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公式存档" sheetId="2" r:id="rId2"/>
  </sheets>
  <calcPr calcId="152511"/>
</workbook>
</file>

<file path=xl/calcChain.xml><?xml version="1.0" encoding="utf-8"?>
<calcChain xmlns="http://schemas.openxmlformats.org/spreadsheetml/2006/main">
  <c r="AB1928" i="1" l="1"/>
  <c r="AA1928" i="1"/>
  <c r="Z1928" i="1"/>
  <c r="Y1928" i="1"/>
  <c r="X1928" i="1"/>
  <c r="W1928" i="1"/>
  <c r="AB1927" i="1"/>
  <c r="AA1927" i="1"/>
  <c r="Z1927" i="1"/>
  <c r="Y1927" i="1"/>
  <c r="X1927" i="1"/>
  <c r="W1927" i="1"/>
  <c r="AB1926" i="1"/>
  <c r="AA1926" i="1"/>
  <c r="Z1926" i="1"/>
  <c r="Y1926" i="1"/>
  <c r="X1926" i="1"/>
  <c r="W1926" i="1"/>
  <c r="AB1925" i="1"/>
  <c r="AA1925" i="1"/>
  <c r="Z1925" i="1"/>
  <c r="Y1925" i="1"/>
  <c r="X1925" i="1"/>
  <c r="W1925" i="1"/>
  <c r="AB1924" i="1"/>
  <c r="AA1924" i="1"/>
  <c r="Z1924" i="1"/>
  <c r="Y1924" i="1"/>
  <c r="X1924" i="1"/>
  <c r="W1924" i="1"/>
  <c r="AB1923" i="1"/>
  <c r="AA1923" i="1"/>
  <c r="Z1923" i="1"/>
  <c r="Y1923" i="1"/>
  <c r="X1923" i="1"/>
  <c r="W1923" i="1"/>
  <c r="AB1922" i="1"/>
  <c r="AA1922" i="1"/>
  <c r="Z1922" i="1"/>
  <c r="Y1922" i="1"/>
  <c r="X1922" i="1"/>
  <c r="W1922" i="1"/>
  <c r="AB1921" i="1"/>
  <c r="AA1921" i="1"/>
  <c r="Z1921" i="1"/>
  <c r="Y1921" i="1"/>
  <c r="X1921" i="1"/>
  <c r="W1921" i="1"/>
  <c r="AB1920" i="1"/>
  <c r="AA1920" i="1"/>
  <c r="Z1920" i="1"/>
  <c r="Y1920" i="1"/>
  <c r="X1920" i="1"/>
  <c r="W1920" i="1"/>
  <c r="AB1919" i="1"/>
  <c r="AA1919" i="1"/>
  <c r="Z1919" i="1"/>
  <c r="Y1919" i="1"/>
  <c r="X1919" i="1"/>
  <c r="W1919" i="1"/>
  <c r="AB1918" i="1"/>
  <c r="AA1918" i="1"/>
  <c r="Z1918" i="1"/>
  <c r="Y1918" i="1"/>
  <c r="X1918" i="1"/>
  <c r="W1918" i="1"/>
  <c r="AB1917" i="1"/>
  <c r="AA1917" i="1"/>
  <c r="Z1917" i="1"/>
  <c r="Y1917" i="1"/>
  <c r="X1917" i="1"/>
  <c r="W1917" i="1"/>
  <c r="AB1916" i="1"/>
  <c r="AA1916" i="1"/>
  <c r="Z1916" i="1"/>
  <c r="Y1916" i="1"/>
  <c r="X1916" i="1"/>
  <c r="W1916" i="1"/>
  <c r="AB1915" i="1"/>
  <c r="AA1915" i="1"/>
  <c r="Z1915" i="1"/>
  <c r="Y1915" i="1"/>
  <c r="X1915" i="1"/>
  <c r="W1915" i="1"/>
  <c r="AB1914" i="1"/>
  <c r="AA1914" i="1"/>
  <c r="Z1914" i="1"/>
  <c r="Y1914" i="1"/>
  <c r="X1914" i="1"/>
  <c r="W1914" i="1"/>
  <c r="AB1913" i="1"/>
  <c r="AA1913" i="1"/>
  <c r="Z1913" i="1"/>
  <c r="Y1913" i="1"/>
  <c r="X1913" i="1"/>
  <c r="W1913" i="1"/>
  <c r="AB1912" i="1"/>
  <c r="AA1912" i="1"/>
  <c r="Z1912" i="1"/>
  <c r="Y1912" i="1"/>
  <c r="X1912" i="1"/>
  <c r="W1912" i="1"/>
  <c r="AB1911" i="1"/>
  <c r="AA1911" i="1"/>
  <c r="Z1911" i="1"/>
  <c r="Y1911" i="1"/>
  <c r="X1911" i="1"/>
  <c r="W1911" i="1"/>
  <c r="AB1910" i="1"/>
  <c r="AA1910" i="1"/>
  <c r="Z1910" i="1"/>
  <c r="Y1910" i="1"/>
  <c r="X1910" i="1"/>
  <c r="W1910" i="1"/>
  <c r="AB1909" i="1"/>
  <c r="AA1909" i="1"/>
  <c r="Z1909" i="1"/>
  <c r="Y1909" i="1"/>
  <c r="X1909" i="1"/>
  <c r="W1909" i="1"/>
  <c r="AB1908" i="1"/>
  <c r="AA1908" i="1"/>
  <c r="Z1908" i="1"/>
  <c r="Y1908" i="1"/>
  <c r="X1908" i="1"/>
  <c r="W1908" i="1"/>
  <c r="AB1907" i="1"/>
  <c r="AA1907" i="1"/>
  <c r="Z1907" i="1"/>
  <c r="Y1907" i="1"/>
  <c r="X1907" i="1"/>
  <c r="W1907" i="1"/>
  <c r="AB1906" i="1"/>
  <c r="AA1906" i="1"/>
  <c r="Z1906" i="1"/>
  <c r="Y1906" i="1"/>
  <c r="X1906" i="1"/>
  <c r="W1906" i="1"/>
  <c r="AB1905" i="1"/>
  <c r="AA1905" i="1"/>
  <c r="Z1905" i="1"/>
  <c r="Y1905" i="1"/>
  <c r="X1905" i="1"/>
  <c r="W1905" i="1"/>
  <c r="AB1904" i="1"/>
  <c r="AA1904" i="1"/>
  <c r="Z1904" i="1"/>
  <c r="Y1904" i="1"/>
  <c r="X1904" i="1"/>
  <c r="W1904" i="1"/>
  <c r="AB1903" i="1"/>
  <c r="AA1903" i="1"/>
  <c r="Z1903" i="1"/>
  <c r="Y1903" i="1"/>
  <c r="X1903" i="1"/>
  <c r="W1903" i="1"/>
  <c r="AB1902" i="1"/>
  <c r="AA1902" i="1"/>
  <c r="Z1902" i="1"/>
  <c r="Y1902" i="1"/>
  <c r="X1902" i="1"/>
  <c r="W1902" i="1"/>
  <c r="AB1901" i="1"/>
  <c r="AA1901" i="1"/>
  <c r="Z1901" i="1"/>
  <c r="Y1901" i="1"/>
  <c r="X1901" i="1"/>
  <c r="W1901" i="1"/>
  <c r="AB1900" i="1"/>
  <c r="AA1900" i="1"/>
  <c r="Z1900" i="1"/>
  <c r="Y1900" i="1"/>
  <c r="X1900" i="1"/>
  <c r="W1900" i="1"/>
  <c r="AB1899" i="1"/>
  <c r="AA1899" i="1"/>
  <c r="Z1899" i="1"/>
  <c r="Y1899" i="1"/>
  <c r="X1899" i="1"/>
  <c r="W1899" i="1"/>
  <c r="AB1898" i="1"/>
  <c r="AA1898" i="1"/>
  <c r="Z1898" i="1"/>
  <c r="Y1898" i="1"/>
  <c r="X1898" i="1"/>
  <c r="W1898" i="1"/>
  <c r="AB1897" i="1"/>
  <c r="AA1897" i="1"/>
  <c r="Z1897" i="1"/>
  <c r="Y1897" i="1"/>
  <c r="X1897" i="1"/>
  <c r="W1897" i="1"/>
  <c r="AB1896" i="1"/>
  <c r="AA1896" i="1"/>
  <c r="Z1896" i="1"/>
  <c r="Y1896" i="1"/>
  <c r="X1896" i="1"/>
  <c r="W1896" i="1"/>
  <c r="AB1895" i="1"/>
  <c r="AA1895" i="1"/>
  <c r="Z1895" i="1"/>
  <c r="Y1895" i="1"/>
  <c r="X1895" i="1"/>
  <c r="W1895" i="1"/>
  <c r="AB1894" i="1"/>
  <c r="AA1894" i="1"/>
  <c r="Z1894" i="1"/>
  <c r="Y1894" i="1"/>
  <c r="X1894" i="1"/>
  <c r="W1894" i="1"/>
  <c r="AB1893" i="1"/>
  <c r="AA1893" i="1"/>
  <c r="Z1893" i="1"/>
  <c r="Y1893" i="1"/>
  <c r="X1893" i="1"/>
  <c r="W1893" i="1"/>
  <c r="AB1892" i="1"/>
  <c r="AA1892" i="1"/>
  <c r="Z1892" i="1"/>
  <c r="Y1892" i="1"/>
  <c r="X1892" i="1"/>
  <c r="W1892" i="1"/>
  <c r="AB1891" i="1"/>
  <c r="AA1891" i="1"/>
  <c r="Z1891" i="1"/>
  <c r="Y1891" i="1"/>
  <c r="X1891" i="1"/>
  <c r="W1891" i="1"/>
  <c r="AB1890" i="1"/>
  <c r="AA1890" i="1"/>
  <c r="Z1890" i="1"/>
  <c r="Y1890" i="1"/>
  <c r="X1890" i="1"/>
  <c r="W1890" i="1"/>
  <c r="AB1889" i="1"/>
  <c r="AA1889" i="1"/>
  <c r="Z1889" i="1"/>
  <c r="Y1889" i="1"/>
  <c r="X1889" i="1"/>
  <c r="W1889" i="1"/>
  <c r="AB1888" i="1"/>
  <c r="AA1888" i="1"/>
  <c r="Z1888" i="1"/>
  <c r="Y1888" i="1"/>
  <c r="X1888" i="1"/>
  <c r="W1888" i="1"/>
  <c r="AB1887" i="1"/>
  <c r="AA1887" i="1"/>
  <c r="Z1887" i="1"/>
  <c r="Y1887" i="1"/>
  <c r="X1887" i="1"/>
  <c r="W1887" i="1"/>
  <c r="AB1886" i="1"/>
  <c r="AA1886" i="1"/>
  <c r="Z1886" i="1"/>
  <c r="Y1886" i="1"/>
  <c r="X1886" i="1"/>
  <c r="W1886" i="1"/>
  <c r="AB1885" i="1"/>
  <c r="AA1885" i="1"/>
  <c r="Z1885" i="1"/>
  <c r="Y1885" i="1"/>
  <c r="X1885" i="1"/>
  <c r="W1885" i="1"/>
  <c r="AB1884" i="1"/>
  <c r="AA1884" i="1"/>
  <c r="Z1884" i="1"/>
  <c r="Y1884" i="1"/>
  <c r="X1884" i="1"/>
  <c r="W1884" i="1"/>
  <c r="AB1883" i="1"/>
  <c r="AA1883" i="1"/>
  <c r="Z1883" i="1"/>
  <c r="Y1883" i="1"/>
  <c r="X1883" i="1"/>
  <c r="W1883" i="1"/>
  <c r="AB1882" i="1"/>
  <c r="AA1882" i="1"/>
  <c r="Z1882" i="1"/>
  <c r="Y1882" i="1"/>
  <c r="X1882" i="1"/>
  <c r="W1882" i="1"/>
  <c r="AB1881" i="1"/>
  <c r="AA1881" i="1"/>
  <c r="Z1881" i="1"/>
  <c r="Y1881" i="1"/>
  <c r="X1881" i="1"/>
  <c r="W1881" i="1"/>
  <c r="AB1880" i="1"/>
  <c r="AA1880" i="1"/>
  <c r="Z1880" i="1"/>
  <c r="Y1880" i="1"/>
  <c r="X1880" i="1"/>
  <c r="W1880" i="1"/>
  <c r="AB1879" i="1"/>
  <c r="AA1879" i="1"/>
  <c r="Z1879" i="1"/>
  <c r="Y1879" i="1"/>
  <c r="X1879" i="1"/>
  <c r="W1879" i="1"/>
  <c r="AB1878" i="1"/>
  <c r="AA1878" i="1"/>
  <c r="Z1878" i="1"/>
  <c r="Y1878" i="1"/>
  <c r="X1878" i="1"/>
  <c r="W1878" i="1"/>
  <c r="AB1877" i="1"/>
  <c r="AA1877" i="1"/>
  <c r="Z1877" i="1"/>
  <c r="Y1877" i="1"/>
  <c r="X1877" i="1"/>
  <c r="W1877" i="1"/>
  <c r="AB1876" i="1"/>
  <c r="AA1876" i="1"/>
  <c r="Z1876" i="1"/>
  <c r="Y1876" i="1"/>
  <c r="X1876" i="1"/>
  <c r="W1876" i="1"/>
  <c r="AB1875" i="1"/>
  <c r="AA1875" i="1"/>
  <c r="Z1875" i="1"/>
  <c r="Y1875" i="1"/>
  <c r="X1875" i="1"/>
  <c r="W1875" i="1"/>
  <c r="AB1874" i="1"/>
  <c r="AA1874" i="1"/>
  <c r="Z1874" i="1"/>
  <c r="Y1874" i="1"/>
  <c r="X1874" i="1"/>
  <c r="W1874" i="1"/>
  <c r="AB1873" i="1"/>
  <c r="AA1873" i="1"/>
  <c r="Z1873" i="1"/>
  <c r="Y1873" i="1"/>
  <c r="X1873" i="1"/>
  <c r="W1873" i="1"/>
  <c r="AB1872" i="1"/>
  <c r="AA1872" i="1"/>
  <c r="Z1872" i="1"/>
  <c r="Y1872" i="1"/>
  <c r="X1872" i="1"/>
  <c r="W1872" i="1"/>
  <c r="AB1871" i="1"/>
  <c r="AA1871" i="1"/>
  <c r="Z1871" i="1"/>
  <c r="Y1871" i="1"/>
  <c r="X1871" i="1"/>
  <c r="W1871" i="1"/>
  <c r="AB1870" i="1"/>
  <c r="AA1870" i="1"/>
  <c r="Z1870" i="1"/>
  <c r="Y1870" i="1"/>
  <c r="X1870" i="1"/>
  <c r="W1870" i="1"/>
  <c r="AB1869" i="1"/>
  <c r="AA1869" i="1"/>
  <c r="Z1869" i="1"/>
  <c r="Y1869" i="1"/>
  <c r="X1869" i="1"/>
  <c r="W1869" i="1"/>
  <c r="AB1868" i="1"/>
  <c r="AA1868" i="1"/>
  <c r="Z1868" i="1"/>
  <c r="Y1868" i="1"/>
  <c r="X1868" i="1"/>
  <c r="W1868" i="1"/>
  <c r="AB1867" i="1"/>
  <c r="AA1867" i="1"/>
  <c r="Z1867" i="1"/>
  <c r="Y1867" i="1"/>
  <c r="X1867" i="1"/>
  <c r="W1867" i="1"/>
  <c r="AB1866" i="1"/>
  <c r="AA1866" i="1"/>
  <c r="Z1866" i="1"/>
  <c r="Y1866" i="1"/>
  <c r="X1866" i="1"/>
  <c r="W1866" i="1"/>
  <c r="AB1865" i="1"/>
  <c r="AA1865" i="1"/>
  <c r="Z1865" i="1"/>
  <c r="Y1865" i="1"/>
  <c r="X1865" i="1"/>
  <c r="W1865" i="1"/>
  <c r="AB1864" i="1"/>
  <c r="AA1864" i="1"/>
  <c r="Z1864" i="1"/>
  <c r="Y1864" i="1"/>
  <c r="X1864" i="1"/>
  <c r="W1864" i="1"/>
  <c r="AB1863" i="1"/>
  <c r="AA1863" i="1"/>
  <c r="Z1863" i="1"/>
  <c r="Y1863" i="1"/>
  <c r="X1863" i="1"/>
  <c r="W1863" i="1"/>
  <c r="AB1862" i="1"/>
  <c r="AA1862" i="1"/>
  <c r="Z1862" i="1"/>
  <c r="Y1862" i="1"/>
  <c r="X1862" i="1"/>
  <c r="W1862" i="1"/>
  <c r="AB1861" i="1"/>
  <c r="AA1861" i="1"/>
  <c r="Z1861" i="1"/>
  <c r="Y1861" i="1"/>
  <c r="X1861" i="1"/>
  <c r="W1861" i="1"/>
  <c r="AB1860" i="1"/>
  <c r="AA1860" i="1"/>
  <c r="Z1860" i="1"/>
  <c r="Y1860" i="1"/>
  <c r="X1860" i="1"/>
  <c r="W1860" i="1"/>
  <c r="AB1859" i="1"/>
  <c r="AA1859" i="1"/>
  <c r="Z1859" i="1"/>
  <c r="Y1859" i="1"/>
  <c r="X1859" i="1"/>
  <c r="W1859" i="1"/>
  <c r="AB1858" i="1"/>
  <c r="AA1858" i="1"/>
  <c r="Z1858" i="1"/>
  <c r="Y1858" i="1"/>
  <c r="X1858" i="1"/>
  <c r="W1858" i="1"/>
  <c r="AB1857" i="1"/>
  <c r="AA1857" i="1"/>
  <c r="Z1857" i="1"/>
  <c r="Y1857" i="1"/>
  <c r="X1857" i="1"/>
  <c r="W1857" i="1"/>
  <c r="AB1856" i="1"/>
  <c r="AA1856" i="1"/>
  <c r="Z1856" i="1"/>
  <c r="Y1856" i="1"/>
  <c r="X1856" i="1"/>
  <c r="W1856" i="1"/>
  <c r="AB1855" i="1"/>
  <c r="AA1855" i="1"/>
  <c r="Z1855" i="1"/>
  <c r="Y1855" i="1"/>
  <c r="X1855" i="1"/>
  <c r="W1855" i="1"/>
  <c r="AB1854" i="1"/>
  <c r="AA1854" i="1"/>
  <c r="Z1854" i="1"/>
  <c r="Y1854" i="1"/>
  <c r="X1854" i="1"/>
  <c r="W1854" i="1"/>
  <c r="AB1853" i="1"/>
  <c r="AA1853" i="1"/>
  <c r="Z1853" i="1"/>
  <c r="Y1853" i="1"/>
  <c r="X1853" i="1"/>
  <c r="W1853" i="1"/>
  <c r="AB1852" i="1"/>
  <c r="AA1852" i="1"/>
  <c r="Z1852" i="1"/>
  <c r="Y1852" i="1"/>
  <c r="X1852" i="1"/>
  <c r="W1852" i="1"/>
  <c r="AB1851" i="1"/>
  <c r="AA1851" i="1"/>
  <c r="Z1851" i="1"/>
  <c r="Y1851" i="1"/>
  <c r="X1851" i="1"/>
  <c r="W1851" i="1"/>
  <c r="AB1850" i="1"/>
  <c r="AA1850" i="1"/>
  <c r="Z1850" i="1"/>
  <c r="Y1850" i="1"/>
  <c r="X1850" i="1"/>
  <c r="W1850" i="1"/>
  <c r="AB1849" i="1"/>
  <c r="AA1849" i="1"/>
  <c r="Z1849" i="1"/>
  <c r="Y1849" i="1"/>
  <c r="X1849" i="1"/>
  <c r="W1849" i="1"/>
  <c r="AB1848" i="1"/>
  <c r="AA1848" i="1"/>
  <c r="Z1848" i="1"/>
  <c r="Y1848" i="1"/>
  <c r="X1848" i="1"/>
  <c r="W1848" i="1"/>
  <c r="AB1847" i="1"/>
  <c r="AA1847" i="1"/>
  <c r="Z1847" i="1"/>
  <c r="Y1847" i="1"/>
  <c r="X1847" i="1"/>
  <c r="W1847" i="1"/>
  <c r="AB1846" i="1"/>
  <c r="AA1846" i="1"/>
  <c r="Z1846" i="1"/>
  <c r="Y1846" i="1"/>
  <c r="X1846" i="1"/>
  <c r="W1846" i="1"/>
  <c r="AB1845" i="1"/>
  <c r="AA1845" i="1"/>
  <c r="Z1845" i="1"/>
  <c r="Y1845" i="1"/>
  <c r="X1845" i="1"/>
  <c r="W1845" i="1"/>
  <c r="AB1844" i="1"/>
  <c r="AA1844" i="1"/>
  <c r="Z1844" i="1"/>
  <c r="Y1844" i="1"/>
  <c r="X1844" i="1"/>
  <c r="W1844" i="1"/>
  <c r="AB1843" i="1"/>
  <c r="AA1843" i="1"/>
  <c r="Z1843" i="1"/>
  <c r="Y1843" i="1"/>
  <c r="X1843" i="1"/>
  <c r="W1843" i="1"/>
  <c r="AB1842" i="1"/>
  <c r="AA1842" i="1"/>
  <c r="Z1842" i="1"/>
  <c r="Y1842" i="1"/>
  <c r="X1842" i="1"/>
  <c r="W1842" i="1"/>
  <c r="AB1841" i="1"/>
  <c r="AA1841" i="1"/>
  <c r="Z1841" i="1"/>
  <c r="Y1841" i="1"/>
  <c r="X1841" i="1"/>
  <c r="W1841" i="1"/>
  <c r="AB1840" i="1"/>
  <c r="AA1840" i="1"/>
  <c r="Z1840" i="1"/>
  <c r="Y1840" i="1"/>
  <c r="X1840" i="1"/>
  <c r="W1840" i="1"/>
  <c r="AB1839" i="1"/>
  <c r="AA1839" i="1"/>
  <c r="Z1839" i="1"/>
  <c r="Y1839" i="1"/>
  <c r="X1839" i="1"/>
  <c r="W1839" i="1"/>
  <c r="AB1838" i="1"/>
  <c r="AA1838" i="1"/>
  <c r="Z1838" i="1"/>
  <c r="Y1838" i="1"/>
  <c r="X1838" i="1"/>
  <c r="W1838" i="1"/>
  <c r="AB1837" i="1"/>
  <c r="AA1837" i="1"/>
  <c r="Z1837" i="1"/>
  <c r="Y1837" i="1"/>
  <c r="X1837" i="1"/>
  <c r="W1837" i="1"/>
  <c r="AB1836" i="1"/>
  <c r="AA1836" i="1"/>
  <c r="Z1836" i="1"/>
  <c r="Y1836" i="1"/>
  <c r="X1836" i="1"/>
  <c r="W1836" i="1"/>
  <c r="AB1835" i="1"/>
  <c r="AA1835" i="1"/>
  <c r="Z1835" i="1"/>
  <c r="Y1835" i="1"/>
  <c r="X1835" i="1"/>
  <c r="W1835" i="1"/>
  <c r="AB1834" i="1"/>
  <c r="AA1834" i="1"/>
  <c r="Z1834" i="1"/>
  <c r="Y1834" i="1"/>
  <c r="X1834" i="1"/>
  <c r="W1834" i="1"/>
  <c r="AB1833" i="1"/>
  <c r="AA1833" i="1"/>
  <c r="Z1833" i="1"/>
  <c r="Y1833" i="1"/>
  <c r="X1833" i="1"/>
  <c r="W1833" i="1"/>
  <c r="AB1832" i="1"/>
  <c r="AA1832" i="1"/>
  <c r="Z1832" i="1"/>
  <c r="Y1832" i="1"/>
  <c r="X1832" i="1"/>
  <c r="W1832" i="1"/>
  <c r="AB1831" i="1"/>
  <c r="AA1831" i="1"/>
  <c r="Z1831" i="1"/>
  <c r="Y1831" i="1"/>
  <c r="X1831" i="1"/>
  <c r="W1831" i="1"/>
  <c r="AB1830" i="1"/>
  <c r="AA1830" i="1"/>
  <c r="Z1830" i="1"/>
  <c r="Y1830" i="1"/>
  <c r="X1830" i="1"/>
  <c r="W1830" i="1"/>
  <c r="AB1829" i="1"/>
  <c r="AA1829" i="1"/>
  <c r="Z1829" i="1"/>
  <c r="Y1829" i="1"/>
  <c r="X1829" i="1"/>
  <c r="W1829" i="1"/>
  <c r="AB1828" i="1"/>
  <c r="AA1828" i="1"/>
  <c r="Z1828" i="1"/>
  <c r="Y1828" i="1"/>
  <c r="X1828" i="1"/>
  <c r="W1828" i="1"/>
  <c r="AB1827" i="1"/>
  <c r="AA1827" i="1"/>
  <c r="Z1827" i="1"/>
  <c r="Y1827" i="1"/>
  <c r="X1827" i="1"/>
  <c r="W1827" i="1"/>
  <c r="AB1826" i="1"/>
  <c r="AA1826" i="1"/>
  <c r="Z1826" i="1"/>
  <c r="Y1826" i="1"/>
  <c r="X1826" i="1"/>
  <c r="W1826" i="1"/>
  <c r="AB1825" i="1"/>
  <c r="AA1825" i="1"/>
  <c r="Z1825" i="1"/>
  <c r="Y1825" i="1"/>
  <c r="X1825" i="1"/>
  <c r="W1825" i="1"/>
  <c r="AB1824" i="1"/>
  <c r="AA1824" i="1"/>
  <c r="Z1824" i="1"/>
  <c r="Y1824" i="1"/>
  <c r="X1824" i="1"/>
  <c r="W1824" i="1"/>
  <c r="AB1823" i="1"/>
  <c r="AA1823" i="1"/>
  <c r="Z1823" i="1"/>
  <c r="Y1823" i="1"/>
  <c r="X1823" i="1"/>
  <c r="W1823" i="1"/>
  <c r="AB1822" i="1"/>
  <c r="AA1822" i="1"/>
  <c r="Z1822" i="1"/>
  <c r="Y1822" i="1"/>
  <c r="X1822" i="1"/>
  <c r="W1822" i="1"/>
  <c r="AB1821" i="1"/>
  <c r="AA1821" i="1"/>
  <c r="Z1821" i="1"/>
  <c r="Y1821" i="1"/>
  <c r="X1821" i="1"/>
  <c r="W1821" i="1"/>
  <c r="AB1820" i="1"/>
  <c r="AA1820" i="1"/>
  <c r="Z1820" i="1"/>
  <c r="Y1820" i="1"/>
  <c r="X1820" i="1"/>
  <c r="W1820" i="1"/>
  <c r="AB1819" i="1"/>
  <c r="AA1819" i="1"/>
  <c r="Z1819" i="1"/>
  <c r="Y1819" i="1"/>
  <c r="X1819" i="1"/>
  <c r="W1819" i="1"/>
  <c r="AB1818" i="1"/>
  <c r="AA1818" i="1"/>
  <c r="Z1818" i="1"/>
  <c r="Y1818" i="1"/>
  <c r="X1818" i="1"/>
  <c r="W1818" i="1"/>
  <c r="AB1817" i="1"/>
  <c r="AA1817" i="1"/>
  <c r="Z1817" i="1"/>
  <c r="Y1817" i="1"/>
  <c r="X1817" i="1"/>
  <c r="W1817" i="1"/>
  <c r="AB1816" i="1"/>
  <c r="AA1816" i="1"/>
  <c r="Z1816" i="1"/>
  <c r="Y1816" i="1"/>
  <c r="X1816" i="1"/>
  <c r="W1816" i="1"/>
  <c r="AB1815" i="1"/>
  <c r="AA1815" i="1"/>
  <c r="Z1815" i="1"/>
  <c r="Y1815" i="1"/>
  <c r="X1815" i="1"/>
  <c r="W1815" i="1"/>
  <c r="AB1814" i="1"/>
  <c r="AA1814" i="1"/>
  <c r="Z1814" i="1"/>
  <c r="Y1814" i="1"/>
  <c r="X1814" i="1"/>
  <c r="W1814" i="1"/>
  <c r="AB1813" i="1"/>
  <c r="AA1813" i="1"/>
  <c r="Z1813" i="1"/>
  <c r="Y1813" i="1"/>
  <c r="X1813" i="1"/>
  <c r="W1813" i="1"/>
  <c r="AB1812" i="1"/>
  <c r="AA1812" i="1"/>
  <c r="Z1812" i="1"/>
  <c r="Y1812" i="1"/>
  <c r="X1812" i="1"/>
  <c r="W1812" i="1"/>
  <c r="AB1811" i="1"/>
  <c r="AA1811" i="1"/>
  <c r="Z1811" i="1"/>
  <c r="Y1811" i="1"/>
  <c r="X1811" i="1"/>
  <c r="W1811" i="1"/>
  <c r="AB1810" i="1"/>
  <c r="AA1810" i="1"/>
  <c r="Z1810" i="1"/>
  <c r="Y1810" i="1"/>
  <c r="X1810" i="1"/>
  <c r="W1810" i="1"/>
  <c r="AB1809" i="1"/>
  <c r="AA1809" i="1"/>
  <c r="Z1809" i="1"/>
  <c r="Y1809" i="1"/>
  <c r="X1809" i="1"/>
  <c r="W1809" i="1"/>
  <c r="AB1808" i="1"/>
  <c r="AA1808" i="1"/>
  <c r="Z1808" i="1"/>
  <c r="Y1808" i="1"/>
  <c r="X1808" i="1"/>
  <c r="W1808" i="1"/>
  <c r="AB1807" i="1"/>
  <c r="AA1807" i="1"/>
  <c r="Z1807" i="1"/>
  <c r="Y1807" i="1"/>
  <c r="X1807" i="1"/>
  <c r="W1807" i="1"/>
  <c r="AB1806" i="1"/>
  <c r="AA1806" i="1"/>
  <c r="Z1806" i="1"/>
  <c r="Y1806" i="1"/>
  <c r="X1806" i="1"/>
  <c r="W1806" i="1"/>
  <c r="AB1805" i="1"/>
  <c r="AA1805" i="1"/>
  <c r="Z1805" i="1"/>
  <c r="Y1805" i="1"/>
  <c r="X1805" i="1"/>
  <c r="W1805" i="1"/>
  <c r="AB1804" i="1"/>
  <c r="AA1804" i="1"/>
  <c r="Z1804" i="1"/>
  <c r="Y1804" i="1"/>
  <c r="X1804" i="1"/>
  <c r="W1804" i="1"/>
  <c r="AB1803" i="1"/>
  <c r="AA1803" i="1"/>
  <c r="Z1803" i="1"/>
  <c r="Y1803" i="1"/>
  <c r="X1803" i="1"/>
  <c r="W1803" i="1"/>
  <c r="AB1802" i="1"/>
  <c r="AA1802" i="1"/>
  <c r="Z1802" i="1"/>
  <c r="Y1802" i="1"/>
  <c r="X1802" i="1"/>
  <c r="W1802" i="1"/>
  <c r="AB1801" i="1"/>
  <c r="AA1801" i="1"/>
  <c r="Z1801" i="1"/>
  <c r="Y1801" i="1"/>
  <c r="X1801" i="1"/>
  <c r="W1801" i="1"/>
  <c r="AB1800" i="1"/>
  <c r="AA1800" i="1"/>
  <c r="Z1800" i="1"/>
  <c r="Y1800" i="1"/>
  <c r="X1800" i="1"/>
  <c r="W1800" i="1"/>
  <c r="AB1799" i="1"/>
  <c r="AA1799" i="1"/>
  <c r="Z1799" i="1"/>
  <c r="Y1799" i="1"/>
  <c r="X1799" i="1"/>
  <c r="W1799" i="1"/>
  <c r="AB1798" i="1"/>
  <c r="AA1798" i="1"/>
  <c r="Z1798" i="1"/>
  <c r="Y1798" i="1"/>
  <c r="X1798" i="1"/>
  <c r="W1798" i="1"/>
  <c r="AB1797" i="1"/>
  <c r="AA1797" i="1"/>
  <c r="Z1797" i="1"/>
  <c r="Y1797" i="1"/>
  <c r="X1797" i="1"/>
  <c r="W1797" i="1"/>
  <c r="AB1796" i="1"/>
  <c r="AA1796" i="1"/>
  <c r="Z1796" i="1"/>
  <c r="Y1796" i="1"/>
  <c r="X1796" i="1"/>
  <c r="W1796" i="1"/>
  <c r="AB1795" i="1"/>
  <c r="AA1795" i="1"/>
  <c r="Z1795" i="1"/>
  <c r="Y1795" i="1"/>
  <c r="X1795" i="1"/>
  <c r="W1795" i="1"/>
  <c r="AB1794" i="1"/>
  <c r="AA1794" i="1"/>
  <c r="Z1794" i="1"/>
  <c r="Y1794" i="1"/>
  <c r="X1794" i="1"/>
  <c r="W1794" i="1"/>
  <c r="AB1793" i="1"/>
  <c r="AA1793" i="1"/>
  <c r="Z1793" i="1"/>
  <c r="Y1793" i="1"/>
  <c r="X1793" i="1"/>
  <c r="W1793" i="1"/>
  <c r="AB1792" i="1"/>
  <c r="AA1792" i="1"/>
  <c r="Z1792" i="1"/>
  <c r="Y1792" i="1"/>
  <c r="X1792" i="1"/>
  <c r="W1792" i="1"/>
  <c r="AB1791" i="1"/>
  <c r="AA1791" i="1"/>
  <c r="Z1791" i="1"/>
  <c r="Y1791" i="1"/>
  <c r="X1791" i="1"/>
  <c r="W1791" i="1"/>
  <c r="AB1790" i="1"/>
  <c r="AA1790" i="1"/>
  <c r="Z1790" i="1"/>
  <c r="Y1790" i="1"/>
  <c r="X1790" i="1"/>
  <c r="W1790" i="1"/>
  <c r="AB1789" i="1"/>
  <c r="AA1789" i="1"/>
  <c r="Z1789" i="1"/>
  <c r="Y1789" i="1"/>
  <c r="X1789" i="1"/>
  <c r="W1789" i="1"/>
  <c r="AB1788" i="1"/>
  <c r="AA1788" i="1"/>
  <c r="Z1788" i="1"/>
  <c r="Y1788" i="1"/>
  <c r="X1788" i="1"/>
  <c r="W1788" i="1"/>
  <c r="AB1787" i="1"/>
  <c r="AA1787" i="1"/>
  <c r="Z1787" i="1"/>
  <c r="Y1787" i="1"/>
  <c r="X1787" i="1"/>
  <c r="W1787" i="1"/>
  <c r="AB1786" i="1"/>
  <c r="AA1786" i="1"/>
  <c r="Z1786" i="1"/>
  <c r="Y1786" i="1"/>
  <c r="X1786" i="1"/>
  <c r="W1786" i="1"/>
  <c r="AB1785" i="1"/>
  <c r="AA1785" i="1"/>
  <c r="Z1785" i="1"/>
  <c r="Y1785" i="1"/>
  <c r="X1785" i="1"/>
  <c r="W1785" i="1"/>
  <c r="AB1784" i="1"/>
  <c r="AA1784" i="1"/>
  <c r="Z1784" i="1"/>
  <c r="Y1784" i="1"/>
  <c r="X1784" i="1"/>
  <c r="W1784" i="1"/>
  <c r="AB1783" i="1"/>
  <c r="AA1783" i="1"/>
  <c r="Z1783" i="1"/>
  <c r="Y1783" i="1"/>
  <c r="X1783" i="1"/>
  <c r="W1783" i="1"/>
  <c r="AB1782" i="1"/>
  <c r="AA1782" i="1"/>
  <c r="Z1782" i="1"/>
  <c r="Y1782" i="1"/>
  <c r="X1782" i="1"/>
  <c r="W1782" i="1"/>
  <c r="AB1781" i="1"/>
  <c r="AA1781" i="1"/>
  <c r="Z1781" i="1"/>
  <c r="Y1781" i="1"/>
  <c r="X1781" i="1"/>
  <c r="W1781" i="1"/>
  <c r="AB1780" i="1"/>
  <c r="AA1780" i="1"/>
  <c r="Z1780" i="1"/>
  <c r="Y1780" i="1"/>
  <c r="X1780" i="1"/>
  <c r="W1780" i="1"/>
  <c r="AB1779" i="1"/>
  <c r="AA1779" i="1"/>
  <c r="Z1779" i="1"/>
  <c r="Y1779" i="1"/>
  <c r="X1779" i="1"/>
  <c r="W1779" i="1"/>
  <c r="AB1778" i="1"/>
  <c r="AA1778" i="1"/>
  <c r="Z1778" i="1"/>
  <c r="Y1778" i="1"/>
  <c r="X1778" i="1"/>
  <c r="W1778" i="1"/>
  <c r="AB1777" i="1"/>
  <c r="AA1777" i="1"/>
  <c r="Z1777" i="1"/>
  <c r="Y1777" i="1"/>
  <c r="X1777" i="1"/>
  <c r="W1777" i="1"/>
  <c r="AB1776" i="1"/>
  <c r="AA1776" i="1"/>
  <c r="Z1776" i="1"/>
  <c r="Y1776" i="1"/>
  <c r="X1776" i="1"/>
  <c r="W1776" i="1"/>
  <c r="AB1775" i="1"/>
  <c r="AA1775" i="1"/>
  <c r="Z1775" i="1"/>
  <c r="Y1775" i="1"/>
  <c r="X1775" i="1"/>
  <c r="W1775" i="1"/>
  <c r="AB1774" i="1"/>
  <c r="AA1774" i="1"/>
  <c r="Z1774" i="1"/>
  <c r="Y1774" i="1"/>
  <c r="X1774" i="1"/>
  <c r="W1774" i="1"/>
  <c r="AB1773" i="1"/>
  <c r="AA1773" i="1"/>
  <c r="Z1773" i="1"/>
  <c r="Y1773" i="1"/>
  <c r="X1773" i="1"/>
  <c r="W1773" i="1"/>
  <c r="AB1772" i="1"/>
  <c r="AA1772" i="1"/>
  <c r="Z1772" i="1"/>
  <c r="Y1772" i="1"/>
  <c r="X1772" i="1"/>
  <c r="W1772" i="1"/>
  <c r="AB1771" i="1"/>
  <c r="AA1771" i="1"/>
  <c r="Z1771" i="1"/>
  <c r="Y1771" i="1"/>
  <c r="X1771" i="1"/>
  <c r="W1771" i="1"/>
  <c r="AB1770" i="1"/>
  <c r="AA1770" i="1"/>
  <c r="Z1770" i="1"/>
  <c r="Y1770" i="1"/>
  <c r="X1770" i="1"/>
  <c r="W1770" i="1"/>
  <c r="AB1769" i="1"/>
  <c r="AA1769" i="1"/>
  <c r="Z1769" i="1"/>
  <c r="Y1769" i="1"/>
  <c r="X1769" i="1"/>
  <c r="W1769" i="1"/>
  <c r="AB1768" i="1"/>
  <c r="AA1768" i="1"/>
  <c r="Z1768" i="1"/>
  <c r="Y1768" i="1"/>
  <c r="X1768" i="1"/>
  <c r="W1768" i="1"/>
  <c r="AB1767" i="1"/>
  <c r="AA1767" i="1"/>
  <c r="Z1767" i="1"/>
  <c r="Y1767" i="1"/>
  <c r="X1767" i="1"/>
  <c r="W1767" i="1"/>
  <c r="AB1766" i="1"/>
  <c r="AA1766" i="1"/>
  <c r="Z1766" i="1"/>
  <c r="Y1766" i="1"/>
  <c r="X1766" i="1"/>
  <c r="W1766" i="1"/>
  <c r="AB1765" i="1"/>
  <c r="AA1765" i="1"/>
  <c r="Z1765" i="1"/>
  <c r="Y1765" i="1"/>
  <c r="X1765" i="1"/>
  <c r="W1765" i="1"/>
  <c r="AB1764" i="1"/>
  <c r="AA1764" i="1"/>
  <c r="Z1764" i="1"/>
  <c r="Y1764" i="1"/>
  <c r="X1764" i="1"/>
  <c r="W1764" i="1"/>
  <c r="AB1763" i="1"/>
  <c r="AA1763" i="1"/>
  <c r="Z1763" i="1"/>
  <c r="Y1763" i="1"/>
  <c r="X1763" i="1"/>
  <c r="W1763" i="1"/>
  <c r="AB1762" i="1"/>
  <c r="AA1762" i="1"/>
  <c r="Z1762" i="1"/>
  <c r="Y1762" i="1"/>
  <c r="X1762" i="1"/>
  <c r="W1762" i="1"/>
  <c r="AB1761" i="1"/>
  <c r="AA1761" i="1"/>
  <c r="Z1761" i="1"/>
  <c r="Y1761" i="1"/>
  <c r="X1761" i="1"/>
  <c r="W1761" i="1"/>
  <c r="AB1760" i="1"/>
  <c r="AA1760" i="1"/>
  <c r="Z1760" i="1"/>
  <c r="Y1760" i="1"/>
  <c r="X1760" i="1"/>
  <c r="W1760" i="1"/>
  <c r="AB1759" i="1"/>
  <c r="AA1759" i="1"/>
  <c r="Z1759" i="1"/>
  <c r="Y1759" i="1"/>
  <c r="X1759" i="1"/>
  <c r="W1759" i="1"/>
  <c r="AB1758" i="1"/>
  <c r="AA1758" i="1"/>
  <c r="Z1758" i="1"/>
  <c r="Y1758" i="1"/>
  <c r="X1758" i="1"/>
  <c r="W1758" i="1"/>
  <c r="AB1757" i="1"/>
  <c r="AA1757" i="1"/>
  <c r="Z1757" i="1"/>
  <c r="Y1757" i="1"/>
  <c r="X1757" i="1"/>
  <c r="W1757" i="1"/>
  <c r="AB1756" i="1"/>
  <c r="AA1756" i="1"/>
  <c r="Z1756" i="1"/>
  <c r="Y1756" i="1"/>
  <c r="X1756" i="1"/>
  <c r="W1756" i="1"/>
  <c r="AB1755" i="1"/>
  <c r="AA1755" i="1"/>
  <c r="Z1755" i="1"/>
  <c r="Y1755" i="1"/>
  <c r="X1755" i="1"/>
  <c r="W1755" i="1"/>
  <c r="AB1754" i="1"/>
  <c r="AA1754" i="1"/>
  <c r="Z1754" i="1"/>
  <c r="Y1754" i="1"/>
  <c r="X1754" i="1"/>
  <c r="W1754" i="1"/>
  <c r="AB1753" i="1"/>
  <c r="AA1753" i="1"/>
  <c r="Z1753" i="1"/>
  <c r="Y1753" i="1"/>
  <c r="X1753" i="1"/>
  <c r="W1753" i="1"/>
  <c r="AB1752" i="1"/>
  <c r="AA1752" i="1"/>
  <c r="Z1752" i="1"/>
  <c r="Y1752" i="1"/>
  <c r="X1752" i="1"/>
  <c r="W1752" i="1"/>
  <c r="AB1751" i="1"/>
  <c r="AA1751" i="1"/>
  <c r="Z1751" i="1"/>
  <c r="Y1751" i="1"/>
  <c r="X1751" i="1"/>
  <c r="W1751" i="1"/>
  <c r="AB1750" i="1"/>
  <c r="AA1750" i="1"/>
  <c r="Z1750" i="1"/>
  <c r="Y1750" i="1"/>
  <c r="X1750" i="1"/>
  <c r="W1750" i="1"/>
  <c r="AB1749" i="1"/>
  <c r="AA1749" i="1"/>
  <c r="Z1749" i="1"/>
  <c r="Y1749" i="1"/>
  <c r="X1749" i="1"/>
  <c r="W1749" i="1"/>
  <c r="AB1748" i="1"/>
  <c r="AA1748" i="1"/>
  <c r="Z1748" i="1"/>
  <c r="Y1748" i="1"/>
  <c r="X1748" i="1"/>
  <c r="W1748" i="1"/>
  <c r="AB1747" i="1"/>
  <c r="AA1747" i="1"/>
  <c r="Z1747" i="1"/>
  <c r="Y1747" i="1"/>
  <c r="X1747" i="1"/>
  <c r="W1747" i="1"/>
  <c r="AB1746" i="1"/>
  <c r="AA1746" i="1"/>
  <c r="Z1746" i="1"/>
  <c r="Y1746" i="1"/>
  <c r="X1746" i="1"/>
  <c r="W1746" i="1"/>
  <c r="AB1745" i="1"/>
  <c r="AA1745" i="1"/>
  <c r="Z1745" i="1"/>
  <c r="Y1745" i="1"/>
  <c r="X1745" i="1"/>
  <c r="W1745" i="1"/>
  <c r="AB1744" i="1"/>
  <c r="AA1744" i="1"/>
  <c r="Z1744" i="1"/>
  <c r="Y1744" i="1"/>
  <c r="X1744" i="1"/>
  <c r="W1744" i="1"/>
  <c r="AB1743" i="1"/>
  <c r="AA1743" i="1"/>
  <c r="Z1743" i="1"/>
  <c r="Y1743" i="1"/>
  <c r="X1743" i="1"/>
  <c r="W1743" i="1"/>
  <c r="AB1742" i="1"/>
  <c r="AA1742" i="1"/>
  <c r="Z1742" i="1"/>
  <c r="Y1742" i="1"/>
  <c r="X1742" i="1"/>
  <c r="W1742" i="1"/>
  <c r="AB1741" i="1"/>
  <c r="AA1741" i="1"/>
  <c r="Z1741" i="1"/>
  <c r="Y1741" i="1"/>
  <c r="X1741" i="1"/>
  <c r="W1741" i="1"/>
  <c r="AB1740" i="1"/>
  <c r="AA1740" i="1"/>
  <c r="Z1740" i="1"/>
  <c r="Y1740" i="1"/>
  <c r="X1740" i="1"/>
  <c r="W1740" i="1"/>
  <c r="AB1739" i="1"/>
  <c r="AA1739" i="1"/>
  <c r="Z1739" i="1"/>
  <c r="Y1739" i="1"/>
  <c r="X1739" i="1"/>
  <c r="W1739" i="1"/>
  <c r="AB1738" i="1"/>
  <c r="AA1738" i="1"/>
  <c r="Z1738" i="1"/>
  <c r="Y1738" i="1"/>
  <c r="X1738" i="1"/>
  <c r="W1738" i="1"/>
  <c r="AB1737" i="1"/>
  <c r="AA1737" i="1"/>
  <c r="Z1737" i="1"/>
  <c r="Y1737" i="1"/>
  <c r="X1737" i="1"/>
  <c r="W1737" i="1"/>
  <c r="AB1736" i="1"/>
  <c r="AA1736" i="1"/>
  <c r="Z1736" i="1"/>
  <c r="Y1736" i="1"/>
  <c r="X1736" i="1"/>
  <c r="W1736" i="1"/>
  <c r="AB1735" i="1"/>
  <c r="AA1735" i="1"/>
  <c r="Z1735" i="1"/>
  <c r="Y1735" i="1"/>
  <c r="X1735" i="1"/>
  <c r="W1735" i="1"/>
  <c r="AB1734" i="1"/>
  <c r="AA1734" i="1"/>
  <c r="Z1734" i="1"/>
  <c r="Y1734" i="1"/>
  <c r="X1734" i="1"/>
  <c r="W1734" i="1"/>
  <c r="AB1733" i="1"/>
  <c r="AA1733" i="1"/>
  <c r="Z1733" i="1"/>
  <c r="Y1733" i="1"/>
  <c r="X1733" i="1"/>
  <c r="W1733" i="1"/>
  <c r="AB1732" i="1"/>
  <c r="AA1732" i="1"/>
  <c r="Z1732" i="1"/>
  <c r="Y1732" i="1"/>
  <c r="X1732" i="1"/>
  <c r="W1732" i="1"/>
  <c r="AB1731" i="1"/>
  <c r="AA1731" i="1"/>
  <c r="Z1731" i="1"/>
  <c r="Y1731" i="1"/>
  <c r="X1731" i="1"/>
  <c r="W1731" i="1"/>
  <c r="AB1730" i="1"/>
  <c r="AA1730" i="1"/>
  <c r="Z1730" i="1"/>
  <c r="Y1730" i="1"/>
  <c r="X1730" i="1"/>
  <c r="W1730" i="1"/>
  <c r="AB1729" i="1"/>
  <c r="AA1729" i="1"/>
  <c r="Z1729" i="1"/>
  <c r="Y1729" i="1"/>
  <c r="X1729" i="1"/>
  <c r="W1729" i="1"/>
  <c r="AB1728" i="1"/>
  <c r="AA1728" i="1"/>
  <c r="Z1728" i="1"/>
  <c r="Y1728" i="1"/>
  <c r="X1728" i="1"/>
  <c r="W1728" i="1"/>
  <c r="AB1727" i="1"/>
  <c r="AA1727" i="1"/>
  <c r="Z1727" i="1"/>
  <c r="Y1727" i="1"/>
  <c r="X1727" i="1"/>
  <c r="W1727" i="1"/>
  <c r="AB1726" i="1"/>
  <c r="AA1726" i="1"/>
  <c r="Z1726" i="1"/>
  <c r="Y1726" i="1"/>
  <c r="X1726" i="1"/>
  <c r="W1726" i="1"/>
  <c r="AB1725" i="1"/>
  <c r="AA1725" i="1"/>
  <c r="Z1725" i="1"/>
  <c r="Y1725" i="1"/>
  <c r="X1725" i="1"/>
  <c r="W1725" i="1"/>
  <c r="AB1724" i="1"/>
  <c r="AA1724" i="1"/>
  <c r="Z1724" i="1"/>
  <c r="Y1724" i="1"/>
  <c r="X1724" i="1"/>
  <c r="W1724" i="1"/>
  <c r="AB1723" i="1"/>
  <c r="AA1723" i="1"/>
  <c r="Z1723" i="1"/>
  <c r="Y1723" i="1"/>
  <c r="X1723" i="1"/>
  <c r="W1723" i="1"/>
  <c r="AB1722" i="1"/>
  <c r="AA1722" i="1"/>
  <c r="Z1722" i="1"/>
  <c r="Y1722" i="1"/>
  <c r="X1722" i="1"/>
  <c r="W1722" i="1"/>
  <c r="AB1721" i="1"/>
  <c r="AA1721" i="1"/>
  <c r="Z1721" i="1"/>
  <c r="Y1721" i="1"/>
  <c r="X1721" i="1"/>
  <c r="W1721" i="1"/>
  <c r="AB1720" i="1"/>
  <c r="AA1720" i="1"/>
  <c r="Z1720" i="1"/>
  <c r="Y1720" i="1"/>
  <c r="X1720" i="1"/>
  <c r="W1720" i="1"/>
  <c r="AB1719" i="1"/>
  <c r="AA1719" i="1"/>
  <c r="Z1719" i="1"/>
  <c r="Y1719" i="1"/>
  <c r="X1719" i="1"/>
  <c r="W1719" i="1"/>
  <c r="AB1718" i="1"/>
  <c r="AA1718" i="1"/>
  <c r="Z1718" i="1"/>
  <c r="Y1718" i="1"/>
  <c r="X1718" i="1"/>
  <c r="W1718" i="1"/>
  <c r="AB1717" i="1"/>
  <c r="AA1717" i="1"/>
  <c r="Z1717" i="1"/>
  <c r="Y1717" i="1"/>
  <c r="X1717" i="1"/>
  <c r="W1717" i="1"/>
  <c r="AB1716" i="1"/>
  <c r="AA1716" i="1"/>
  <c r="Z1716" i="1"/>
  <c r="Y1716" i="1"/>
  <c r="X1716" i="1"/>
  <c r="W1716" i="1"/>
  <c r="AB1715" i="1"/>
  <c r="AA1715" i="1"/>
  <c r="Z1715" i="1"/>
  <c r="Y1715" i="1"/>
  <c r="X1715" i="1"/>
  <c r="W1715" i="1"/>
  <c r="AB1714" i="1"/>
  <c r="AA1714" i="1"/>
  <c r="Z1714" i="1"/>
  <c r="Y1714" i="1"/>
  <c r="X1714" i="1"/>
  <c r="W1714" i="1"/>
  <c r="AB1713" i="1"/>
  <c r="AA1713" i="1"/>
  <c r="Z1713" i="1"/>
  <c r="Y1713" i="1"/>
  <c r="X1713" i="1"/>
  <c r="W1713" i="1"/>
  <c r="AB1712" i="1"/>
  <c r="AA1712" i="1"/>
  <c r="Z1712" i="1"/>
  <c r="Y1712" i="1"/>
  <c r="X1712" i="1"/>
  <c r="W1712" i="1"/>
  <c r="AB1711" i="1"/>
  <c r="AA1711" i="1"/>
  <c r="Z1711" i="1"/>
  <c r="Y1711" i="1"/>
  <c r="X1711" i="1"/>
  <c r="W1711" i="1"/>
  <c r="AB1710" i="1"/>
  <c r="AA1710" i="1"/>
  <c r="Z1710" i="1"/>
  <c r="Y1710" i="1"/>
  <c r="X1710" i="1"/>
  <c r="W1710" i="1"/>
  <c r="AB1709" i="1"/>
  <c r="AA1709" i="1"/>
  <c r="Z1709" i="1"/>
  <c r="Y1709" i="1"/>
  <c r="X1709" i="1"/>
  <c r="W1709" i="1"/>
  <c r="AB1708" i="1"/>
  <c r="AA1708" i="1"/>
  <c r="Z1708" i="1"/>
  <c r="Y1708" i="1"/>
  <c r="X1708" i="1"/>
  <c r="W1708" i="1"/>
  <c r="AB1707" i="1"/>
  <c r="AA1707" i="1"/>
  <c r="Z1707" i="1"/>
  <c r="Y1707" i="1"/>
  <c r="X1707" i="1"/>
  <c r="W1707" i="1"/>
  <c r="AB1706" i="1"/>
  <c r="AA1706" i="1"/>
  <c r="Z1706" i="1"/>
  <c r="Y1706" i="1"/>
  <c r="X1706" i="1"/>
  <c r="W1706" i="1"/>
  <c r="AB1705" i="1"/>
  <c r="AA1705" i="1"/>
  <c r="Z1705" i="1"/>
  <c r="Y1705" i="1"/>
  <c r="X1705" i="1"/>
  <c r="W1705" i="1"/>
  <c r="AB1704" i="1"/>
  <c r="AA1704" i="1"/>
  <c r="Z1704" i="1"/>
  <c r="Y1704" i="1"/>
  <c r="X1704" i="1"/>
  <c r="W1704" i="1"/>
  <c r="AB1703" i="1"/>
  <c r="AA1703" i="1"/>
  <c r="Z1703" i="1"/>
  <c r="Y1703" i="1"/>
  <c r="X1703" i="1"/>
  <c r="W1703" i="1"/>
  <c r="AB1702" i="1"/>
  <c r="AA1702" i="1"/>
  <c r="Z1702" i="1"/>
  <c r="Y1702" i="1"/>
  <c r="X1702" i="1"/>
  <c r="W1702" i="1"/>
  <c r="AB1701" i="1"/>
  <c r="AA1701" i="1"/>
  <c r="Z1701" i="1"/>
  <c r="Y1701" i="1"/>
  <c r="X1701" i="1"/>
  <c r="W1701" i="1"/>
  <c r="AB1700" i="1"/>
  <c r="AA1700" i="1"/>
  <c r="Z1700" i="1"/>
  <c r="Y1700" i="1"/>
  <c r="X1700" i="1"/>
  <c r="W1700" i="1"/>
  <c r="AB1699" i="1"/>
  <c r="AA1699" i="1"/>
  <c r="Z1699" i="1"/>
  <c r="Y1699" i="1"/>
  <c r="X1699" i="1"/>
  <c r="W1699" i="1"/>
  <c r="AB1698" i="1"/>
  <c r="AA1698" i="1"/>
  <c r="Z1698" i="1"/>
  <c r="Y1698" i="1"/>
  <c r="X1698" i="1"/>
  <c r="W1698" i="1"/>
  <c r="AB1697" i="1"/>
  <c r="AA1697" i="1"/>
  <c r="Z1697" i="1"/>
  <c r="Y1697" i="1"/>
  <c r="X1697" i="1"/>
  <c r="W1697" i="1"/>
  <c r="AB1696" i="1"/>
  <c r="AA1696" i="1"/>
  <c r="Z1696" i="1"/>
  <c r="Y1696" i="1"/>
  <c r="X1696" i="1"/>
  <c r="W1696" i="1"/>
  <c r="AB1695" i="1"/>
  <c r="AA1695" i="1"/>
  <c r="Z1695" i="1"/>
  <c r="Y1695" i="1"/>
  <c r="X1695" i="1"/>
  <c r="W1695" i="1"/>
  <c r="AB1694" i="1"/>
  <c r="AA1694" i="1"/>
  <c r="Z1694" i="1"/>
  <c r="Y1694" i="1"/>
  <c r="X1694" i="1"/>
  <c r="W1694" i="1"/>
  <c r="AB1693" i="1"/>
  <c r="AA1693" i="1"/>
  <c r="Z1693" i="1"/>
  <c r="Y1693" i="1"/>
  <c r="X1693" i="1"/>
  <c r="W1693" i="1"/>
  <c r="AB1692" i="1"/>
  <c r="AA1692" i="1"/>
  <c r="Z1692" i="1"/>
  <c r="Y1692" i="1"/>
  <c r="X1692" i="1"/>
  <c r="W1692" i="1"/>
  <c r="AB1691" i="1"/>
  <c r="AA1691" i="1"/>
  <c r="Z1691" i="1"/>
  <c r="Y1691" i="1"/>
  <c r="X1691" i="1"/>
  <c r="W1691" i="1"/>
  <c r="AB1690" i="1"/>
  <c r="AA1690" i="1"/>
  <c r="Z1690" i="1"/>
  <c r="Y1690" i="1"/>
  <c r="X1690" i="1"/>
  <c r="W1690" i="1"/>
  <c r="AB1689" i="1"/>
  <c r="AA1689" i="1"/>
  <c r="Z1689" i="1"/>
  <c r="Y1689" i="1"/>
  <c r="X1689" i="1"/>
  <c r="W1689" i="1"/>
  <c r="AB1688" i="1"/>
  <c r="AA1688" i="1"/>
  <c r="Z1688" i="1"/>
  <c r="Y1688" i="1"/>
  <c r="X1688" i="1"/>
  <c r="W1688" i="1"/>
  <c r="AB1687" i="1"/>
  <c r="AA1687" i="1"/>
  <c r="Z1687" i="1"/>
  <c r="Y1687" i="1"/>
  <c r="X1687" i="1"/>
  <c r="W1687" i="1"/>
  <c r="AB1686" i="1"/>
  <c r="AA1686" i="1"/>
  <c r="Z1686" i="1"/>
  <c r="Y1686" i="1"/>
  <c r="X1686" i="1"/>
  <c r="W1686" i="1"/>
  <c r="AB1685" i="1"/>
  <c r="AA1685" i="1"/>
  <c r="Z1685" i="1"/>
  <c r="Y1685" i="1"/>
  <c r="X1685" i="1"/>
  <c r="W1685" i="1"/>
  <c r="AB1684" i="1"/>
  <c r="AA1684" i="1"/>
  <c r="Z1684" i="1"/>
  <c r="Y1684" i="1"/>
  <c r="X1684" i="1"/>
  <c r="W1684" i="1"/>
  <c r="AB1683" i="1"/>
  <c r="AA1683" i="1"/>
  <c r="Z1683" i="1"/>
  <c r="Y1683" i="1"/>
  <c r="X1683" i="1"/>
  <c r="W1683" i="1"/>
  <c r="AB1682" i="1"/>
  <c r="AA1682" i="1"/>
  <c r="Z1682" i="1"/>
  <c r="Y1682" i="1"/>
  <c r="X1682" i="1"/>
  <c r="W1682" i="1"/>
  <c r="AB1681" i="1"/>
  <c r="AA1681" i="1"/>
  <c r="Z1681" i="1"/>
  <c r="Y1681" i="1"/>
  <c r="X1681" i="1"/>
  <c r="W1681" i="1"/>
  <c r="AB1680" i="1"/>
  <c r="AA1680" i="1"/>
  <c r="Z1680" i="1"/>
  <c r="Y1680" i="1"/>
  <c r="X1680" i="1"/>
  <c r="W1680" i="1"/>
  <c r="AB1679" i="1"/>
  <c r="AA1679" i="1"/>
  <c r="Z1679" i="1"/>
  <c r="Y1679" i="1"/>
  <c r="X1679" i="1"/>
  <c r="W1679" i="1"/>
  <c r="AB1678" i="1"/>
  <c r="AA1678" i="1"/>
  <c r="Z1678" i="1"/>
  <c r="Y1678" i="1"/>
  <c r="X1678" i="1"/>
  <c r="W1678" i="1"/>
  <c r="AB1677" i="1"/>
  <c r="AA1677" i="1"/>
  <c r="Z1677" i="1"/>
  <c r="Y1677" i="1"/>
  <c r="X1677" i="1"/>
  <c r="W1677" i="1"/>
  <c r="AB1676" i="1"/>
  <c r="AA1676" i="1"/>
  <c r="Z1676" i="1"/>
  <c r="Y1676" i="1"/>
  <c r="X1676" i="1"/>
  <c r="W1676" i="1"/>
  <c r="AB1675" i="1"/>
  <c r="AA1675" i="1"/>
  <c r="Z1675" i="1"/>
  <c r="Y1675" i="1"/>
  <c r="X1675" i="1"/>
  <c r="W1675" i="1"/>
  <c r="AB1674" i="1"/>
  <c r="AA1674" i="1"/>
  <c r="Z1674" i="1"/>
  <c r="Y1674" i="1"/>
  <c r="X1674" i="1"/>
  <c r="W1674" i="1"/>
  <c r="AB1673" i="1"/>
  <c r="AA1673" i="1"/>
  <c r="Z1673" i="1"/>
  <c r="Y1673" i="1"/>
  <c r="X1673" i="1"/>
  <c r="W1673" i="1"/>
  <c r="AB1672" i="1"/>
  <c r="AA1672" i="1"/>
  <c r="Z1672" i="1"/>
  <c r="Y1672" i="1"/>
  <c r="X1672" i="1"/>
  <c r="W1672" i="1"/>
  <c r="AB1671" i="1"/>
  <c r="AA1671" i="1"/>
  <c r="Z1671" i="1"/>
  <c r="Y1671" i="1"/>
  <c r="X1671" i="1"/>
  <c r="W1671" i="1"/>
  <c r="AB1670" i="1"/>
  <c r="AA1670" i="1"/>
  <c r="Z1670" i="1"/>
  <c r="Y1670" i="1"/>
  <c r="X1670" i="1"/>
  <c r="W1670" i="1"/>
  <c r="AB1669" i="1"/>
  <c r="AA1669" i="1"/>
  <c r="Z1669" i="1"/>
  <c r="Y1669" i="1"/>
  <c r="X1669" i="1"/>
  <c r="W1669" i="1"/>
  <c r="AB1668" i="1"/>
  <c r="AA1668" i="1"/>
  <c r="Z1668" i="1"/>
  <c r="Y1668" i="1"/>
  <c r="X1668" i="1"/>
  <c r="W1668" i="1"/>
  <c r="AB1667" i="1"/>
  <c r="AA1667" i="1"/>
  <c r="Z1667" i="1"/>
  <c r="Y1667" i="1"/>
  <c r="X1667" i="1"/>
  <c r="W1667" i="1"/>
  <c r="AB1666" i="1"/>
  <c r="AA1666" i="1"/>
  <c r="Z1666" i="1"/>
  <c r="Y1666" i="1"/>
  <c r="X1666" i="1"/>
  <c r="W1666" i="1"/>
  <c r="AB1665" i="1"/>
  <c r="AA1665" i="1"/>
  <c r="Z1665" i="1"/>
  <c r="Y1665" i="1"/>
  <c r="X1665" i="1"/>
  <c r="W1665" i="1"/>
  <c r="AB1664" i="1"/>
  <c r="AA1664" i="1"/>
  <c r="Z1664" i="1"/>
  <c r="Y1664" i="1"/>
  <c r="X1664" i="1"/>
  <c r="W1664" i="1"/>
  <c r="AB1663" i="1"/>
  <c r="AA1663" i="1"/>
  <c r="Z1663" i="1"/>
  <c r="Y1663" i="1"/>
  <c r="X1663" i="1"/>
  <c r="W1663" i="1"/>
  <c r="AB1662" i="1"/>
  <c r="AA1662" i="1"/>
  <c r="Z1662" i="1"/>
  <c r="Y1662" i="1"/>
  <c r="X1662" i="1"/>
  <c r="W1662" i="1"/>
  <c r="AB1661" i="1"/>
  <c r="AA1661" i="1"/>
  <c r="Z1661" i="1"/>
  <c r="Y1661" i="1"/>
  <c r="X1661" i="1"/>
  <c r="W1661" i="1"/>
  <c r="AB1660" i="1"/>
  <c r="AA1660" i="1"/>
  <c r="Z1660" i="1"/>
  <c r="Y1660" i="1"/>
  <c r="X1660" i="1"/>
  <c r="W1660" i="1"/>
  <c r="AB1659" i="1"/>
  <c r="AA1659" i="1"/>
  <c r="Z1659" i="1"/>
  <c r="Y1659" i="1"/>
  <c r="X1659" i="1"/>
  <c r="W1659" i="1"/>
  <c r="AB1658" i="1"/>
  <c r="AA1658" i="1"/>
  <c r="Z1658" i="1"/>
  <c r="Y1658" i="1"/>
  <c r="X1658" i="1"/>
  <c r="W1658" i="1"/>
  <c r="AB1657" i="1"/>
  <c r="AA1657" i="1"/>
  <c r="Z1657" i="1"/>
  <c r="Y1657" i="1"/>
  <c r="X1657" i="1"/>
  <c r="W1657" i="1"/>
  <c r="AB1656" i="1"/>
  <c r="AA1656" i="1"/>
  <c r="Z1656" i="1"/>
  <c r="Y1656" i="1"/>
  <c r="X1656" i="1"/>
  <c r="W1656" i="1"/>
  <c r="AB1655" i="1"/>
  <c r="AA1655" i="1"/>
  <c r="Z1655" i="1"/>
  <c r="Y1655" i="1"/>
  <c r="X1655" i="1"/>
  <c r="W1655" i="1"/>
  <c r="AB1654" i="1"/>
  <c r="AA1654" i="1"/>
  <c r="Z1654" i="1"/>
  <c r="Y1654" i="1"/>
  <c r="X1654" i="1"/>
  <c r="W1654" i="1"/>
  <c r="AB1653" i="1"/>
  <c r="AA1653" i="1"/>
  <c r="Z1653" i="1"/>
  <c r="Y1653" i="1"/>
  <c r="X1653" i="1"/>
  <c r="W1653" i="1"/>
  <c r="AB1652" i="1"/>
  <c r="AA1652" i="1"/>
  <c r="Z1652" i="1"/>
  <c r="Y1652" i="1"/>
  <c r="X1652" i="1"/>
  <c r="W1652" i="1"/>
  <c r="AB1651" i="1"/>
  <c r="AA1651" i="1"/>
  <c r="Z1651" i="1"/>
  <c r="Y1651" i="1"/>
  <c r="X1651" i="1"/>
  <c r="W1651" i="1"/>
  <c r="AB1650" i="1"/>
  <c r="AA1650" i="1"/>
  <c r="Z1650" i="1"/>
  <c r="Y1650" i="1"/>
  <c r="X1650" i="1"/>
  <c r="W1650" i="1"/>
  <c r="AB1649" i="1"/>
  <c r="AA1649" i="1"/>
  <c r="Z1649" i="1"/>
  <c r="Y1649" i="1"/>
  <c r="X1649" i="1"/>
  <c r="W1649" i="1"/>
  <c r="AB1648" i="1"/>
  <c r="AA1648" i="1"/>
  <c r="Z1648" i="1"/>
  <c r="Y1648" i="1"/>
  <c r="X1648" i="1"/>
  <c r="W1648" i="1"/>
  <c r="AB1647" i="1"/>
  <c r="AA1647" i="1"/>
  <c r="Z1647" i="1"/>
  <c r="Y1647" i="1"/>
  <c r="X1647" i="1"/>
  <c r="W1647" i="1"/>
  <c r="AB1646" i="1"/>
  <c r="AA1646" i="1"/>
  <c r="Z1646" i="1"/>
  <c r="Y1646" i="1"/>
  <c r="X1646" i="1"/>
  <c r="W1646" i="1"/>
  <c r="AB1645" i="1"/>
  <c r="AA1645" i="1"/>
  <c r="Z1645" i="1"/>
  <c r="Y1645" i="1"/>
  <c r="X1645" i="1"/>
  <c r="W1645" i="1"/>
  <c r="AB1644" i="1"/>
  <c r="AA1644" i="1"/>
  <c r="Z1644" i="1"/>
  <c r="Y1644" i="1"/>
  <c r="X1644" i="1"/>
  <c r="W1644" i="1"/>
  <c r="AB1643" i="1"/>
  <c r="AA1643" i="1"/>
  <c r="Z1643" i="1"/>
  <c r="Y1643" i="1"/>
  <c r="X1643" i="1"/>
  <c r="W1643" i="1"/>
  <c r="AB1642" i="1"/>
  <c r="AA1642" i="1"/>
  <c r="Z1642" i="1"/>
  <c r="Y1642" i="1"/>
  <c r="X1642" i="1"/>
  <c r="W1642" i="1"/>
  <c r="AB1641" i="1"/>
  <c r="AA1641" i="1"/>
  <c r="Z1641" i="1"/>
  <c r="Y1641" i="1"/>
  <c r="X1641" i="1"/>
  <c r="W1641" i="1"/>
  <c r="AB1640" i="1"/>
  <c r="AA1640" i="1"/>
  <c r="Z1640" i="1"/>
  <c r="Y1640" i="1"/>
  <c r="X1640" i="1"/>
  <c r="W1640" i="1"/>
  <c r="AB1639" i="1"/>
  <c r="AA1639" i="1"/>
  <c r="Z1639" i="1"/>
  <c r="Y1639" i="1"/>
  <c r="X1639" i="1"/>
  <c r="W1639" i="1"/>
  <c r="AB1638" i="1"/>
  <c r="AA1638" i="1"/>
  <c r="Z1638" i="1"/>
  <c r="Y1638" i="1"/>
  <c r="X1638" i="1"/>
  <c r="W1638" i="1"/>
  <c r="AB1637" i="1"/>
  <c r="AA1637" i="1"/>
  <c r="Z1637" i="1"/>
  <c r="Y1637" i="1"/>
  <c r="X1637" i="1"/>
  <c r="W1637" i="1"/>
  <c r="AB1636" i="1"/>
  <c r="AA1636" i="1"/>
  <c r="Z1636" i="1"/>
  <c r="Y1636" i="1"/>
  <c r="X1636" i="1"/>
  <c r="W1636" i="1"/>
  <c r="AB1635" i="1"/>
  <c r="AA1635" i="1"/>
  <c r="Z1635" i="1"/>
  <c r="Y1635" i="1"/>
  <c r="X1635" i="1"/>
  <c r="W1635" i="1"/>
  <c r="AB1634" i="1"/>
  <c r="AA1634" i="1"/>
  <c r="Z1634" i="1"/>
  <c r="Y1634" i="1"/>
  <c r="X1634" i="1"/>
  <c r="W1634" i="1"/>
  <c r="AB1633" i="1"/>
  <c r="AA1633" i="1"/>
  <c r="Z1633" i="1"/>
  <c r="Y1633" i="1"/>
  <c r="X1633" i="1"/>
  <c r="W1633" i="1"/>
  <c r="AB1632" i="1"/>
  <c r="AA1632" i="1"/>
  <c r="Z1632" i="1"/>
  <c r="Y1632" i="1"/>
  <c r="X1632" i="1"/>
  <c r="W1632" i="1"/>
  <c r="AB1631" i="1"/>
  <c r="AA1631" i="1"/>
  <c r="Z1631" i="1"/>
  <c r="Y1631" i="1"/>
  <c r="X1631" i="1"/>
  <c r="W1631" i="1"/>
  <c r="AB1630" i="1"/>
  <c r="AA1630" i="1"/>
  <c r="Z1630" i="1"/>
  <c r="Y1630" i="1"/>
  <c r="X1630" i="1"/>
  <c r="W1630" i="1"/>
  <c r="AB1629" i="1"/>
  <c r="AA1629" i="1"/>
  <c r="Z1629" i="1"/>
  <c r="Y1629" i="1"/>
  <c r="X1629" i="1"/>
  <c r="W1629" i="1"/>
  <c r="AB1628" i="1"/>
  <c r="AA1628" i="1"/>
  <c r="Z1628" i="1"/>
  <c r="Y1628" i="1"/>
  <c r="X1628" i="1"/>
  <c r="W1628" i="1"/>
  <c r="AB1627" i="1"/>
  <c r="AA1627" i="1"/>
  <c r="Z1627" i="1"/>
  <c r="Y1627" i="1"/>
  <c r="X1627" i="1"/>
  <c r="W1627" i="1"/>
  <c r="AB1626" i="1"/>
  <c r="AA1626" i="1"/>
  <c r="Z1626" i="1"/>
  <c r="Y1626" i="1"/>
  <c r="X1626" i="1"/>
  <c r="W1626" i="1"/>
  <c r="AB1625" i="1"/>
  <c r="AA1625" i="1"/>
  <c r="Z1625" i="1"/>
  <c r="Y1625" i="1"/>
  <c r="X1625" i="1"/>
  <c r="W1625" i="1"/>
  <c r="AB1624" i="1"/>
  <c r="AA1624" i="1"/>
  <c r="Z1624" i="1"/>
  <c r="Y1624" i="1"/>
  <c r="X1624" i="1"/>
  <c r="W1624" i="1"/>
  <c r="AB1623" i="1"/>
  <c r="AA1623" i="1"/>
  <c r="Z1623" i="1"/>
  <c r="Y1623" i="1"/>
  <c r="X1623" i="1"/>
  <c r="W1623" i="1"/>
  <c r="AB1622" i="1"/>
  <c r="AA1622" i="1"/>
  <c r="Z1622" i="1"/>
  <c r="Y1622" i="1"/>
  <c r="X1622" i="1"/>
  <c r="W1622" i="1"/>
  <c r="AB1621" i="1"/>
  <c r="AA1621" i="1"/>
  <c r="Z1621" i="1"/>
  <c r="Y1621" i="1"/>
  <c r="X1621" i="1"/>
  <c r="W1621" i="1"/>
  <c r="AB1620" i="1"/>
  <c r="AA1620" i="1"/>
  <c r="Z1620" i="1"/>
  <c r="Y1620" i="1"/>
  <c r="X1620" i="1"/>
  <c r="W1620" i="1"/>
  <c r="AB1619" i="1"/>
  <c r="AA1619" i="1"/>
  <c r="Z1619" i="1"/>
  <c r="Y1619" i="1"/>
  <c r="X1619" i="1"/>
  <c r="W1619" i="1"/>
  <c r="AB1618" i="1"/>
  <c r="AA1618" i="1"/>
  <c r="Z1618" i="1"/>
  <c r="Y1618" i="1"/>
  <c r="X1618" i="1"/>
  <c r="W1618" i="1"/>
  <c r="AB1617" i="1"/>
  <c r="AA1617" i="1"/>
  <c r="Z1617" i="1"/>
  <c r="Y1617" i="1"/>
  <c r="X1617" i="1"/>
  <c r="W1617" i="1"/>
  <c r="AB1616" i="1"/>
  <c r="AA1616" i="1"/>
  <c r="Z1616" i="1"/>
  <c r="Y1616" i="1"/>
  <c r="X1616" i="1"/>
  <c r="W1616" i="1"/>
  <c r="AB1615" i="1"/>
  <c r="AA1615" i="1"/>
  <c r="Z1615" i="1"/>
  <c r="Y1615" i="1"/>
  <c r="X1615" i="1"/>
  <c r="W1615" i="1"/>
  <c r="AB1614" i="1"/>
  <c r="AA1614" i="1"/>
  <c r="Z1614" i="1"/>
  <c r="Y1614" i="1"/>
  <c r="X1614" i="1"/>
  <c r="W1614" i="1"/>
  <c r="AB1613" i="1"/>
  <c r="AA1613" i="1"/>
  <c r="Z1613" i="1"/>
  <c r="Y1613" i="1"/>
  <c r="X1613" i="1"/>
  <c r="W1613" i="1"/>
  <c r="AB1612" i="1"/>
  <c r="AA1612" i="1"/>
  <c r="Z1612" i="1"/>
  <c r="Y1612" i="1"/>
  <c r="X1612" i="1"/>
  <c r="W1612" i="1"/>
  <c r="AB1611" i="1"/>
  <c r="AA1611" i="1"/>
  <c r="Z1611" i="1"/>
  <c r="Y1611" i="1"/>
  <c r="X1611" i="1"/>
  <c r="W1611" i="1"/>
  <c r="AB1610" i="1"/>
  <c r="AA1610" i="1"/>
  <c r="Z1610" i="1"/>
  <c r="Y1610" i="1"/>
  <c r="X1610" i="1"/>
  <c r="W1610" i="1"/>
  <c r="AB1609" i="1"/>
  <c r="AA1609" i="1"/>
  <c r="Z1609" i="1"/>
  <c r="Y1609" i="1"/>
  <c r="X1609" i="1"/>
  <c r="W1609" i="1"/>
  <c r="AB1608" i="1"/>
  <c r="AA1608" i="1"/>
  <c r="Z1608" i="1"/>
  <c r="Y1608" i="1"/>
  <c r="X1608" i="1"/>
  <c r="W1608" i="1"/>
  <c r="AB1607" i="1"/>
  <c r="AA1607" i="1"/>
  <c r="Z1607" i="1"/>
  <c r="Y1607" i="1"/>
  <c r="X1607" i="1"/>
  <c r="W1607" i="1"/>
  <c r="AB1606" i="1"/>
  <c r="AA1606" i="1"/>
  <c r="Z1606" i="1"/>
  <c r="Y1606" i="1"/>
  <c r="X1606" i="1"/>
  <c r="W1606" i="1"/>
  <c r="AB1605" i="1"/>
  <c r="AA1605" i="1"/>
  <c r="Z1605" i="1"/>
  <c r="Y1605" i="1"/>
  <c r="X1605" i="1"/>
  <c r="W1605" i="1"/>
  <c r="AB1604" i="1"/>
  <c r="AA1604" i="1"/>
  <c r="Z1604" i="1"/>
  <c r="Y1604" i="1"/>
  <c r="X1604" i="1"/>
  <c r="W1604" i="1"/>
  <c r="AB1603" i="1"/>
  <c r="AA1603" i="1"/>
  <c r="Z1603" i="1"/>
  <c r="Y1603" i="1"/>
  <c r="X1603" i="1"/>
  <c r="W1603" i="1"/>
  <c r="AB1602" i="1"/>
  <c r="AA1602" i="1"/>
  <c r="Z1602" i="1"/>
  <c r="Y1602" i="1"/>
  <c r="X1602" i="1"/>
  <c r="W1602" i="1"/>
  <c r="AB1601" i="1"/>
  <c r="AA1601" i="1"/>
  <c r="Z1601" i="1"/>
  <c r="Y1601" i="1"/>
  <c r="X1601" i="1"/>
  <c r="W1601" i="1"/>
  <c r="AB1600" i="1"/>
  <c r="AA1600" i="1"/>
  <c r="Z1600" i="1"/>
  <c r="Y1600" i="1"/>
  <c r="X1600" i="1"/>
  <c r="W1600" i="1"/>
  <c r="AB1599" i="1"/>
  <c r="AA1599" i="1"/>
  <c r="Z1599" i="1"/>
  <c r="Y1599" i="1"/>
  <c r="X1599" i="1"/>
  <c r="W1599" i="1"/>
  <c r="AB1598" i="1"/>
  <c r="AA1598" i="1"/>
  <c r="Z1598" i="1"/>
  <c r="Y1598" i="1"/>
  <c r="X1598" i="1"/>
  <c r="W1598" i="1"/>
  <c r="AB1597" i="1"/>
  <c r="AA1597" i="1"/>
  <c r="Z1597" i="1"/>
  <c r="Y1597" i="1"/>
  <c r="X1597" i="1"/>
  <c r="W1597" i="1"/>
  <c r="AB1596" i="1"/>
  <c r="AA1596" i="1"/>
  <c r="Z1596" i="1"/>
  <c r="Y1596" i="1"/>
  <c r="X1596" i="1"/>
  <c r="W1596" i="1"/>
  <c r="AB1595" i="1"/>
  <c r="AA1595" i="1"/>
  <c r="Z1595" i="1"/>
  <c r="Y1595" i="1"/>
  <c r="X1595" i="1"/>
  <c r="W1595" i="1"/>
  <c r="AB1594" i="1"/>
  <c r="AA1594" i="1"/>
  <c r="Z1594" i="1"/>
  <c r="Y1594" i="1"/>
  <c r="X1594" i="1"/>
  <c r="W1594" i="1"/>
  <c r="AB1593" i="1"/>
  <c r="AA1593" i="1"/>
  <c r="Z1593" i="1"/>
  <c r="Y1593" i="1"/>
  <c r="X1593" i="1"/>
  <c r="W1593" i="1"/>
  <c r="AB1592" i="1"/>
  <c r="AA1592" i="1"/>
  <c r="Z1592" i="1"/>
  <c r="Y1592" i="1"/>
  <c r="X1592" i="1"/>
  <c r="W1592" i="1"/>
  <c r="AB1591" i="1"/>
  <c r="AA1591" i="1"/>
  <c r="Z1591" i="1"/>
  <c r="Y1591" i="1"/>
  <c r="X1591" i="1"/>
  <c r="W1591" i="1"/>
  <c r="AB1590" i="1"/>
  <c r="AA1590" i="1"/>
  <c r="Z1590" i="1"/>
  <c r="Y1590" i="1"/>
  <c r="X1590" i="1"/>
  <c r="W1590" i="1"/>
  <c r="AB1589" i="1"/>
  <c r="AA1589" i="1"/>
  <c r="Z1589" i="1"/>
  <c r="Y1589" i="1"/>
  <c r="X1589" i="1"/>
  <c r="W1589" i="1"/>
  <c r="AB1588" i="1"/>
  <c r="AA1588" i="1"/>
  <c r="Z1588" i="1"/>
  <c r="Y1588" i="1"/>
  <c r="X1588" i="1"/>
  <c r="W1588" i="1"/>
  <c r="AB1587" i="1"/>
  <c r="AA1587" i="1"/>
  <c r="Z1587" i="1"/>
  <c r="Y1587" i="1"/>
  <c r="X1587" i="1"/>
  <c r="W1587" i="1"/>
  <c r="AB1586" i="1"/>
  <c r="AA1586" i="1"/>
  <c r="Z1586" i="1"/>
  <c r="Y1586" i="1"/>
  <c r="X1586" i="1"/>
  <c r="W1586" i="1"/>
  <c r="AB1585" i="1"/>
  <c r="AA1585" i="1"/>
  <c r="Z1585" i="1"/>
  <c r="Y1585" i="1"/>
  <c r="X1585" i="1"/>
  <c r="W1585" i="1"/>
  <c r="AB1584" i="1"/>
  <c r="AA1584" i="1"/>
  <c r="Z1584" i="1"/>
  <c r="Y1584" i="1"/>
  <c r="X1584" i="1"/>
  <c r="W1584" i="1"/>
  <c r="AB1583" i="1"/>
  <c r="AA1583" i="1"/>
  <c r="Z1583" i="1"/>
  <c r="Y1583" i="1"/>
  <c r="X1583" i="1"/>
  <c r="W1583" i="1"/>
  <c r="AB1582" i="1"/>
  <c r="AA1582" i="1"/>
  <c r="Z1582" i="1"/>
  <c r="Y1582" i="1"/>
  <c r="X1582" i="1"/>
  <c r="W1582" i="1"/>
  <c r="AB1581" i="1"/>
  <c r="AA1581" i="1"/>
  <c r="Z1581" i="1"/>
  <c r="Y1581" i="1"/>
  <c r="X1581" i="1"/>
  <c r="W1581" i="1"/>
  <c r="AB1580" i="1"/>
  <c r="AA1580" i="1"/>
  <c r="Z1580" i="1"/>
  <c r="Y1580" i="1"/>
  <c r="X1580" i="1"/>
  <c r="W1580" i="1"/>
  <c r="AB1579" i="1"/>
  <c r="AA1579" i="1"/>
  <c r="Z1579" i="1"/>
  <c r="Y1579" i="1"/>
  <c r="X1579" i="1"/>
  <c r="W1579" i="1"/>
  <c r="AB1578" i="1"/>
  <c r="AA1578" i="1"/>
  <c r="Z1578" i="1"/>
  <c r="Y1578" i="1"/>
  <c r="X1578" i="1"/>
  <c r="W1578" i="1"/>
  <c r="AB1577" i="1"/>
  <c r="AA1577" i="1"/>
  <c r="Z1577" i="1"/>
  <c r="Y1577" i="1"/>
  <c r="X1577" i="1"/>
  <c r="W1577" i="1"/>
  <c r="AB1576" i="1"/>
  <c r="AA1576" i="1"/>
  <c r="Z1576" i="1"/>
  <c r="Y1576" i="1"/>
  <c r="X1576" i="1"/>
  <c r="W1576" i="1"/>
  <c r="AB1575" i="1"/>
  <c r="AA1575" i="1"/>
  <c r="Z1575" i="1"/>
  <c r="Y1575" i="1"/>
  <c r="X1575" i="1"/>
  <c r="W1575" i="1"/>
  <c r="AB1574" i="1"/>
  <c r="AA1574" i="1"/>
  <c r="Z1574" i="1"/>
  <c r="Y1574" i="1"/>
  <c r="X1574" i="1"/>
  <c r="W1574" i="1"/>
  <c r="AB1573" i="1"/>
  <c r="AA1573" i="1"/>
  <c r="Z1573" i="1"/>
  <c r="Y1573" i="1"/>
  <c r="X1573" i="1"/>
  <c r="W1573" i="1"/>
  <c r="AB1572" i="1"/>
  <c r="AA1572" i="1"/>
  <c r="Z1572" i="1"/>
  <c r="Y1572" i="1"/>
  <c r="X1572" i="1"/>
  <c r="W1572" i="1"/>
  <c r="AB1571" i="1"/>
  <c r="AA1571" i="1"/>
  <c r="Z1571" i="1"/>
  <c r="Y1571" i="1"/>
  <c r="X1571" i="1"/>
  <c r="W1571" i="1"/>
  <c r="AB1570" i="1"/>
  <c r="AA1570" i="1"/>
  <c r="Z1570" i="1"/>
  <c r="Y1570" i="1"/>
  <c r="X1570" i="1"/>
  <c r="W1570" i="1"/>
  <c r="AB1569" i="1"/>
  <c r="AA1569" i="1"/>
  <c r="Z1569" i="1"/>
  <c r="Y1569" i="1"/>
  <c r="X1569" i="1"/>
  <c r="W1569" i="1"/>
  <c r="AB1568" i="1"/>
  <c r="AA1568" i="1"/>
  <c r="Z1568" i="1"/>
  <c r="Y1568" i="1"/>
  <c r="X1568" i="1"/>
  <c r="W1568" i="1"/>
  <c r="AB1567" i="1"/>
  <c r="AA1567" i="1"/>
  <c r="Z1567" i="1"/>
  <c r="Y1567" i="1"/>
  <c r="X1567" i="1"/>
  <c r="W1567" i="1"/>
  <c r="AB1566" i="1"/>
  <c r="AA1566" i="1"/>
  <c r="Z1566" i="1"/>
  <c r="Y1566" i="1"/>
  <c r="X1566" i="1"/>
  <c r="W1566" i="1"/>
  <c r="AB1565" i="1"/>
  <c r="AA1565" i="1"/>
  <c r="Z1565" i="1"/>
  <c r="Y1565" i="1"/>
  <c r="X1565" i="1"/>
  <c r="W1565" i="1"/>
  <c r="AB1564" i="1"/>
  <c r="AA1564" i="1"/>
  <c r="Z1564" i="1"/>
  <c r="Y1564" i="1"/>
  <c r="X1564" i="1"/>
  <c r="W1564" i="1"/>
  <c r="AB1563" i="1"/>
  <c r="AA1563" i="1"/>
  <c r="Z1563" i="1"/>
  <c r="Y1563" i="1"/>
  <c r="X1563" i="1"/>
  <c r="W1563" i="1"/>
  <c r="AB1562" i="1"/>
  <c r="AA1562" i="1"/>
  <c r="Z1562" i="1"/>
  <c r="Y1562" i="1"/>
  <c r="X1562" i="1"/>
  <c r="W1562" i="1"/>
  <c r="AB1561" i="1"/>
  <c r="AA1561" i="1"/>
  <c r="Z1561" i="1"/>
  <c r="Y1561" i="1"/>
  <c r="X1561" i="1"/>
  <c r="W1561" i="1"/>
  <c r="AB1560" i="1"/>
  <c r="AA1560" i="1"/>
  <c r="Z1560" i="1"/>
  <c r="Y1560" i="1"/>
  <c r="X1560" i="1"/>
  <c r="W1560" i="1"/>
  <c r="AB1559" i="1"/>
  <c r="AA1559" i="1"/>
  <c r="Z1559" i="1"/>
  <c r="Y1559" i="1"/>
  <c r="X1559" i="1"/>
  <c r="W1559" i="1"/>
  <c r="AB1558" i="1"/>
  <c r="AA1558" i="1"/>
  <c r="Z1558" i="1"/>
  <c r="Y1558" i="1"/>
  <c r="X1558" i="1"/>
  <c r="W1558" i="1"/>
  <c r="AB1557" i="1"/>
  <c r="AA1557" i="1"/>
  <c r="Z1557" i="1"/>
  <c r="Y1557" i="1"/>
  <c r="X1557" i="1"/>
  <c r="W1557" i="1"/>
  <c r="AB1556" i="1"/>
  <c r="AA1556" i="1"/>
  <c r="Z1556" i="1"/>
  <c r="Y1556" i="1"/>
  <c r="X1556" i="1"/>
  <c r="W1556" i="1"/>
  <c r="AB1555" i="1"/>
  <c r="AA1555" i="1"/>
  <c r="Z1555" i="1"/>
  <c r="Y1555" i="1"/>
  <c r="X1555" i="1"/>
  <c r="W1555" i="1"/>
  <c r="AB1554" i="1"/>
  <c r="AA1554" i="1"/>
  <c r="Z1554" i="1"/>
  <c r="Y1554" i="1"/>
  <c r="X1554" i="1"/>
  <c r="W1554" i="1"/>
  <c r="AB1553" i="1"/>
  <c r="AA1553" i="1"/>
  <c r="Z1553" i="1"/>
  <c r="Y1553" i="1"/>
  <c r="X1553" i="1"/>
  <c r="W1553" i="1"/>
  <c r="AB1552" i="1"/>
  <c r="AA1552" i="1"/>
  <c r="Z1552" i="1"/>
  <c r="Y1552" i="1"/>
  <c r="X1552" i="1"/>
  <c r="W1552" i="1"/>
  <c r="AB1551" i="1"/>
  <c r="AA1551" i="1"/>
  <c r="Z1551" i="1"/>
  <c r="Y1551" i="1"/>
  <c r="X1551" i="1"/>
  <c r="W1551" i="1"/>
  <c r="AB1550" i="1"/>
  <c r="AA1550" i="1"/>
  <c r="Z1550" i="1"/>
  <c r="Y1550" i="1"/>
  <c r="X1550" i="1"/>
  <c r="W1550" i="1"/>
  <c r="AB1549" i="1"/>
  <c r="AA1549" i="1"/>
  <c r="Z1549" i="1"/>
  <c r="Y1549" i="1"/>
  <c r="X1549" i="1"/>
  <c r="W1549" i="1"/>
  <c r="AB1548" i="1"/>
  <c r="AA1548" i="1"/>
  <c r="Z1548" i="1"/>
  <c r="Y1548" i="1"/>
  <c r="X1548" i="1"/>
  <c r="W1548" i="1"/>
  <c r="AB1547" i="1"/>
  <c r="AA1547" i="1"/>
  <c r="Z1547" i="1"/>
  <c r="Y1547" i="1"/>
  <c r="X1547" i="1"/>
  <c r="W1547" i="1"/>
  <c r="AB1546" i="1"/>
  <c r="AA1546" i="1"/>
  <c r="Z1546" i="1"/>
  <c r="Y1546" i="1"/>
  <c r="X1546" i="1"/>
  <c r="W1546" i="1"/>
  <c r="AB1545" i="1"/>
  <c r="AA1545" i="1"/>
  <c r="Z1545" i="1"/>
  <c r="Y1545" i="1"/>
  <c r="X1545" i="1"/>
  <c r="W1545" i="1"/>
  <c r="AB1544" i="1"/>
  <c r="AA1544" i="1"/>
  <c r="Z1544" i="1"/>
  <c r="Y1544" i="1"/>
  <c r="X1544" i="1"/>
  <c r="W1544" i="1"/>
  <c r="AB1543" i="1"/>
  <c r="AA1543" i="1"/>
  <c r="Z1543" i="1"/>
  <c r="Y1543" i="1"/>
  <c r="X1543" i="1"/>
  <c r="W1543" i="1"/>
  <c r="AB1542" i="1"/>
  <c r="AA1542" i="1"/>
  <c r="Z1542" i="1"/>
  <c r="Y1542" i="1"/>
  <c r="X1542" i="1"/>
  <c r="W1542" i="1"/>
  <c r="AB1541" i="1"/>
  <c r="AA1541" i="1"/>
  <c r="Z1541" i="1"/>
  <c r="Y1541" i="1"/>
  <c r="X1541" i="1"/>
  <c r="W1541" i="1"/>
  <c r="AB1540" i="1"/>
  <c r="AA1540" i="1"/>
  <c r="Z1540" i="1"/>
  <c r="Y1540" i="1"/>
  <c r="X1540" i="1"/>
  <c r="W1540" i="1"/>
  <c r="AB1539" i="1"/>
  <c r="AA1539" i="1"/>
  <c r="Z1539" i="1"/>
  <c r="Y1539" i="1"/>
  <c r="X1539" i="1"/>
  <c r="W1539" i="1"/>
  <c r="AB1538" i="1"/>
  <c r="AA1538" i="1"/>
  <c r="Z1538" i="1"/>
  <c r="Y1538" i="1"/>
  <c r="X1538" i="1"/>
  <c r="W1538" i="1"/>
  <c r="AB1537" i="1"/>
  <c r="AA1537" i="1"/>
  <c r="Z1537" i="1"/>
  <c r="Y1537" i="1"/>
  <c r="X1537" i="1"/>
  <c r="W1537" i="1"/>
  <c r="AB1536" i="1"/>
  <c r="AA1536" i="1"/>
  <c r="Z1536" i="1"/>
  <c r="Y1536" i="1"/>
  <c r="X1536" i="1"/>
  <c r="W1536" i="1"/>
  <c r="AB1535" i="1"/>
  <c r="AA1535" i="1"/>
  <c r="Z1535" i="1"/>
  <c r="Y1535" i="1"/>
  <c r="X1535" i="1"/>
  <c r="W1535" i="1"/>
  <c r="AB1534" i="1"/>
  <c r="AA1534" i="1"/>
  <c r="Z1534" i="1"/>
  <c r="Y1534" i="1"/>
  <c r="X1534" i="1"/>
  <c r="W1534" i="1"/>
  <c r="AB1533" i="1"/>
  <c r="AA1533" i="1"/>
  <c r="Z1533" i="1"/>
  <c r="Y1533" i="1"/>
  <c r="X1533" i="1"/>
  <c r="W1533" i="1"/>
  <c r="AB1532" i="1"/>
  <c r="AA1532" i="1"/>
  <c r="Z1532" i="1"/>
  <c r="Y1532" i="1"/>
  <c r="X1532" i="1"/>
  <c r="W1532" i="1"/>
  <c r="AB1531" i="1"/>
  <c r="AA1531" i="1"/>
  <c r="Z1531" i="1"/>
  <c r="Y1531" i="1"/>
  <c r="X1531" i="1"/>
  <c r="W1531" i="1"/>
  <c r="AB1530" i="1"/>
  <c r="AA1530" i="1"/>
  <c r="Z1530" i="1"/>
  <c r="Y1530" i="1"/>
  <c r="X1530" i="1"/>
  <c r="W1530" i="1"/>
  <c r="AB1529" i="1"/>
  <c r="AA1529" i="1"/>
  <c r="Z1529" i="1"/>
  <c r="Y1529" i="1"/>
  <c r="X1529" i="1"/>
  <c r="W1529" i="1"/>
  <c r="AB1528" i="1"/>
  <c r="AA1528" i="1"/>
  <c r="Z1528" i="1"/>
  <c r="Y1528" i="1"/>
  <c r="X1528" i="1"/>
  <c r="W1528" i="1"/>
  <c r="AB1527" i="1"/>
  <c r="AA1527" i="1"/>
  <c r="Z1527" i="1"/>
  <c r="Y1527" i="1"/>
  <c r="X1527" i="1"/>
  <c r="W1527" i="1"/>
  <c r="AB1526" i="1"/>
  <c r="AA1526" i="1"/>
  <c r="Z1526" i="1"/>
  <c r="Y1526" i="1"/>
  <c r="X1526" i="1"/>
  <c r="W1526" i="1"/>
  <c r="AB1525" i="1"/>
  <c r="AA1525" i="1"/>
  <c r="Z1525" i="1"/>
  <c r="Y1525" i="1"/>
  <c r="X1525" i="1"/>
  <c r="W1525" i="1"/>
  <c r="AB1524" i="1"/>
  <c r="AA1524" i="1"/>
  <c r="Z1524" i="1"/>
  <c r="Y1524" i="1"/>
  <c r="X1524" i="1"/>
  <c r="W1524" i="1"/>
  <c r="AB1523" i="1"/>
  <c r="AA1523" i="1"/>
  <c r="Z1523" i="1"/>
  <c r="Y1523" i="1"/>
  <c r="X1523" i="1"/>
  <c r="W1523" i="1"/>
  <c r="AB1522" i="1"/>
  <c r="AA1522" i="1"/>
  <c r="Z1522" i="1"/>
  <c r="Y1522" i="1"/>
  <c r="X1522" i="1"/>
  <c r="W1522" i="1"/>
  <c r="AB1521" i="1"/>
  <c r="AA1521" i="1"/>
  <c r="Z1521" i="1"/>
  <c r="Y1521" i="1"/>
  <c r="X1521" i="1"/>
  <c r="W1521" i="1"/>
  <c r="AB1520" i="1"/>
  <c r="AA1520" i="1"/>
  <c r="Z1520" i="1"/>
  <c r="Y1520" i="1"/>
  <c r="X1520" i="1"/>
  <c r="W1520" i="1"/>
  <c r="AB1519" i="1"/>
  <c r="AA1519" i="1"/>
  <c r="Z1519" i="1"/>
  <c r="Y1519" i="1"/>
  <c r="X1519" i="1"/>
  <c r="W1519" i="1"/>
  <c r="AB1518" i="1"/>
  <c r="AA1518" i="1"/>
  <c r="Z1518" i="1"/>
  <c r="Y1518" i="1"/>
  <c r="X1518" i="1"/>
  <c r="W1518" i="1"/>
  <c r="AB1517" i="1"/>
  <c r="AA1517" i="1"/>
  <c r="Z1517" i="1"/>
  <c r="Y1517" i="1"/>
  <c r="X1517" i="1"/>
  <c r="W1517" i="1"/>
  <c r="AB1516" i="1"/>
  <c r="AA1516" i="1"/>
  <c r="Z1516" i="1"/>
  <c r="Y1516" i="1"/>
  <c r="X1516" i="1"/>
  <c r="W1516" i="1"/>
  <c r="AB1515" i="1"/>
  <c r="AA1515" i="1"/>
  <c r="Z1515" i="1"/>
  <c r="Y1515" i="1"/>
  <c r="X1515" i="1"/>
  <c r="W1515" i="1"/>
  <c r="AB1514" i="1"/>
  <c r="AA1514" i="1"/>
  <c r="Z1514" i="1"/>
  <c r="Y1514" i="1"/>
  <c r="X1514" i="1"/>
  <c r="W1514" i="1"/>
  <c r="AB1513" i="1"/>
  <c r="AA1513" i="1"/>
  <c r="Z1513" i="1"/>
  <c r="Y1513" i="1"/>
  <c r="X1513" i="1"/>
  <c r="W1513" i="1"/>
  <c r="AB1512" i="1"/>
  <c r="AA1512" i="1"/>
  <c r="Z1512" i="1"/>
  <c r="Y1512" i="1"/>
  <c r="X1512" i="1"/>
  <c r="W1512" i="1"/>
  <c r="AB1511" i="1"/>
  <c r="AA1511" i="1"/>
  <c r="Z1511" i="1"/>
  <c r="Y1511" i="1"/>
  <c r="X1511" i="1"/>
  <c r="W1511" i="1"/>
  <c r="AB1510" i="1"/>
  <c r="AA1510" i="1"/>
  <c r="Z1510" i="1"/>
  <c r="Y1510" i="1"/>
  <c r="X1510" i="1"/>
  <c r="W1510" i="1"/>
  <c r="AB1509" i="1"/>
  <c r="AA1509" i="1"/>
  <c r="Z1509" i="1"/>
  <c r="Y1509" i="1"/>
  <c r="X1509" i="1"/>
  <c r="W1509" i="1"/>
  <c r="AB1508" i="1"/>
  <c r="AA1508" i="1"/>
  <c r="Z1508" i="1"/>
  <c r="Y1508" i="1"/>
  <c r="X1508" i="1"/>
  <c r="W1508" i="1"/>
  <c r="AB1507" i="1"/>
  <c r="AA1507" i="1"/>
  <c r="Z1507" i="1"/>
  <c r="Y1507" i="1"/>
  <c r="X1507" i="1"/>
  <c r="W1507" i="1"/>
  <c r="AB1506" i="1"/>
  <c r="AA1506" i="1"/>
  <c r="Z1506" i="1"/>
  <c r="Y1506" i="1"/>
  <c r="X1506" i="1"/>
  <c r="W1506" i="1"/>
  <c r="AB1505" i="1"/>
  <c r="AA1505" i="1"/>
  <c r="Z1505" i="1"/>
  <c r="Y1505" i="1"/>
  <c r="X1505" i="1"/>
  <c r="W1505" i="1"/>
  <c r="AB1504" i="1"/>
  <c r="AA1504" i="1"/>
  <c r="Z1504" i="1"/>
  <c r="Y1504" i="1"/>
  <c r="X1504" i="1"/>
  <c r="W1504" i="1"/>
  <c r="AB1503" i="1"/>
  <c r="AA1503" i="1"/>
  <c r="Z1503" i="1"/>
  <c r="Y1503" i="1"/>
  <c r="X1503" i="1"/>
  <c r="W1503" i="1"/>
  <c r="AB1502" i="1"/>
  <c r="AA1502" i="1"/>
  <c r="Z1502" i="1"/>
  <c r="Y1502" i="1"/>
  <c r="X1502" i="1"/>
  <c r="W1502" i="1"/>
  <c r="AB1501" i="1"/>
  <c r="AA1501" i="1"/>
  <c r="Z1501" i="1"/>
  <c r="Y1501" i="1"/>
  <c r="X1501" i="1"/>
  <c r="W1501" i="1"/>
  <c r="AB1500" i="1"/>
  <c r="AA1500" i="1"/>
  <c r="Z1500" i="1"/>
  <c r="Y1500" i="1"/>
  <c r="X1500" i="1"/>
  <c r="W1500" i="1"/>
  <c r="AB1499" i="1"/>
  <c r="AA1499" i="1"/>
  <c r="Z1499" i="1"/>
  <c r="Y1499" i="1"/>
  <c r="X1499" i="1"/>
  <c r="W1499" i="1"/>
  <c r="AB1498" i="1"/>
  <c r="AA1498" i="1"/>
  <c r="Z1498" i="1"/>
  <c r="Y1498" i="1"/>
  <c r="X1498" i="1"/>
  <c r="W1498" i="1"/>
  <c r="AB1497" i="1"/>
  <c r="AA1497" i="1"/>
  <c r="Z1497" i="1"/>
  <c r="Y1497" i="1"/>
  <c r="X1497" i="1"/>
  <c r="W1497" i="1"/>
  <c r="AB1496" i="1"/>
  <c r="AA1496" i="1"/>
  <c r="Z1496" i="1"/>
  <c r="Y1496" i="1"/>
  <c r="X1496" i="1"/>
  <c r="W1496" i="1"/>
  <c r="AB1495" i="1"/>
  <c r="AA1495" i="1"/>
  <c r="Z1495" i="1"/>
  <c r="Y1495" i="1"/>
  <c r="X1495" i="1"/>
  <c r="W1495" i="1"/>
  <c r="AB1494" i="1"/>
  <c r="AA1494" i="1"/>
  <c r="Z1494" i="1"/>
  <c r="Y1494" i="1"/>
  <c r="X1494" i="1"/>
  <c r="W1494" i="1"/>
  <c r="AB1493" i="1"/>
  <c r="AA1493" i="1"/>
  <c r="Z1493" i="1"/>
  <c r="Y1493" i="1"/>
  <c r="X1493" i="1"/>
  <c r="W1493" i="1"/>
  <c r="AB1492" i="1"/>
  <c r="AA1492" i="1"/>
  <c r="Z1492" i="1"/>
  <c r="Y1492" i="1"/>
  <c r="X1492" i="1"/>
  <c r="W1492" i="1"/>
  <c r="AB1491" i="1"/>
  <c r="AA1491" i="1"/>
  <c r="Z1491" i="1"/>
  <c r="Y1491" i="1"/>
  <c r="X1491" i="1"/>
  <c r="W1491" i="1"/>
  <c r="AB1490" i="1"/>
  <c r="AA1490" i="1"/>
  <c r="Z1490" i="1"/>
  <c r="Y1490" i="1"/>
  <c r="X1490" i="1"/>
  <c r="W1490" i="1"/>
  <c r="AB1489" i="1"/>
  <c r="AA1489" i="1"/>
  <c r="Z1489" i="1"/>
  <c r="Y1489" i="1"/>
  <c r="X1489" i="1"/>
  <c r="W1489" i="1"/>
  <c r="AB1488" i="1"/>
  <c r="AA1488" i="1"/>
  <c r="Z1488" i="1"/>
  <c r="Y1488" i="1"/>
  <c r="X1488" i="1"/>
  <c r="W1488" i="1"/>
  <c r="AB1487" i="1"/>
  <c r="AA1487" i="1"/>
  <c r="Z1487" i="1"/>
  <c r="Y1487" i="1"/>
  <c r="X1487" i="1"/>
  <c r="W1487" i="1"/>
  <c r="AB1486" i="1"/>
  <c r="AA1486" i="1"/>
  <c r="Z1486" i="1"/>
  <c r="Y1486" i="1"/>
  <c r="X1486" i="1"/>
  <c r="W1486" i="1"/>
  <c r="AB1485" i="1"/>
  <c r="AA1485" i="1"/>
  <c r="Z1485" i="1"/>
  <c r="Y1485" i="1"/>
  <c r="X1485" i="1"/>
  <c r="W1485" i="1"/>
  <c r="AB1484" i="1"/>
  <c r="AA1484" i="1"/>
  <c r="Z1484" i="1"/>
  <c r="Y1484" i="1"/>
  <c r="X1484" i="1"/>
  <c r="W1484" i="1"/>
  <c r="AB1483" i="1"/>
  <c r="AA1483" i="1"/>
  <c r="Z1483" i="1"/>
  <c r="Y1483" i="1"/>
  <c r="X1483" i="1"/>
  <c r="W1483" i="1"/>
  <c r="AB1482" i="1"/>
  <c r="AA1482" i="1"/>
  <c r="Z1482" i="1"/>
  <c r="Y1482" i="1"/>
  <c r="X1482" i="1"/>
  <c r="W1482" i="1"/>
  <c r="AB1481" i="1"/>
  <c r="AA1481" i="1"/>
  <c r="Z1481" i="1"/>
  <c r="Y1481" i="1"/>
  <c r="X1481" i="1"/>
  <c r="W1481" i="1"/>
  <c r="AB1480" i="1"/>
  <c r="AA1480" i="1"/>
  <c r="Z1480" i="1"/>
  <c r="Y1480" i="1"/>
  <c r="X1480" i="1"/>
  <c r="W1480" i="1"/>
  <c r="AB1479" i="1"/>
  <c r="AA1479" i="1"/>
  <c r="Z1479" i="1"/>
  <c r="Y1479" i="1"/>
  <c r="X1479" i="1"/>
  <c r="W1479" i="1"/>
  <c r="AB1478" i="1"/>
  <c r="AA1478" i="1"/>
  <c r="Z1478" i="1"/>
  <c r="Y1478" i="1"/>
  <c r="X1478" i="1"/>
  <c r="W1478" i="1"/>
  <c r="AB1477" i="1"/>
  <c r="AA1477" i="1"/>
  <c r="Z1477" i="1"/>
  <c r="Y1477" i="1"/>
  <c r="X1477" i="1"/>
  <c r="W1477" i="1"/>
  <c r="AB1476" i="1"/>
  <c r="AA1476" i="1"/>
  <c r="Z1476" i="1"/>
  <c r="Y1476" i="1"/>
  <c r="X1476" i="1"/>
  <c r="W1476" i="1"/>
  <c r="AB1475" i="1"/>
  <c r="AA1475" i="1"/>
  <c r="Z1475" i="1"/>
  <c r="Y1475" i="1"/>
  <c r="X1475" i="1"/>
  <c r="W1475" i="1"/>
  <c r="AB1474" i="1"/>
  <c r="AA1474" i="1"/>
  <c r="Z1474" i="1"/>
  <c r="Y1474" i="1"/>
  <c r="X1474" i="1"/>
  <c r="W1474" i="1"/>
  <c r="AB1473" i="1"/>
  <c r="AA1473" i="1"/>
  <c r="Z1473" i="1"/>
  <c r="Y1473" i="1"/>
  <c r="X1473" i="1"/>
  <c r="W1473" i="1"/>
  <c r="AB1472" i="1"/>
  <c r="AA1472" i="1"/>
  <c r="Z1472" i="1"/>
  <c r="Y1472" i="1"/>
  <c r="X1472" i="1"/>
  <c r="W1472" i="1"/>
  <c r="AB1471" i="1"/>
  <c r="AA1471" i="1"/>
  <c r="Z1471" i="1"/>
  <c r="Y1471" i="1"/>
  <c r="X1471" i="1"/>
  <c r="W1471" i="1"/>
  <c r="AB1470" i="1"/>
  <c r="AA1470" i="1"/>
  <c r="Z1470" i="1"/>
  <c r="Y1470" i="1"/>
  <c r="X1470" i="1"/>
  <c r="W1470" i="1"/>
  <c r="AB1469" i="1"/>
  <c r="AA1469" i="1"/>
  <c r="Z1469" i="1"/>
  <c r="Y1469" i="1"/>
  <c r="X1469" i="1"/>
  <c r="W1469" i="1"/>
  <c r="AB1468" i="1"/>
  <c r="AA1468" i="1"/>
  <c r="Z1468" i="1"/>
  <c r="Y1468" i="1"/>
  <c r="X1468" i="1"/>
  <c r="W1468" i="1"/>
  <c r="AB1467" i="1"/>
  <c r="AA1467" i="1"/>
  <c r="Z1467" i="1"/>
  <c r="Y1467" i="1"/>
  <c r="X1467" i="1"/>
  <c r="W1467" i="1"/>
  <c r="AB1466" i="1"/>
  <c r="AA1466" i="1"/>
  <c r="Z1466" i="1"/>
  <c r="Y1466" i="1"/>
  <c r="X1466" i="1"/>
  <c r="W1466" i="1"/>
  <c r="AB1465" i="1"/>
  <c r="AA1465" i="1"/>
  <c r="Z1465" i="1"/>
  <c r="Y1465" i="1"/>
  <c r="X1465" i="1"/>
  <c r="W1465" i="1"/>
  <c r="AB1464" i="1"/>
  <c r="AA1464" i="1"/>
  <c r="Z1464" i="1"/>
  <c r="Y1464" i="1"/>
  <c r="X1464" i="1"/>
  <c r="W1464" i="1"/>
  <c r="AB1463" i="1"/>
  <c r="AA1463" i="1"/>
  <c r="Z1463" i="1"/>
  <c r="Y1463" i="1"/>
  <c r="X1463" i="1"/>
  <c r="W1463" i="1"/>
  <c r="AB1462" i="1"/>
  <c r="AA1462" i="1"/>
  <c r="Z1462" i="1"/>
  <c r="Y1462" i="1"/>
  <c r="X1462" i="1"/>
  <c r="W1462" i="1"/>
  <c r="AB1461" i="1"/>
  <c r="AA1461" i="1"/>
  <c r="Z1461" i="1"/>
  <c r="Y1461" i="1"/>
  <c r="X1461" i="1"/>
  <c r="W1461" i="1"/>
  <c r="AB1460" i="1"/>
  <c r="AA1460" i="1"/>
  <c r="Z1460" i="1"/>
  <c r="Y1460" i="1"/>
  <c r="X1460" i="1"/>
  <c r="W1460" i="1"/>
  <c r="AB1459" i="1"/>
  <c r="AA1459" i="1"/>
  <c r="Z1459" i="1"/>
  <c r="Y1459" i="1"/>
  <c r="X1459" i="1"/>
  <c r="W1459" i="1"/>
  <c r="AB1458" i="1"/>
  <c r="AA1458" i="1"/>
  <c r="Z1458" i="1"/>
  <c r="Y1458" i="1"/>
  <c r="X1458" i="1"/>
  <c r="W1458" i="1"/>
  <c r="AB1457" i="1"/>
  <c r="AA1457" i="1"/>
  <c r="Z1457" i="1"/>
  <c r="Y1457" i="1"/>
  <c r="X1457" i="1"/>
  <c r="W1457" i="1"/>
  <c r="AB1456" i="1"/>
  <c r="AA1456" i="1"/>
  <c r="Z1456" i="1"/>
  <c r="Y1456" i="1"/>
  <c r="X1456" i="1"/>
  <c r="W1456" i="1"/>
  <c r="AB1455" i="1"/>
  <c r="AA1455" i="1"/>
  <c r="Z1455" i="1"/>
  <c r="Y1455" i="1"/>
  <c r="X1455" i="1"/>
  <c r="W1455" i="1"/>
  <c r="AB1454" i="1"/>
  <c r="AA1454" i="1"/>
  <c r="Z1454" i="1"/>
  <c r="Y1454" i="1"/>
  <c r="X1454" i="1"/>
  <c r="W1454" i="1"/>
  <c r="AB1453" i="1"/>
  <c r="AA1453" i="1"/>
  <c r="Z1453" i="1"/>
  <c r="Y1453" i="1"/>
  <c r="X1453" i="1"/>
  <c r="W1453" i="1"/>
  <c r="AB1452" i="1"/>
  <c r="AA1452" i="1"/>
  <c r="Z1452" i="1"/>
  <c r="Y1452" i="1"/>
  <c r="X1452" i="1"/>
  <c r="W1452" i="1"/>
  <c r="AB1451" i="1"/>
  <c r="AA1451" i="1"/>
  <c r="Z1451" i="1"/>
  <c r="Y1451" i="1"/>
  <c r="X1451" i="1"/>
  <c r="W1451" i="1"/>
  <c r="AB1450" i="1"/>
  <c r="AA1450" i="1"/>
  <c r="Z1450" i="1"/>
  <c r="Y1450" i="1"/>
  <c r="X1450" i="1"/>
  <c r="W1450" i="1"/>
  <c r="AB1449" i="1"/>
  <c r="AA1449" i="1"/>
  <c r="Z1449" i="1"/>
  <c r="Y1449" i="1"/>
  <c r="X1449" i="1"/>
  <c r="W1449" i="1"/>
  <c r="AB1448" i="1"/>
  <c r="AA1448" i="1"/>
  <c r="Z1448" i="1"/>
  <c r="Y1448" i="1"/>
  <c r="X1448" i="1"/>
  <c r="W1448" i="1"/>
  <c r="AB1447" i="1"/>
  <c r="AA1447" i="1"/>
  <c r="Z1447" i="1"/>
  <c r="Y1447" i="1"/>
  <c r="X1447" i="1"/>
  <c r="W1447" i="1"/>
  <c r="AB1446" i="1"/>
  <c r="AA1446" i="1"/>
  <c r="Z1446" i="1"/>
  <c r="Y1446" i="1"/>
  <c r="X1446" i="1"/>
  <c r="W1446" i="1"/>
  <c r="AB1445" i="1"/>
  <c r="AA1445" i="1"/>
  <c r="Z1445" i="1"/>
  <c r="Y1445" i="1"/>
  <c r="X1445" i="1"/>
  <c r="W1445" i="1"/>
  <c r="AB1444" i="1"/>
  <c r="AA1444" i="1"/>
  <c r="Z1444" i="1"/>
  <c r="Y1444" i="1"/>
  <c r="X1444" i="1"/>
  <c r="W1444" i="1"/>
  <c r="AB1443" i="1"/>
  <c r="AA1443" i="1"/>
  <c r="Z1443" i="1"/>
  <c r="Y1443" i="1"/>
  <c r="X1443" i="1"/>
  <c r="W1443" i="1"/>
  <c r="AB1442" i="1"/>
  <c r="AA1442" i="1"/>
  <c r="Z1442" i="1"/>
  <c r="Y1442" i="1"/>
  <c r="X1442" i="1"/>
  <c r="W1442" i="1"/>
  <c r="AB1441" i="1"/>
  <c r="AA1441" i="1"/>
  <c r="Z1441" i="1"/>
  <c r="Y1441" i="1"/>
  <c r="X1441" i="1"/>
  <c r="W1441" i="1"/>
  <c r="AB1440" i="1"/>
  <c r="AA1440" i="1"/>
  <c r="Z1440" i="1"/>
  <c r="Y1440" i="1"/>
  <c r="X1440" i="1"/>
  <c r="W1440" i="1"/>
  <c r="AB1439" i="1"/>
  <c r="AA1439" i="1"/>
  <c r="Z1439" i="1"/>
  <c r="Y1439" i="1"/>
  <c r="X1439" i="1"/>
  <c r="W1439" i="1"/>
  <c r="AB1438" i="1"/>
  <c r="AA1438" i="1"/>
  <c r="Z1438" i="1"/>
  <c r="Y1438" i="1"/>
  <c r="X1438" i="1"/>
  <c r="W1438" i="1"/>
  <c r="AB1437" i="1"/>
  <c r="AA1437" i="1"/>
  <c r="Z1437" i="1"/>
  <c r="Y1437" i="1"/>
  <c r="X1437" i="1"/>
  <c r="W1437" i="1"/>
  <c r="AB1436" i="1"/>
  <c r="AA1436" i="1"/>
  <c r="Z1436" i="1"/>
  <c r="Y1436" i="1"/>
  <c r="X1436" i="1"/>
  <c r="W1436" i="1"/>
  <c r="AB1435" i="1"/>
  <c r="AA1435" i="1"/>
  <c r="Z1435" i="1"/>
  <c r="Y1435" i="1"/>
  <c r="X1435" i="1"/>
  <c r="W1435" i="1"/>
  <c r="AB1434" i="1"/>
  <c r="AA1434" i="1"/>
  <c r="Z1434" i="1"/>
  <c r="Y1434" i="1"/>
  <c r="X1434" i="1"/>
  <c r="W1434" i="1"/>
  <c r="AB1433" i="1"/>
  <c r="AA1433" i="1"/>
  <c r="Z1433" i="1"/>
  <c r="Y1433" i="1"/>
  <c r="X1433" i="1"/>
  <c r="W1433" i="1"/>
  <c r="AB1432" i="1"/>
  <c r="AA1432" i="1"/>
  <c r="Z1432" i="1"/>
  <c r="Y1432" i="1"/>
  <c r="X1432" i="1"/>
  <c r="W1432" i="1"/>
  <c r="AB1431" i="1"/>
  <c r="AA1431" i="1"/>
  <c r="Z1431" i="1"/>
  <c r="Y1431" i="1"/>
  <c r="X1431" i="1"/>
  <c r="W1431" i="1"/>
  <c r="AB1430" i="1"/>
  <c r="AA1430" i="1"/>
  <c r="Z1430" i="1"/>
  <c r="Y1430" i="1"/>
  <c r="X1430" i="1"/>
  <c r="W1430" i="1"/>
  <c r="AB1429" i="1"/>
  <c r="AA1429" i="1"/>
  <c r="Z1429" i="1"/>
  <c r="Y1429" i="1"/>
  <c r="X1429" i="1"/>
  <c r="W1429" i="1"/>
  <c r="AB1428" i="1"/>
  <c r="AA1428" i="1"/>
  <c r="Z1428" i="1"/>
  <c r="Y1428" i="1"/>
  <c r="X1428" i="1"/>
  <c r="W1428" i="1"/>
  <c r="AB1427" i="1"/>
  <c r="AA1427" i="1"/>
  <c r="Z1427" i="1"/>
  <c r="Y1427" i="1"/>
  <c r="X1427" i="1"/>
  <c r="W1427" i="1"/>
  <c r="AB1426" i="1"/>
  <c r="AA1426" i="1"/>
  <c r="Z1426" i="1"/>
  <c r="Y1426" i="1"/>
  <c r="X1426" i="1"/>
  <c r="W1426" i="1"/>
  <c r="AB1425" i="1"/>
  <c r="AA1425" i="1"/>
  <c r="Z1425" i="1"/>
  <c r="Y1425" i="1"/>
  <c r="X1425" i="1"/>
  <c r="W1425" i="1"/>
  <c r="AB1424" i="1"/>
  <c r="AA1424" i="1"/>
  <c r="Z1424" i="1"/>
  <c r="Y1424" i="1"/>
  <c r="X1424" i="1"/>
  <c r="W1424" i="1"/>
  <c r="AB1423" i="1"/>
  <c r="AA1423" i="1"/>
  <c r="Z1423" i="1"/>
  <c r="Y1423" i="1"/>
  <c r="X1423" i="1"/>
  <c r="W1423" i="1"/>
  <c r="AB1422" i="1"/>
  <c r="AA1422" i="1"/>
  <c r="Z1422" i="1"/>
  <c r="Y1422" i="1"/>
  <c r="X1422" i="1"/>
  <c r="W1422" i="1"/>
  <c r="AB1421" i="1"/>
  <c r="AA1421" i="1"/>
  <c r="Z1421" i="1"/>
  <c r="Y1421" i="1"/>
  <c r="X1421" i="1"/>
  <c r="W1421" i="1"/>
  <c r="AB1420" i="1"/>
  <c r="AA1420" i="1"/>
  <c r="Z1420" i="1"/>
  <c r="Y1420" i="1"/>
  <c r="X1420" i="1"/>
  <c r="W1420" i="1"/>
  <c r="AB1419" i="1"/>
  <c r="AA1419" i="1"/>
  <c r="Z1419" i="1"/>
  <c r="Y1419" i="1"/>
  <c r="X1419" i="1"/>
  <c r="W1419" i="1"/>
  <c r="AB1418" i="1"/>
  <c r="AA1418" i="1"/>
  <c r="Z1418" i="1"/>
  <c r="Y1418" i="1"/>
  <c r="X1418" i="1"/>
  <c r="W1418" i="1"/>
  <c r="AB1417" i="1"/>
  <c r="AA1417" i="1"/>
  <c r="Z1417" i="1"/>
  <c r="Y1417" i="1"/>
  <c r="X1417" i="1"/>
  <c r="W1417" i="1"/>
  <c r="AB1416" i="1"/>
  <c r="AA1416" i="1"/>
  <c r="Z1416" i="1"/>
  <c r="Y1416" i="1"/>
  <c r="X1416" i="1"/>
  <c r="W1416" i="1"/>
  <c r="AB1415" i="1"/>
  <c r="AA1415" i="1"/>
  <c r="Z1415" i="1"/>
  <c r="Y1415" i="1"/>
  <c r="X1415" i="1"/>
  <c r="W1415" i="1"/>
  <c r="AB1414" i="1"/>
  <c r="AA1414" i="1"/>
  <c r="Z1414" i="1"/>
  <c r="Y1414" i="1"/>
  <c r="X1414" i="1"/>
  <c r="W1414" i="1"/>
  <c r="AB1413" i="1"/>
  <c r="AA1413" i="1"/>
  <c r="Z1413" i="1"/>
  <c r="Y1413" i="1"/>
  <c r="X1413" i="1"/>
  <c r="W1413" i="1"/>
  <c r="AB1412" i="1"/>
  <c r="AA1412" i="1"/>
  <c r="Z1412" i="1"/>
  <c r="Y1412" i="1"/>
  <c r="X1412" i="1"/>
  <c r="W1412" i="1"/>
  <c r="AB1411" i="1"/>
  <c r="AA1411" i="1"/>
  <c r="Z1411" i="1"/>
  <c r="Y1411" i="1"/>
  <c r="X1411" i="1"/>
  <c r="W1411" i="1"/>
  <c r="AB1410" i="1"/>
  <c r="AA1410" i="1"/>
  <c r="Z1410" i="1"/>
  <c r="Y1410" i="1"/>
  <c r="X1410" i="1"/>
  <c r="W1410" i="1"/>
  <c r="AB1409" i="1"/>
  <c r="AA1409" i="1"/>
  <c r="Z1409" i="1"/>
  <c r="Y1409" i="1"/>
  <c r="X1409" i="1"/>
  <c r="W1409" i="1"/>
  <c r="AB1408" i="1"/>
  <c r="AA1408" i="1"/>
  <c r="Z1408" i="1"/>
  <c r="Y1408" i="1"/>
  <c r="X1408" i="1"/>
  <c r="W1408" i="1"/>
  <c r="AB1407" i="1"/>
  <c r="AA1407" i="1"/>
  <c r="Z1407" i="1"/>
  <c r="Y1407" i="1"/>
  <c r="X1407" i="1"/>
  <c r="W1407" i="1"/>
  <c r="AB1406" i="1"/>
  <c r="AA1406" i="1"/>
  <c r="Z1406" i="1"/>
  <c r="Y1406" i="1"/>
  <c r="X1406" i="1"/>
  <c r="W1406" i="1"/>
  <c r="AB1405" i="1"/>
  <c r="AA1405" i="1"/>
  <c r="Z1405" i="1"/>
  <c r="Y1405" i="1"/>
  <c r="X1405" i="1"/>
  <c r="W1405" i="1"/>
  <c r="AB1404" i="1"/>
  <c r="AA1404" i="1"/>
  <c r="Z1404" i="1"/>
  <c r="Y1404" i="1"/>
  <c r="X1404" i="1"/>
  <c r="W1404" i="1"/>
  <c r="AB1403" i="1"/>
  <c r="AA1403" i="1"/>
  <c r="Z1403" i="1"/>
  <c r="Y1403" i="1"/>
  <c r="X1403" i="1"/>
  <c r="W1403" i="1"/>
  <c r="AB1402" i="1"/>
  <c r="AA1402" i="1"/>
  <c r="Z1402" i="1"/>
  <c r="Y1402" i="1"/>
  <c r="X1402" i="1"/>
  <c r="W1402" i="1"/>
  <c r="AB1401" i="1"/>
  <c r="AA1401" i="1"/>
  <c r="Z1401" i="1"/>
  <c r="Y1401" i="1"/>
  <c r="X1401" i="1"/>
  <c r="W1401" i="1"/>
  <c r="AB1400" i="1"/>
  <c r="AA1400" i="1"/>
  <c r="Z1400" i="1"/>
  <c r="Y1400" i="1"/>
  <c r="X1400" i="1"/>
  <c r="W1400" i="1"/>
  <c r="AB1399" i="1"/>
  <c r="AA1399" i="1"/>
  <c r="Z1399" i="1"/>
  <c r="Y1399" i="1"/>
  <c r="X1399" i="1"/>
  <c r="W1399" i="1"/>
  <c r="AB1398" i="1"/>
  <c r="AA1398" i="1"/>
  <c r="Z1398" i="1"/>
  <c r="Y1398" i="1"/>
  <c r="X1398" i="1"/>
  <c r="W1398" i="1"/>
  <c r="AB1397" i="1"/>
  <c r="AA1397" i="1"/>
  <c r="Z1397" i="1"/>
  <c r="Y1397" i="1"/>
  <c r="X1397" i="1"/>
  <c r="W1397" i="1"/>
  <c r="AB1396" i="1"/>
  <c r="AA1396" i="1"/>
  <c r="Z1396" i="1"/>
  <c r="Y1396" i="1"/>
  <c r="X1396" i="1"/>
  <c r="W1396" i="1"/>
  <c r="AB1395" i="1"/>
  <c r="AA1395" i="1"/>
  <c r="Z1395" i="1"/>
  <c r="Y1395" i="1"/>
  <c r="X1395" i="1"/>
  <c r="W1395" i="1"/>
  <c r="AB1394" i="1"/>
  <c r="AA1394" i="1"/>
  <c r="Z1394" i="1"/>
  <c r="Y1394" i="1"/>
  <c r="X1394" i="1"/>
  <c r="W1394" i="1"/>
  <c r="AB1393" i="1"/>
  <c r="AA1393" i="1"/>
  <c r="Z1393" i="1"/>
  <c r="Y1393" i="1"/>
  <c r="X1393" i="1"/>
  <c r="W1393" i="1"/>
  <c r="AB1392" i="1"/>
  <c r="AA1392" i="1"/>
  <c r="Z1392" i="1"/>
  <c r="Y1392" i="1"/>
  <c r="X1392" i="1"/>
  <c r="W1392" i="1"/>
  <c r="AB1391" i="1"/>
  <c r="AA1391" i="1"/>
  <c r="Z1391" i="1"/>
  <c r="Y1391" i="1"/>
  <c r="X1391" i="1"/>
  <c r="W1391" i="1"/>
  <c r="AB1390" i="1"/>
  <c r="AA1390" i="1"/>
  <c r="Z1390" i="1"/>
  <c r="Y1390" i="1"/>
  <c r="X1390" i="1"/>
  <c r="W1390" i="1"/>
  <c r="AB1389" i="1"/>
  <c r="AA1389" i="1"/>
  <c r="Z1389" i="1"/>
  <c r="Y1389" i="1"/>
  <c r="X1389" i="1"/>
  <c r="W1389" i="1"/>
  <c r="AB1388" i="1"/>
  <c r="AA1388" i="1"/>
  <c r="Z1388" i="1"/>
  <c r="Y1388" i="1"/>
  <c r="X1388" i="1"/>
  <c r="W1388" i="1"/>
  <c r="AB1387" i="1"/>
  <c r="AA1387" i="1"/>
  <c r="Z1387" i="1"/>
  <c r="Y1387" i="1"/>
  <c r="X1387" i="1"/>
  <c r="W1387" i="1"/>
  <c r="AB1386" i="1"/>
  <c r="AA1386" i="1"/>
  <c r="Z1386" i="1"/>
  <c r="Y1386" i="1"/>
  <c r="X1386" i="1"/>
  <c r="W1386" i="1"/>
  <c r="AB1385" i="1"/>
  <c r="AA1385" i="1"/>
  <c r="Z1385" i="1"/>
  <c r="Y1385" i="1"/>
  <c r="X1385" i="1"/>
  <c r="W1385" i="1"/>
  <c r="AB1384" i="1"/>
  <c r="AA1384" i="1"/>
  <c r="Z1384" i="1"/>
  <c r="Y1384" i="1"/>
  <c r="X1384" i="1"/>
  <c r="W1384" i="1"/>
  <c r="AB1383" i="1"/>
  <c r="AA1383" i="1"/>
  <c r="Z1383" i="1"/>
  <c r="Y1383" i="1"/>
  <c r="X1383" i="1"/>
  <c r="W1383" i="1"/>
  <c r="AB1382" i="1"/>
  <c r="AA1382" i="1"/>
  <c r="Z1382" i="1"/>
  <c r="Y1382" i="1"/>
  <c r="X1382" i="1"/>
  <c r="W1382" i="1"/>
  <c r="AB1381" i="1"/>
  <c r="AA1381" i="1"/>
  <c r="Z1381" i="1"/>
  <c r="Y1381" i="1"/>
  <c r="X1381" i="1"/>
  <c r="W1381" i="1"/>
  <c r="AB1380" i="1"/>
  <c r="AA1380" i="1"/>
  <c r="Z1380" i="1"/>
  <c r="Y1380" i="1"/>
  <c r="X1380" i="1"/>
  <c r="W1380" i="1"/>
  <c r="AB1379" i="1"/>
  <c r="AA1379" i="1"/>
  <c r="Z1379" i="1"/>
  <c r="Y1379" i="1"/>
  <c r="X1379" i="1"/>
  <c r="W1379" i="1"/>
  <c r="AB1378" i="1"/>
  <c r="AA1378" i="1"/>
  <c r="Z1378" i="1"/>
  <c r="Y1378" i="1"/>
  <c r="X1378" i="1"/>
  <c r="W1378" i="1"/>
  <c r="AB1377" i="1"/>
  <c r="AA1377" i="1"/>
  <c r="Z1377" i="1"/>
  <c r="Y1377" i="1"/>
  <c r="X1377" i="1"/>
  <c r="W1377" i="1"/>
  <c r="AB1376" i="1"/>
  <c r="AA1376" i="1"/>
  <c r="Z1376" i="1"/>
  <c r="Y1376" i="1"/>
  <c r="X1376" i="1"/>
  <c r="W1376" i="1"/>
  <c r="AB1375" i="1"/>
  <c r="AA1375" i="1"/>
  <c r="Z1375" i="1"/>
  <c r="Y1375" i="1"/>
  <c r="X1375" i="1"/>
  <c r="W1375" i="1"/>
  <c r="AB1374" i="1"/>
  <c r="AA1374" i="1"/>
  <c r="Z1374" i="1"/>
  <c r="Y1374" i="1"/>
  <c r="X1374" i="1"/>
  <c r="W1374" i="1"/>
  <c r="AB1373" i="1"/>
  <c r="AA1373" i="1"/>
  <c r="Z1373" i="1"/>
  <c r="Y1373" i="1"/>
  <c r="X1373" i="1"/>
  <c r="W1373" i="1"/>
  <c r="AB1372" i="1"/>
  <c r="AA1372" i="1"/>
  <c r="Z1372" i="1"/>
  <c r="Y1372" i="1"/>
  <c r="X1372" i="1"/>
  <c r="W1372" i="1"/>
  <c r="AB1371" i="1"/>
  <c r="AA1371" i="1"/>
  <c r="Z1371" i="1"/>
  <c r="Y1371" i="1"/>
  <c r="X1371" i="1"/>
  <c r="W1371" i="1"/>
  <c r="AB1370" i="1"/>
  <c r="AA1370" i="1"/>
  <c r="Z1370" i="1"/>
  <c r="Y1370" i="1"/>
  <c r="X1370" i="1"/>
  <c r="W1370" i="1"/>
  <c r="AB1369" i="1"/>
  <c r="AA1369" i="1"/>
  <c r="Z1369" i="1"/>
  <c r="Y1369" i="1"/>
  <c r="X1369" i="1"/>
  <c r="W1369" i="1"/>
  <c r="AB1368" i="1"/>
  <c r="AA1368" i="1"/>
  <c r="Z1368" i="1"/>
  <c r="Y1368" i="1"/>
  <c r="X1368" i="1"/>
  <c r="W1368" i="1"/>
  <c r="AB1367" i="1"/>
  <c r="AA1367" i="1"/>
  <c r="Z1367" i="1"/>
  <c r="Y1367" i="1"/>
  <c r="X1367" i="1"/>
  <c r="W1367" i="1"/>
  <c r="AB1366" i="1"/>
  <c r="AA1366" i="1"/>
  <c r="Z1366" i="1"/>
  <c r="Y1366" i="1"/>
  <c r="X1366" i="1"/>
  <c r="W1366" i="1"/>
  <c r="AB1365" i="1"/>
  <c r="AA1365" i="1"/>
  <c r="Z1365" i="1"/>
  <c r="Y1365" i="1"/>
  <c r="X1365" i="1"/>
  <c r="W1365" i="1"/>
  <c r="AB1364" i="1"/>
  <c r="AA1364" i="1"/>
  <c r="Z1364" i="1"/>
  <c r="Y1364" i="1"/>
  <c r="X1364" i="1"/>
  <c r="W1364" i="1"/>
  <c r="AB1363" i="1"/>
  <c r="AA1363" i="1"/>
  <c r="Z1363" i="1"/>
  <c r="Y1363" i="1"/>
  <c r="X1363" i="1"/>
  <c r="W1363" i="1"/>
  <c r="AB1362" i="1"/>
  <c r="AA1362" i="1"/>
  <c r="Z1362" i="1"/>
  <c r="Y1362" i="1"/>
  <c r="X1362" i="1"/>
  <c r="W1362" i="1"/>
  <c r="AB1361" i="1"/>
  <c r="AA1361" i="1"/>
  <c r="Z1361" i="1"/>
  <c r="Y1361" i="1"/>
  <c r="X1361" i="1"/>
  <c r="W1361" i="1"/>
  <c r="AB1360" i="1"/>
  <c r="AA1360" i="1"/>
  <c r="Z1360" i="1"/>
  <c r="Y1360" i="1"/>
  <c r="X1360" i="1"/>
  <c r="W1360" i="1"/>
  <c r="AB4" i="1" l="1"/>
  <c r="AA4" i="1"/>
  <c r="Z4" i="1"/>
  <c r="Y4" i="1"/>
  <c r="X4" i="1"/>
  <c r="W4" i="1"/>
  <c r="AB1358" i="1"/>
  <c r="AA1358" i="1"/>
  <c r="Z1358" i="1"/>
  <c r="Y1358" i="1"/>
  <c r="X1358" i="1"/>
  <c r="W1358" i="1"/>
  <c r="AB1357" i="1"/>
  <c r="AA1357" i="1"/>
  <c r="Z1357" i="1"/>
  <c r="Y1357" i="1"/>
  <c r="X1357" i="1"/>
  <c r="W1357" i="1"/>
  <c r="AB1356" i="1"/>
  <c r="AA1356" i="1"/>
  <c r="Z1356" i="1"/>
  <c r="Y1356" i="1"/>
  <c r="X1356" i="1"/>
  <c r="W1356" i="1"/>
  <c r="AB1355" i="1"/>
  <c r="AA1355" i="1"/>
  <c r="Z1355" i="1"/>
  <c r="Y1355" i="1"/>
  <c r="X1355" i="1"/>
  <c r="W1355" i="1"/>
  <c r="AB1354" i="1"/>
  <c r="AA1354" i="1"/>
  <c r="Z1354" i="1"/>
  <c r="Y1354" i="1"/>
  <c r="X1354" i="1"/>
  <c r="W1354" i="1"/>
  <c r="AB1353" i="1"/>
  <c r="AA1353" i="1"/>
  <c r="Z1353" i="1"/>
  <c r="Y1353" i="1"/>
  <c r="X1353" i="1"/>
  <c r="W1353" i="1"/>
  <c r="AB1352" i="1"/>
  <c r="AA1352" i="1"/>
  <c r="Z1352" i="1"/>
  <c r="Y1352" i="1"/>
  <c r="X1352" i="1"/>
  <c r="W1352" i="1"/>
  <c r="AB1351" i="1"/>
  <c r="AA1351" i="1"/>
  <c r="Z1351" i="1"/>
  <c r="Y1351" i="1"/>
  <c r="X1351" i="1"/>
  <c r="W1351" i="1"/>
  <c r="AB1350" i="1"/>
  <c r="AA1350" i="1"/>
  <c r="Z1350" i="1"/>
  <c r="Y1350" i="1"/>
  <c r="X1350" i="1"/>
  <c r="W1350" i="1"/>
  <c r="AB1349" i="1"/>
  <c r="AA1349" i="1"/>
  <c r="Z1349" i="1"/>
  <c r="Y1349" i="1"/>
  <c r="X1349" i="1"/>
  <c r="W1349" i="1"/>
  <c r="AB1348" i="1"/>
  <c r="AA1348" i="1"/>
  <c r="Z1348" i="1"/>
  <c r="Y1348" i="1"/>
  <c r="X1348" i="1"/>
  <c r="W1348" i="1"/>
  <c r="AB1347" i="1"/>
  <c r="AA1347" i="1"/>
  <c r="Z1347" i="1"/>
  <c r="Y1347" i="1"/>
  <c r="X1347" i="1"/>
  <c r="W1347" i="1"/>
  <c r="AB1346" i="1"/>
  <c r="AA1346" i="1"/>
  <c r="Z1346" i="1"/>
  <c r="Y1346" i="1"/>
  <c r="X1346" i="1"/>
  <c r="W1346" i="1"/>
  <c r="AB1345" i="1"/>
  <c r="AA1345" i="1"/>
  <c r="Z1345" i="1"/>
  <c r="Y1345" i="1"/>
  <c r="X1345" i="1"/>
  <c r="W1345" i="1"/>
  <c r="AB1344" i="1"/>
  <c r="AA1344" i="1"/>
  <c r="Z1344" i="1"/>
  <c r="Y1344" i="1"/>
  <c r="X1344" i="1"/>
  <c r="W1344" i="1"/>
  <c r="AB1343" i="1"/>
  <c r="AA1343" i="1"/>
  <c r="Z1343" i="1"/>
  <c r="Y1343" i="1"/>
  <c r="X1343" i="1"/>
  <c r="W1343" i="1"/>
  <c r="AB1342" i="1"/>
  <c r="AA1342" i="1"/>
  <c r="Z1342" i="1"/>
  <c r="Y1342" i="1"/>
  <c r="X1342" i="1"/>
  <c r="W1342" i="1"/>
  <c r="AB1341" i="1"/>
  <c r="AA1341" i="1"/>
  <c r="Z1341" i="1"/>
  <c r="Y1341" i="1"/>
  <c r="X1341" i="1"/>
  <c r="W1341" i="1"/>
  <c r="AB1340" i="1"/>
  <c r="AA1340" i="1"/>
  <c r="Z1340" i="1"/>
  <c r="Y1340" i="1"/>
  <c r="X1340" i="1"/>
  <c r="W1340" i="1"/>
  <c r="AB1339" i="1"/>
  <c r="AA1339" i="1"/>
  <c r="Z1339" i="1"/>
  <c r="Y1339" i="1"/>
  <c r="X1339" i="1"/>
  <c r="W1339" i="1"/>
  <c r="AB1338" i="1"/>
  <c r="AA1338" i="1"/>
  <c r="Z1338" i="1"/>
  <c r="Y1338" i="1"/>
  <c r="X1338" i="1"/>
  <c r="W1338" i="1"/>
  <c r="AB1337" i="1"/>
  <c r="AA1337" i="1"/>
  <c r="Z1337" i="1"/>
  <c r="Y1337" i="1"/>
  <c r="X1337" i="1"/>
  <c r="W1337" i="1"/>
  <c r="AB1336" i="1"/>
  <c r="AA1336" i="1"/>
  <c r="Z1336" i="1"/>
  <c r="Y1336" i="1"/>
  <c r="X1336" i="1"/>
  <c r="W1336" i="1"/>
  <c r="AB1335" i="1"/>
  <c r="AA1335" i="1"/>
  <c r="Z1335" i="1"/>
  <c r="Y1335" i="1"/>
  <c r="X1335" i="1"/>
  <c r="W1335" i="1"/>
  <c r="AB1334" i="1"/>
  <c r="AA1334" i="1"/>
  <c r="Z1334" i="1"/>
  <c r="Y1334" i="1"/>
  <c r="X1334" i="1"/>
  <c r="W1334" i="1"/>
  <c r="AB1333" i="1"/>
  <c r="AA1333" i="1"/>
  <c r="Z1333" i="1"/>
  <c r="Y1333" i="1"/>
  <c r="X1333" i="1"/>
  <c r="W1333" i="1"/>
  <c r="AB1332" i="1"/>
  <c r="AA1332" i="1"/>
  <c r="Z1332" i="1"/>
  <c r="Y1332" i="1"/>
  <c r="X1332" i="1"/>
  <c r="W1332" i="1"/>
  <c r="AB1331" i="1"/>
  <c r="AA1331" i="1"/>
  <c r="Z1331" i="1"/>
  <c r="Y1331" i="1"/>
  <c r="X1331" i="1"/>
  <c r="W1331" i="1"/>
  <c r="AB1330" i="1"/>
  <c r="AA1330" i="1"/>
  <c r="Z1330" i="1"/>
  <c r="Y1330" i="1"/>
  <c r="X1330" i="1"/>
  <c r="W1330" i="1"/>
  <c r="AB1329" i="1"/>
  <c r="AA1329" i="1"/>
  <c r="Z1329" i="1"/>
  <c r="Y1329" i="1"/>
  <c r="X1329" i="1"/>
  <c r="W1329" i="1"/>
  <c r="AB1328" i="1"/>
  <c r="AA1328" i="1"/>
  <c r="Z1328" i="1"/>
  <c r="Y1328" i="1"/>
  <c r="X1328" i="1"/>
  <c r="W1328" i="1"/>
  <c r="AB1327" i="1"/>
  <c r="AA1327" i="1"/>
  <c r="Z1327" i="1"/>
  <c r="Y1327" i="1"/>
  <c r="X1327" i="1"/>
  <c r="W1327" i="1"/>
  <c r="AB1326" i="1"/>
  <c r="AA1326" i="1"/>
  <c r="Z1326" i="1"/>
  <c r="Y1326" i="1"/>
  <c r="X1326" i="1"/>
  <c r="W1326" i="1"/>
  <c r="AB1325" i="1"/>
  <c r="AA1325" i="1"/>
  <c r="Z1325" i="1"/>
  <c r="Y1325" i="1"/>
  <c r="X1325" i="1"/>
  <c r="W1325" i="1"/>
  <c r="AB1324" i="1"/>
  <c r="AA1324" i="1"/>
  <c r="Z1324" i="1"/>
  <c r="Y1324" i="1"/>
  <c r="X1324" i="1"/>
  <c r="W1324" i="1"/>
  <c r="AB1323" i="1"/>
  <c r="AA1323" i="1"/>
  <c r="Z1323" i="1"/>
  <c r="Y1323" i="1"/>
  <c r="X1323" i="1"/>
  <c r="W1323" i="1"/>
  <c r="AB1322" i="1"/>
  <c r="AA1322" i="1"/>
  <c r="Z1322" i="1"/>
  <c r="Y1322" i="1"/>
  <c r="X1322" i="1"/>
  <c r="W1322" i="1"/>
  <c r="AB1321" i="1"/>
  <c r="AA1321" i="1"/>
  <c r="Z1321" i="1"/>
  <c r="Y1321" i="1"/>
  <c r="X1321" i="1"/>
  <c r="W1321" i="1"/>
  <c r="AB1320" i="1"/>
  <c r="AA1320" i="1"/>
  <c r="Z1320" i="1"/>
  <c r="Y1320" i="1"/>
  <c r="X1320" i="1"/>
  <c r="W1320" i="1"/>
  <c r="AB1319" i="1"/>
  <c r="AA1319" i="1"/>
  <c r="Z1319" i="1"/>
  <c r="Y1319" i="1"/>
  <c r="X1319" i="1"/>
  <c r="W1319" i="1"/>
  <c r="AB1318" i="1"/>
  <c r="AA1318" i="1"/>
  <c r="Z1318" i="1"/>
  <c r="Y1318" i="1"/>
  <c r="X1318" i="1"/>
  <c r="W1318" i="1"/>
  <c r="AB1317" i="1"/>
  <c r="AA1317" i="1"/>
  <c r="Z1317" i="1"/>
  <c r="Y1317" i="1"/>
  <c r="X1317" i="1"/>
  <c r="W1317" i="1"/>
  <c r="AB1316" i="1"/>
  <c r="AA1316" i="1"/>
  <c r="Z1316" i="1"/>
  <c r="Y1316" i="1"/>
  <c r="X1316" i="1"/>
  <c r="W1316" i="1"/>
  <c r="AB1315" i="1"/>
  <c r="AA1315" i="1"/>
  <c r="Z1315" i="1"/>
  <c r="Y1315" i="1"/>
  <c r="X1315" i="1"/>
  <c r="W1315" i="1"/>
  <c r="AB1314" i="1"/>
  <c r="AA1314" i="1"/>
  <c r="Z1314" i="1"/>
  <c r="Y1314" i="1"/>
  <c r="X1314" i="1"/>
  <c r="W1314" i="1"/>
  <c r="AB1313" i="1"/>
  <c r="AA1313" i="1"/>
  <c r="Z1313" i="1"/>
  <c r="Y1313" i="1"/>
  <c r="X1313" i="1"/>
  <c r="W1313" i="1"/>
  <c r="AB1312" i="1"/>
  <c r="AA1312" i="1"/>
  <c r="Z1312" i="1"/>
  <c r="Y1312" i="1"/>
  <c r="X1312" i="1"/>
  <c r="W1312" i="1"/>
  <c r="AB1311" i="1"/>
  <c r="AA1311" i="1"/>
  <c r="Z1311" i="1"/>
  <c r="Y1311" i="1"/>
  <c r="X1311" i="1"/>
  <c r="W1311" i="1"/>
  <c r="AB1310" i="1"/>
  <c r="AA1310" i="1"/>
  <c r="Z1310" i="1"/>
  <c r="Y1310" i="1"/>
  <c r="X1310" i="1"/>
  <c r="W1310" i="1"/>
  <c r="AB1309" i="1"/>
  <c r="AA1309" i="1"/>
  <c r="Z1309" i="1"/>
  <c r="Y1309" i="1"/>
  <c r="X1309" i="1"/>
  <c r="W1309" i="1"/>
  <c r="AB1308" i="1"/>
  <c r="AA1308" i="1"/>
  <c r="Z1308" i="1"/>
  <c r="Y1308" i="1"/>
  <c r="X1308" i="1"/>
  <c r="W1308" i="1"/>
  <c r="AB1307" i="1"/>
  <c r="AA1307" i="1"/>
  <c r="Z1307" i="1"/>
  <c r="Y1307" i="1"/>
  <c r="X1307" i="1"/>
  <c r="W1307" i="1"/>
  <c r="AB1306" i="1"/>
  <c r="AA1306" i="1"/>
  <c r="Z1306" i="1"/>
  <c r="Y1306" i="1"/>
  <c r="X1306" i="1"/>
  <c r="W1306" i="1"/>
  <c r="AB1305" i="1"/>
  <c r="AA1305" i="1"/>
  <c r="Z1305" i="1"/>
  <c r="Y1305" i="1"/>
  <c r="X1305" i="1"/>
  <c r="W1305" i="1"/>
  <c r="AB1304" i="1"/>
  <c r="AA1304" i="1"/>
  <c r="Z1304" i="1"/>
  <c r="Y1304" i="1"/>
  <c r="X1304" i="1"/>
  <c r="W1304" i="1"/>
  <c r="AB1303" i="1"/>
  <c r="AA1303" i="1"/>
  <c r="Z1303" i="1"/>
  <c r="Y1303" i="1"/>
  <c r="X1303" i="1"/>
  <c r="W1303" i="1"/>
  <c r="AB1302" i="1"/>
  <c r="AA1302" i="1"/>
  <c r="Z1302" i="1"/>
  <c r="Y1302" i="1"/>
  <c r="X1302" i="1"/>
  <c r="W1302" i="1"/>
  <c r="AB1301" i="1"/>
  <c r="AA1301" i="1"/>
  <c r="Z1301" i="1"/>
  <c r="Y1301" i="1"/>
  <c r="X1301" i="1"/>
  <c r="W1301" i="1"/>
  <c r="AB1300" i="1"/>
  <c r="AA1300" i="1"/>
  <c r="Z1300" i="1"/>
  <c r="Y1300" i="1"/>
  <c r="X1300" i="1"/>
  <c r="W1300" i="1"/>
  <c r="AB1299" i="1"/>
  <c r="AA1299" i="1"/>
  <c r="Z1299" i="1"/>
  <c r="Y1299" i="1"/>
  <c r="X1299" i="1"/>
  <c r="W1299" i="1"/>
  <c r="AB1298" i="1"/>
  <c r="AA1298" i="1"/>
  <c r="Z1298" i="1"/>
  <c r="Y1298" i="1"/>
  <c r="X1298" i="1"/>
  <c r="W1298" i="1"/>
  <c r="AB1297" i="1"/>
  <c r="AA1297" i="1"/>
  <c r="Z1297" i="1"/>
  <c r="Y1297" i="1"/>
  <c r="X1297" i="1"/>
  <c r="W1297" i="1"/>
  <c r="AB1296" i="1"/>
  <c r="AA1296" i="1"/>
  <c r="Z1296" i="1"/>
  <c r="Y1296" i="1"/>
  <c r="X1296" i="1"/>
  <c r="W1296" i="1"/>
  <c r="AB1295" i="1"/>
  <c r="AA1295" i="1"/>
  <c r="Z1295" i="1"/>
  <c r="Y1295" i="1"/>
  <c r="X1295" i="1"/>
  <c r="W1295" i="1"/>
  <c r="AB1294" i="1"/>
  <c r="AA1294" i="1"/>
  <c r="Z1294" i="1"/>
  <c r="Y1294" i="1"/>
  <c r="X1294" i="1"/>
  <c r="W1294" i="1"/>
  <c r="AB1293" i="1"/>
  <c r="AA1293" i="1"/>
  <c r="Z1293" i="1"/>
  <c r="Y1293" i="1"/>
  <c r="X1293" i="1"/>
  <c r="W1293" i="1"/>
  <c r="AB1292" i="1"/>
  <c r="AA1292" i="1"/>
  <c r="Z1292" i="1"/>
  <c r="Y1292" i="1"/>
  <c r="X1292" i="1"/>
  <c r="W1292" i="1"/>
  <c r="AB1291" i="1"/>
  <c r="AA1291" i="1"/>
  <c r="Z1291" i="1"/>
  <c r="Y1291" i="1"/>
  <c r="X1291" i="1"/>
  <c r="W1291" i="1"/>
  <c r="AB1290" i="1"/>
  <c r="AA1290" i="1"/>
  <c r="Z1290" i="1"/>
  <c r="Y1290" i="1"/>
  <c r="X1290" i="1"/>
  <c r="W1290" i="1"/>
  <c r="AB1289" i="1"/>
  <c r="AA1289" i="1"/>
  <c r="Z1289" i="1"/>
  <c r="Y1289" i="1"/>
  <c r="X1289" i="1"/>
  <c r="W1289" i="1"/>
  <c r="AB1288" i="1"/>
  <c r="AA1288" i="1"/>
  <c r="Z1288" i="1"/>
  <c r="Y1288" i="1"/>
  <c r="X1288" i="1"/>
  <c r="W1288" i="1"/>
  <c r="AB1287" i="1"/>
  <c r="AA1287" i="1"/>
  <c r="Z1287" i="1"/>
  <c r="Y1287" i="1"/>
  <c r="X1287" i="1"/>
  <c r="W1287" i="1"/>
  <c r="AB1286" i="1"/>
  <c r="AA1286" i="1"/>
  <c r="Z1286" i="1"/>
  <c r="Y1286" i="1"/>
  <c r="X1286" i="1"/>
  <c r="W1286" i="1"/>
  <c r="AB1285" i="1"/>
  <c r="AA1285" i="1"/>
  <c r="Z1285" i="1"/>
  <c r="Y1285" i="1"/>
  <c r="X1285" i="1"/>
  <c r="W1285" i="1"/>
  <c r="AB1284" i="1"/>
  <c r="AA1284" i="1"/>
  <c r="Z1284" i="1"/>
  <c r="Y1284" i="1"/>
  <c r="X1284" i="1"/>
  <c r="W1284" i="1"/>
  <c r="AB1283" i="1"/>
  <c r="AA1283" i="1"/>
  <c r="Z1283" i="1"/>
  <c r="Y1283" i="1"/>
  <c r="X1283" i="1"/>
  <c r="W1283" i="1"/>
  <c r="AB1282" i="1"/>
  <c r="AA1282" i="1"/>
  <c r="Z1282" i="1"/>
  <c r="Y1282" i="1"/>
  <c r="X1282" i="1"/>
  <c r="W1282" i="1"/>
  <c r="AB1281" i="1"/>
  <c r="AA1281" i="1"/>
  <c r="Z1281" i="1"/>
  <c r="Y1281" i="1"/>
  <c r="X1281" i="1"/>
  <c r="W1281" i="1"/>
  <c r="AB1280" i="1"/>
  <c r="AA1280" i="1"/>
  <c r="Z1280" i="1"/>
  <c r="Y1280" i="1"/>
  <c r="X1280" i="1"/>
  <c r="W1280" i="1"/>
  <c r="AB1279" i="1"/>
  <c r="AA1279" i="1"/>
  <c r="Z1279" i="1"/>
  <c r="Y1279" i="1"/>
  <c r="X1279" i="1"/>
  <c r="W1279" i="1"/>
  <c r="AB1278" i="1"/>
  <c r="AA1278" i="1"/>
  <c r="Z1278" i="1"/>
  <c r="Y1278" i="1"/>
  <c r="X1278" i="1"/>
  <c r="W1278" i="1"/>
  <c r="AB1277" i="1"/>
  <c r="AA1277" i="1"/>
  <c r="Z1277" i="1"/>
  <c r="Y1277" i="1"/>
  <c r="X1277" i="1"/>
  <c r="W1277" i="1"/>
  <c r="AB1276" i="1"/>
  <c r="AA1276" i="1"/>
  <c r="Z1276" i="1"/>
  <c r="Y1276" i="1"/>
  <c r="X1276" i="1"/>
  <c r="W1276" i="1"/>
  <c r="AB1275" i="1"/>
  <c r="AA1275" i="1"/>
  <c r="Z1275" i="1"/>
  <c r="Y1275" i="1"/>
  <c r="X1275" i="1"/>
  <c r="W1275" i="1"/>
  <c r="AB1274" i="1"/>
  <c r="AA1274" i="1"/>
  <c r="Z1274" i="1"/>
  <c r="Y1274" i="1"/>
  <c r="X1274" i="1"/>
  <c r="W1274" i="1"/>
  <c r="AB1273" i="1"/>
  <c r="AA1273" i="1"/>
  <c r="Z1273" i="1"/>
  <c r="Y1273" i="1"/>
  <c r="X1273" i="1"/>
  <c r="W1273" i="1"/>
  <c r="AB1272" i="1"/>
  <c r="AA1272" i="1"/>
  <c r="Z1272" i="1"/>
  <c r="Y1272" i="1"/>
  <c r="X1272" i="1"/>
  <c r="W1272" i="1"/>
  <c r="AB1271" i="1"/>
  <c r="AA1271" i="1"/>
  <c r="Z1271" i="1"/>
  <c r="Y1271" i="1"/>
  <c r="X1271" i="1"/>
  <c r="W1271" i="1"/>
  <c r="AB1270" i="1"/>
  <c r="AA1270" i="1"/>
  <c r="Z1270" i="1"/>
  <c r="Y1270" i="1"/>
  <c r="X1270" i="1"/>
  <c r="W1270" i="1"/>
  <c r="AB1269" i="1"/>
  <c r="AA1269" i="1"/>
  <c r="Z1269" i="1"/>
  <c r="Y1269" i="1"/>
  <c r="X1269" i="1"/>
  <c r="W1269" i="1"/>
  <c r="AB1268" i="1"/>
  <c r="AA1268" i="1"/>
  <c r="Z1268" i="1"/>
  <c r="Y1268" i="1"/>
  <c r="X1268" i="1"/>
  <c r="W1268" i="1"/>
  <c r="AB1267" i="1"/>
  <c r="AA1267" i="1"/>
  <c r="Z1267" i="1"/>
  <c r="Y1267" i="1"/>
  <c r="X1267" i="1"/>
  <c r="W1267" i="1"/>
  <c r="AB1266" i="1"/>
  <c r="AA1266" i="1"/>
  <c r="Z1266" i="1"/>
  <c r="Y1266" i="1"/>
  <c r="X1266" i="1"/>
  <c r="W1266" i="1"/>
  <c r="AB1265" i="1"/>
  <c r="AA1265" i="1"/>
  <c r="Z1265" i="1"/>
  <c r="Y1265" i="1"/>
  <c r="X1265" i="1"/>
  <c r="W1265" i="1"/>
  <c r="AB1264" i="1"/>
  <c r="AA1264" i="1"/>
  <c r="Z1264" i="1"/>
  <c r="Y1264" i="1"/>
  <c r="X1264" i="1"/>
  <c r="W1264" i="1"/>
  <c r="AB1263" i="1"/>
  <c r="AA1263" i="1"/>
  <c r="Z1263" i="1"/>
  <c r="Y1263" i="1"/>
  <c r="X1263" i="1"/>
  <c r="W1263" i="1"/>
  <c r="AB1262" i="1"/>
  <c r="AA1262" i="1"/>
  <c r="Z1262" i="1"/>
  <c r="Y1262" i="1"/>
  <c r="X1262" i="1"/>
  <c r="W1262" i="1"/>
  <c r="AB1261" i="1"/>
  <c r="AA1261" i="1"/>
  <c r="Z1261" i="1"/>
  <c r="Y1261" i="1"/>
  <c r="X1261" i="1"/>
  <c r="W1261" i="1"/>
  <c r="AB1260" i="1"/>
  <c r="AA1260" i="1"/>
  <c r="Z1260" i="1"/>
  <c r="Y1260" i="1"/>
  <c r="X1260" i="1"/>
  <c r="W1260" i="1"/>
  <c r="AB1259" i="1"/>
  <c r="AA1259" i="1"/>
  <c r="Z1259" i="1"/>
  <c r="Y1259" i="1"/>
  <c r="X1259" i="1"/>
  <c r="W1259" i="1"/>
  <c r="AB1258" i="1"/>
  <c r="AA1258" i="1"/>
  <c r="Z1258" i="1"/>
  <c r="Y1258" i="1"/>
  <c r="X1258" i="1"/>
  <c r="W1258" i="1"/>
  <c r="AB1257" i="1"/>
  <c r="AA1257" i="1"/>
  <c r="Z1257" i="1"/>
  <c r="Y1257" i="1"/>
  <c r="X1257" i="1"/>
  <c r="W1257" i="1"/>
  <c r="AB1256" i="1"/>
  <c r="AA1256" i="1"/>
  <c r="Z1256" i="1"/>
  <c r="Y1256" i="1"/>
  <c r="X1256" i="1"/>
  <c r="W1256" i="1"/>
  <c r="AB1255" i="1"/>
  <c r="AA1255" i="1"/>
  <c r="Z1255" i="1"/>
  <c r="Y1255" i="1"/>
  <c r="X1255" i="1"/>
  <c r="W1255" i="1"/>
  <c r="AB1254" i="1"/>
  <c r="AA1254" i="1"/>
  <c r="Z1254" i="1"/>
  <c r="Y1254" i="1"/>
  <c r="X1254" i="1"/>
  <c r="W1254" i="1"/>
  <c r="AB1253" i="1"/>
  <c r="AA1253" i="1"/>
  <c r="Z1253" i="1"/>
  <c r="Y1253" i="1"/>
  <c r="X1253" i="1"/>
  <c r="W1253" i="1"/>
  <c r="AB1252" i="1"/>
  <c r="AA1252" i="1"/>
  <c r="Z1252" i="1"/>
  <c r="Y1252" i="1"/>
  <c r="X1252" i="1"/>
  <c r="W1252" i="1"/>
  <c r="AB1251" i="1"/>
  <c r="AA1251" i="1"/>
  <c r="Z1251" i="1"/>
  <c r="Y1251" i="1"/>
  <c r="X1251" i="1"/>
  <c r="W1251" i="1"/>
  <c r="AB1250" i="1"/>
  <c r="AA1250" i="1"/>
  <c r="Z1250" i="1"/>
  <c r="Y1250" i="1"/>
  <c r="X1250" i="1"/>
  <c r="W1250" i="1"/>
  <c r="AB1249" i="1"/>
  <c r="AA1249" i="1"/>
  <c r="Z1249" i="1"/>
  <c r="Y1249" i="1"/>
  <c r="X1249" i="1"/>
  <c r="W1249" i="1"/>
  <c r="AB1248" i="1"/>
  <c r="AA1248" i="1"/>
  <c r="Z1248" i="1"/>
  <c r="Y1248" i="1"/>
  <c r="X1248" i="1"/>
  <c r="W1248" i="1"/>
  <c r="AB1247" i="1"/>
  <c r="AA1247" i="1"/>
  <c r="Z1247" i="1"/>
  <c r="Y1247" i="1"/>
  <c r="X1247" i="1"/>
  <c r="W1247" i="1"/>
  <c r="AB1246" i="1"/>
  <c r="AA1246" i="1"/>
  <c r="Z1246" i="1"/>
  <c r="Y1246" i="1"/>
  <c r="X1246" i="1"/>
  <c r="W1246" i="1"/>
  <c r="AB1245" i="1"/>
  <c r="AA1245" i="1"/>
  <c r="Z1245" i="1"/>
  <c r="Y1245" i="1"/>
  <c r="X1245" i="1"/>
  <c r="W1245" i="1"/>
  <c r="AB1244" i="1"/>
  <c r="AA1244" i="1"/>
  <c r="Z1244" i="1"/>
  <c r="Y1244" i="1"/>
  <c r="X1244" i="1"/>
  <c r="W1244" i="1"/>
  <c r="AB1243" i="1"/>
  <c r="AA1243" i="1"/>
  <c r="Z1243" i="1"/>
  <c r="Y1243" i="1"/>
  <c r="X1243" i="1"/>
  <c r="W1243" i="1"/>
  <c r="AB1242" i="1"/>
  <c r="AA1242" i="1"/>
  <c r="Z1242" i="1"/>
  <c r="Y1242" i="1"/>
  <c r="X1242" i="1"/>
  <c r="W1242" i="1"/>
  <c r="AB1241" i="1"/>
  <c r="AA1241" i="1"/>
  <c r="Z1241" i="1"/>
  <c r="Y1241" i="1"/>
  <c r="X1241" i="1"/>
  <c r="W1241" i="1"/>
  <c r="AB1240" i="1"/>
  <c r="AA1240" i="1"/>
  <c r="Z1240" i="1"/>
  <c r="Y1240" i="1"/>
  <c r="X1240" i="1"/>
  <c r="W1240" i="1"/>
  <c r="AB1239" i="1"/>
  <c r="AA1239" i="1"/>
  <c r="Z1239" i="1"/>
  <c r="Y1239" i="1"/>
  <c r="X1239" i="1"/>
  <c r="W1239" i="1"/>
  <c r="AB1238" i="1"/>
  <c r="AA1238" i="1"/>
  <c r="Z1238" i="1"/>
  <c r="Y1238" i="1"/>
  <c r="X1238" i="1"/>
  <c r="W1238" i="1"/>
  <c r="AB1237" i="1"/>
  <c r="AA1237" i="1"/>
  <c r="Z1237" i="1"/>
  <c r="Y1237" i="1"/>
  <c r="X1237" i="1"/>
  <c r="W1237" i="1"/>
  <c r="AB1236" i="1"/>
  <c r="AA1236" i="1"/>
  <c r="Z1236" i="1"/>
  <c r="Y1236" i="1"/>
  <c r="X1236" i="1"/>
  <c r="W1236" i="1"/>
  <c r="AB1235" i="1"/>
  <c r="AA1235" i="1"/>
  <c r="Z1235" i="1"/>
  <c r="Y1235" i="1"/>
  <c r="X1235" i="1"/>
  <c r="W1235" i="1"/>
  <c r="AB1234" i="1"/>
  <c r="AA1234" i="1"/>
  <c r="Z1234" i="1"/>
  <c r="Y1234" i="1"/>
  <c r="X1234" i="1"/>
  <c r="W1234" i="1"/>
  <c r="AB1233" i="1"/>
  <c r="AA1233" i="1"/>
  <c r="Z1233" i="1"/>
  <c r="Y1233" i="1"/>
  <c r="X1233" i="1"/>
  <c r="W1233" i="1"/>
  <c r="AB1232" i="1"/>
  <c r="AA1232" i="1"/>
  <c r="Z1232" i="1"/>
  <c r="Y1232" i="1"/>
  <c r="X1232" i="1"/>
  <c r="W1232" i="1"/>
  <c r="AB1231" i="1"/>
  <c r="AA1231" i="1"/>
  <c r="Z1231" i="1"/>
  <c r="Y1231" i="1"/>
  <c r="X1231" i="1"/>
  <c r="W1231" i="1"/>
  <c r="AB1230" i="1"/>
  <c r="AA1230" i="1"/>
  <c r="Z1230" i="1"/>
  <c r="Y1230" i="1"/>
  <c r="X1230" i="1"/>
  <c r="W1230" i="1"/>
  <c r="AB1229" i="1"/>
  <c r="AA1229" i="1"/>
  <c r="Z1229" i="1"/>
  <c r="Y1229" i="1"/>
  <c r="X1229" i="1"/>
  <c r="W1229" i="1"/>
  <c r="AB1228" i="1"/>
  <c r="AA1228" i="1"/>
  <c r="Z1228" i="1"/>
  <c r="Y1228" i="1"/>
  <c r="X1228" i="1"/>
  <c r="W1228" i="1"/>
  <c r="AB1227" i="1"/>
  <c r="AA1227" i="1"/>
  <c r="Z1227" i="1"/>
  <c r="Y1227" i="1"/>
  <c r="X1227" i="1"/>
  <c r="W1227" i="1"/>
  <c r="AB1226" i="1"/>
  <c r="AA1226" i="1"/>
  <c r="Z1226" i="1"/>
  <c r="Y1226" i="1"/>
  <c r="X1226" i="1"/>
  <c r="W1226" i="1"/>
  <c r="AB1225" i="1"/>
  <c r="AA1225" i="1"/>
  <c r="Z1225" i="1"/>
  <c r="Y1225" i="1"/>
  <c r="X1225" i="1"/>
  <c r="W1225" i="1"/>
  <c r="AB1224" i="1"/>
  <c r="AA1224" i="1"/>
  <c r="Z1224" i="1"/>
  <c r="Y1224" i="1"/>
  <c r="X1224" i="1"/>
  <c r="W1224" i="1"/>
  <c r="AB1223" i="1"/>
  <c r="AA1223" i="1"/>
  <c r="Z1223" i="1"/>
  <c r="Y1223" i="1"/>
  <c r="X1223" i="1"/>
  <c r="W1223" i="1"/>
  <c r="AB1222" i="1"/>
  <c r="AA1222" i="1"/>
  <c r="Z1222" i="1"/>
  <c r="Y1222" i="1"/>
  <c r="X1222" i="1"/>
  <c r="W1222" i="1"/>
  <c r="AB1221" i="1"/>
  <c r="AA1221" i="1"/>
  <c r="Z1221" i="1"/>
  <c r="Y1221" i="1"/>
  <c r="X1221" i="1"/>
  <c r="W1221" i="1"/>
  <c r="AB1220" i="1"/>
  <c r="AA1220" i="1"/>
  <c r="Z1220" i="1"/>
  <c r="Y1220" i="1"/>
  <c r="X1220" i="1"/>
  <c r="W1220" i="1"/>
  <c r="AB1219" i="1"/>
  <c r="AA1219" i="1"/>
  <c r="Z1219" i="1"/>
  <c r="Y1219" i="1"/>
  <c r="X1219" i="1"/>
  <c r="W1219" i="1"/>
  <c r="AB1218" i="1"/>
  <c r="AA1218" i="1"/>
  <c r="Z1218" i="1"/>
  <c r="Y1218" i="1"/>
  <c r="X1218" i="1"/>
  <c r="W1218" i="1"/>
  <c r="AB1217" i="1"/>
  <c r="AA1217" i="1"/>
  <c r="Z1217" i="1"/>
  <c r="Y1217" i="1"/>
  <c r="X1217" i="1"/>
  <c r="W1217" i="1"/>
  <c r="AB1216" i="1"/>
  <c r="AA1216" i="1"/>
  <c r="Z1216" i="1"/>
  <c r="Y1216" i="1"/>
  <c r="X1216" i="1"/>
  <c r="W1216" i="1"/>
  <c r="AB1215" i="1"/>
  <c r="AA1215" i="1"/>
  <c r="Z1215" i="1"/>
  <c r="Y1215" i="1"/>
  <c r="X1215" i="1"/>
  <c r="W1215" i="1"/>
  <c r="AB1214" i="1"/>
  <c r="AA1214" i="1"/>
  <c r="Z1214" i="1"/>
  <c r="Y1214" i="1"/>
  <c r="X1214" i="1"/>
  <c r="W1214" i="1"/>
  <c r="AB1213" i="1"/>
  <c r="AA1213" i="1"/>
  <c r="Z1213" i="1"/>
  <c r="Y1213" i="1"/>
  <c r="X1213" i="1"/>
  <c r="W1213" i="1"/>
  <c r="AB1212" i="1"/>
  <c r="AA1212" i="1"/>
  <c r="Z1212" i="1"/>
  <c r="Y1212" i="1"/>
  <c r="X1212" i="1"/>
  <c r="W1212" i="1"/>
  <c r="AB1211" i="1"/>
  <c r="AA1211" i="1"/>
  <c r="Z1211" i="1"/>
  <c r="Y1211" i="1"/>
  <c r="X1211" i="1"/>
  <c r="W1211" i="1"/>
  <c r="AB1210" i="1"/>
  <c r="AA1210" i="1"/>
  <c r="Z1210" i="1"/>
  <c r="Y1210" i="1"/>
  <c r="X1210" i="1"/>
  <c r="W1210" i="1"/>
  <c r="AB1209" i="1"/>
  <c r="AA1209" i="1"/>
  <c r="Z1209" i="1"/>
  <c r="Y1209" i="1"/>
  <c r="X1209" i="1"/>
  <c r="W1209" i="1"/>
  <c r="AB1208" i="1"/>
  <c r="AA1208" i="1"/>
  <c r="Z1208" i="1"/>
  <c r="Y1208" i="1"/>
  <c r="X1208" i="1"/>
  <c r="W1208" i="1"/>
  <c r="AB1207" i="1"/>
  <c r="AA1207" i="1"/>
  <c r="Z1207" i="1"/>
  <c r="Y1207" i="1"/>
  <c r="X1207" i="1"/>
  <c r="W1207" i="1"/>
  <c r="AB1206" i="1"/>
  <c r="AA1206" i="1"/>
  <c r="Z1206" i="1"/>
  <c r="Y1206" i="1"/>
  <c r="X1206" i="1"/>
  <c r="W1206" i="1"/>
  <c r="AB1205" i="1"/>
  <c r="AA1205" i="1"/>
  <c r="Z1205" i="1"/>
  <c r="Y1205" i="1"/>
  <c r="X1205" i="1"/>
  <c r="W1205" i="1"/>
  <c r="AB1204" i="1"/>
  <c r="AA1204" i="1"/>
  <c r="Z1204" i="1"/>
  <c r="Y1204" i="1"/>
  <c r="X1204" i="1"/>
  <c r="W1204" i="1"/>
  <c r="AB1203" i="1"/>
  <c r="AA1203" i="1"/>
  <c r="Z1203" i="1"/>
  <c r="Y1203" i="1"/>
  <c r="X1203" i="1"/>
  <c r="W1203" i="1"/>
  <c r="AB1202" i="1"/>
  <c r="AA1202" i="1"/>
  <c r="Z1202" i="1"/>
  <c r="Y1202" i="1"/>
  <c r="X1202" i="1"/>
  <c r="W1202" i="1"/>
  <c r="AB1201" i="1"/>
  <c r="AA1201" i="1"/>
  <c r="Z1201" i="1"/>
  <c r="Y1201" i="1"/>
  <c r="X1201" i="1"/>
  <c r="W1201" i="1"/>
  <c r="AB1200" i="1"/>
  <c r="AA1200" i="1"/>
  <c r="Z1200" i="1"/>
  <c r="Y1200" i="1"/>
  <c r="X1200" i="1"/>
  <c r="W1200" i="1"/>
  <c r="AB1199" i="1"/>
  <c r="AA1199" i="1"/>
  <c r="Z1199" i="1"/>
  <c r="Y1199" i="1"/>
  <c r="X1199" i="1"/>
  <c r="W1199" i="1"/>
  <c r="AB1198" i="1"/>
  <c r="AA1198" i="1"/>
  <c r="Z1198" i="1"/>
  <c r="Y1198" i="1"/>
  <c r="X1198" i="1"/>
  <c r="W1198" i="1"/>
  <c r="AB1197" i="1"/>
  <c r="AA1197" i="1"/>
  <c r="Z1197" i="1"/>
  <c r="Y1197" i="1"/>
  <c r="X1197" i="1"/>
  <c r="W1197" i="1"/>
  <c r="AB1196" i="1"/>
  <c r="AA1196" i="1"/>
  <c r="Z1196" i="1"/>
  <c r="Y1196" i="1"/>
  <c r="X1196" i="1"/>
  <c r="W1196" i="1"/>
  <c r="AB1195" i="1"/>
  <c r="AA1195" i="1"/>
  <c r="Z1195" i="1"/>
  <c r="Y1195" i="1"/>
  <c r="X1195" i="1"/>
  <c r="W1195" i="1"/>
  <c r="AB1194" i="1"/>
  <c r="AA1194" i="1"/>
  <c r="Z1194" i="1"/>
  <c r="Y1194" i="1"/>
  <c r="X1194" i="1"/>
  <c r="W1194" i="1"/>
  <c r="AB1193" i="1"/>
  <c r="AA1193" i="1"/>
  <c r="Z1193" i="1"/>
  <c r="Y1193" i="1"/>
  <c r="X1193" i="1"/>
  <c r="W1193" i="1"/>
  <c r="AB1192" i="1"/>
  <c r="AA1192" i="1"/>
  <c r="Z1192" i="1"/>
  <c r="Y1192" i="1"/>
  <c r="X1192" i="1"/>
  <c r="W1192" i="1"/>
  <c r="AB1191" i="1"/>
  <c r="AA1191" i="1"/>
  <c r="Z1191" i="1"/>
  <c r="Y1191" i="1"/>
  <c r="X1191" i="1"/>
  <c r="W1191" i="1"/>
  <c r="AB1190" i="1"/>
  <c r="AA1190" i="1"/>
  <c r="Z1190" i="1"/>
  <c r="Y1190" i="1"/>
  <c r="X1190" i="1"/>
  <c r="W1190" i="1"/>
  <c r="AB1189" i="1"/>
  <c r="AA1189" i="1"/>
  <c r="Z1189" i="1"/>
  <c r="Y1189" i="1"/>
  <c r="X1189" i="1"/>
  <c r="W1189" i="1"/>
  <c r="AB1188" i="1"/>
  <c r="AA1188" i="1"/>
  <c r="Z1188" i="1"/>
  <c r="Y1188" i="1"/>
  <c r="X1188" i="1"/>
  <c r="W1188" i="1"/>
  <c r="AB1187" i="1"/>
  <c r="AA1187" i="1"/>
  <c r="Z1187" i="1"/>
  <c r="Y1187" i="1"/>
  <c r="X1187" i="1"/>
  <c r="W1187" i="1"/>
  <c r="AB1186" i="1"/>
  <c r="AA1186" i="1"/>
  <c r="Z1186" i="1"/>
  <c r="Y1186" i="1"/>
  <c r="X1186" i="1"/>
  <c r="W1186" i="1"/>
  <c r="AB1185" i="1"/>
  <c r="AA1185" i="1"/>
  <c r="Z1185" i="1"/>
  <c r="Y1185" i="1"/>
  <c r="X1185" i="1"/>
  <c r="W1185" i="1"/>
  <c r="AB1184" i="1"/>
  <c r="AA1184" i="1"/>
  <c r="Z1184" i="1"/>
  <c r="Y1184" i="1"/>
  <c r="X1184" i="1"/>
  <c r="W1184" i="1"/>
  <c r="AB1183" i="1"/>
  <c r="AA1183" i="1"/>
  <c r="Z1183" i="1"/>
  <c r="Y1183" i="1"/>
  <c r="X1183" i="1"/>
  <c r="W1183" i="1"/>
  <c r="AB1182" i="1"/>
  <c r="AA1182" i="1"/>
  <c r="Z1182" i="1"/>
  <c r="Y1182" i="1"/>
  <c r="X1182" i="1"/>
  <c r="W1182" i="1"/>
  <c r="AB1181" i="1"/>
  <c r="AA1181" i="1"/>
  <c r="Z1181" i="1"/>
  <c r="Y1181" i="1"/>
  <c r="X1181" i="1"/>
  <c r="W1181" i="1"/>
  <c r="AB1180" i="1"/>
  <c r="AA1180" i="1"/>
  <c r="Z1180" i="1"/>
  <c r="Y1180" i="1"/>
  <c r="X1180" i="1"/>
  <c r="W1180" i="1"/>
  <c r="AB1179" i="1"/>
  <c r="AA1179" i="1"/>
  <c r="Z1179" i="1"/>
  <c r="Y1179" i="1"/>
  <c r="X1179" i="1"/>
  <c r="W1179" i="1"/>
  <c r="AB1178" i="1"/>
  <c r="AA1178" i="1"/>
  <c r="Z1178" i="1"/>
  <c r="Y1178" i="1"/>
  <c r="X1178" i="1"/>
  <c r="W1178" i="1"/>
  <c r="AB1177" i="1"/>
  <c r="AA1177" i="1"/>
  <c r="Z1177" i="1"/>
  <c r="Y1177" i="1"/>
  <c r="X1177" i="1"/>
  <c r="W1177" i="1"/>
  <c r="AB1176" i="1"/>
  <c r="AA1176" i="1"/>
  <c r="Z1176" i="1"/>
  <c r="Y1176" i="1"/>
  <c r="X1176" i="1"/>
  <c r="W1176" i="1"/>
  <c r="AB1175" i="1"/>
  <c r="AA1175" i="1"/>
  <c r="Z1175" i="1"/>
  <c r="Y1175" i="1"/>
  <c r="X1175" i="1"/>
  <c r="W1175" i="1"/>
  <c r="AB1174" i="1"/>
  <c r="AA1174" i="1"/>
  <c r="Z1174" i="1"/>
  <c r="Y1174" i="1"/>
  <c r="X1174" i="1"/>
  <c r="W1174" i="1"/>
  <c r="AB1173" i="1"/>
  <c r="AA1173" i="1"/>
  <c r="Z1173" i="1"/>
  <c r="Y1173" i="1"/>
  <c r="X1173" i="1"/>
  <c r="W1173" i="1"/>
  <c r="AB1172" i="1"/>
  <c r="AA1172" i="1"/>
  <c r="Z1172" i="1"/>
  <c r="Y1172" i="1"/>
  <c r="X1172" i="1"/>
  <c r="W1172" i="1"/>
  <c r="AB1171" i="1"/>
  <c r="AA1171" i="1"/>
  <c r="Z1171" i="1"/>
  <c r="Y1171" i="1"/>
  <c r="X1171" i="1"/>
  <c r="W1171" i="1"/>
  <c r="AB1170" i="1"/>
  <c r="AA1170" i="1"/>
  <c r="Z1170" i="1"/>
  <c r="Y1170" i="1"/>
  <c r="X1170" i="1"/>
  <c r="W1170" i="1"/>
  <c r="AB1169" i="1"/>
  <c r="AA1169" i="1"/>
  <c r="Z1169" i="1"/>
  <c r="Y1169" i="1"/>
  <c r="X1169" i="1"/>
  <c r="W1169" i="1"/>
  <c r="AB1168" i="1"/>
  <c r="AA1168" i="1"/>
  <c r="Z1168" i="1"/>
  <c r="Y1168" i="1"/>
  <c r="X1168" i="1"/>
  <c r="W1168" i="1"/>
  <c r="AB1167" i="1"/>
  <c r="AA1167" i="1"/>
  <c r="Z1167" i="1"/>
  <c r="Y1167" i="1"/>
  <c r="X1167" i="1"/>
  <c r="W1167" i="1"/>
  <c r="AB1166" i="1"/>
  <c r="AA1166" i="1"/>
  <c r="Z1166" i="1"/>
  <c r="Y1166" i="1"/>
  <c r="X1166" i="1"/>
  <c r="W1166" i="1"/>
  <c r="AB1165" i="1"/>
  <c r="AA1165" i="1"/>
  <c r="Z1165" i="1"/>
  <c r="Y1165" i="1"/>
  <c r="X1165" i="1"/>
  <c r="W1165" i="1"/>
  <c r="AB1164" i="1"/>
  <c r="AA1164" i="1"/>
  <c r="Z1164" i="1"/>
  <c r="Y1164" i="1"/>
  <c r="X1164" i="1"/>
  <c r="W1164" i="1"/>
  <c r="AB1163" i="1"/>
  <c r="AA1163" i="1"/>
  <c r="Z1163" i="1"/>
  <c r="Y1163" i="1"/>
  <c r="X1163" i="1"/>
  <c r="W1163" i="1"/>
  <c r="AB1162" i="1"/>
  <c r="AA1162" i="1"/>
  <c r="Z1162" i="1"/>
  <c r="Y1162" i="1"/>
  <c r="X1162" i="1"/>
  <c r="W1162" i="1"/>
  <c r="AB1161" i="1"/>
  <c r="AA1161" i="1"/>
  <c r="Z1161" i="1"/>
  <c r="Y1161" i="1"/>
  <c r="X1161" i="1"/>
  <c r="W1161" i="1"/>
  <c r="AB1160" i="1"/>
  <c r="AA1160" i="1"/>
  <c r="Z1160" i="1"/>
  <c r="Y1160" i="1"/>
  <c r="X1160" i="1"/>
  <c r="W1160" i="1"/>
  <c r="AB1159" i="1"/>
  <c r="AA1159" i="1"/>
  <c r="Z1159" i="1"/>
  <c r="Y1159" i="1"/>
  <c r="X1159" i="1"/>
  <c r="W1159" i="1"/>
  <c r="AB1158" i="1"/>
  <c r="AA1158" i="1"/>
  <c r="Z1158" i="1"/>
  <c r="Y1158" i="1"/>
  <c r="X1158" i="1"/>
  <c r="W1158" i="1"/>
  <c r="AB1157" i="1"/>
  <c r="AA1157" i="1"/>
  <c r="Z1157" i="1"/>
  <c r="Y1157" i="1"/>
  <c r="X1157" i="1"/>
  <c r="W1157" i="1"/>
  <c r="AB1156" i="1"/>
  <c r="AA1156" i="1"/>
  <c r="Z1156" i="1"/>
  <c r="Y1156" i="1"/>
  <c r="X1156" i="1"/>
  <c r="W1156" i="1"/>
  <c r="AB1155" i="1"/>
  <c r="AA1155" i="1"/>
  <c r="Z1155" i="1"/>
  <c r="Y1155" i="1"/>
  <c r="X1155" i="1"/>
  <c r="W1155" i="1"/>
  <c r="AB1154" i="1"/>
  <c r="AA1154" i="1"/>
  <c r="Z1154" i="1"/>
  <c r="Y1154" i="1"/>
  <c r="X1154" i="1"/>
  <c r="W1154" i="1"/>
  <c r="AB1153" i="1"/>
  <c r="AA1153" i="1"/>
  <c r="Z1153" i="1"/>
  <c r="Y1153" i="1"/>
  <c r="X1153" i="1"/>
  <c r="W1153" i="1"/>
  <c r="AB1152" i="1"/>
  <c r="AA1152" i="1"/>
  <c r="Z1152" i="1"/>
  <c r="Y1152" i="1"/>
  <c r="X1152" i="1"/>
  <c r="W1152" i="1"/>
  <c r="AB1151" i="1"/>
  <c r="AA1151" i="1"/>
  <c r="Z1151" i="1"/>
  <c r="Y1151" i="1"/>
  <c r="X1151" i="1"/>
  <c r="W1151" i="1"/>
  <c r="AB1150" i="1"/>
  <c r="AA1150" i="1"/>
  <c r="Z1150" i="1"/>
  <c r="Y1150" i="1"/>
  <c r="X1150" i="1"/>
  <c r="W1150" i="1"/>
  <c r="AB1149" i="1"/>
  <c r="AA1149" i="1"/>
  <c r="Z1149" i="1"/>
  <c r="Y1149" i="1"/>
  <c r="X1149" i="1"/>
  <c r="W1149" i="1"/>
  <c r="AB1148" i="1"/>
  <c r="AA1148" i="1"/>
  <c r="Z1148" i="1"/>
  <c r="Y1148" i="1"/>
  <c r="X1148" i="1"/>
  <c r="W1148" i="1"/>
  <c r="AB1147" i="1"/>
  <c r="AA1147" i="1"/>
  <c r="Z1147" i="1"/>
  <c r="Y1147" i="1"/>
  <c r="X1147" i="1"/>
  <c r="W1147" i="1"/>
  <c r="AB1146" i="1"/>
  <c r="AA1146" i="1"/>
  <c r="Z1146" i="1"/>
  <c r="Y1146" i="1"/>
  <c r="X1146" i="1"/>
  <c r="W1146" i="1"/>
  <c r="AB1145" i="1"/>
  <c r="AA1145" i="1"/>
  <c r="Z1145" i="1"/>
  <c r="Y1145" i="1"/>
  <c r="X1145" i="1"/>
  <c r="W1145" i="1"/>
  <c r="AB1144" i="1"/>
  <c r="AA1144" i="1"/>
  <c r="Z1144" i="1"/>
  <c r="Y1144" i="1"/>
  <c r="X1144" i="1"/>
  <c r="W1144" i="1"/>
  <c r="AB1143" i="1"/>
  <c r="AA1143" i="1"/>
  <c r="Z1143" i="1"/>
  <c r="Y1143" i="1"/>
  <c r="X1143" i="1"/>
  <c r="W1143" i="1"/>
  <c r="AB1142" i="1"/>
  <c r="AA1142" i="1"/>
  <c r="Z1142" i="1"/>
  <c r="Y1142" i="1"/>
  <c r="X1142" i="1"/>
  <c r="W1142" i="1"/>
  <c r="AB1141" i="1"/>
  <c r="AA1141" i="1"/>
  <c r="Z1141" i="1"/>
  <c r="Y1141" i="1"/>
  <c r="X1141" i="1"/>
  <c r="W1141" i="1"/>
  <c r="AB1140" i="1"/>
  <c r="AA1140" i="1"/>
  <c r="Z1140" i="1"/>
  <c r="Y1140" i="1"/>
  <c r="X1140" i="1"/>
  <c r="W1140" i="1"/>
  <c r="AB1139" i="1"/>
  <c r="AA1139" i="1"/>
  <c r="Z1139" i="1"/>
  <c r="Y1139" i="1"/>
  <c r="X1139" i="1"/>
  <c r="W1139" i="1"/>
  <c r="AB1138" i="1"/>
  <c r="AA1138" i="1"/>
  <c r="Z1138" i="1"/>
  <c r="Y1138" i="1"/>
  <c r="X1138" i="1"/>
  <c r="W1138" i="1"/>
  <c r="AB1137" i="1"/>
  <c r="AA1137" i="1"/>
  <c r="Z1137" i="1"/>
  <c r="Y1137" i="1"/>
  <c r="X1137" i="1"/>
  <c r="W1137" i="1"/>
  <c r="AB1136" i="1"/>
  <c r="AA1136" i="1"/>
  <c r="Z1136" i="1"/>
  <c r="Y1136" i="1"/>
  <c r="X1136" i="1"/>
  <c r="W1136" i="1"/>
  <c r="AB1135" i="1"/>
  <c r="AA1135" i="1"/>
  <c r="Z1135" i="1"/>
  <c r="Y1135" i="1"/>
  <c r="X1135" i="1"/>
  <c r="W1135" i="1"/>
  <c r="AB1134" i="1"/>
  <c r="AA1134" i="1"/>
  <c r="Z1134" i="1"/>
  <c r="Y1134" i="1"/>
  <c r="X1134" i="1"/>
  <c r="W1134" i="1"/>
  <c r="AB1133" i="1"/>
  <c r="AA1133" i="1"/>
  <c r="Z1133" i="1"/>
  <c r="Y1133" i="1"/>
  <c r="X1133" i="1"/>
  <c r="W1133" i="1"/>
  <c r="AB1132" i="1"/>
  <c r="AA1132" i="1"/>
  <c r="Z1132" i="1"/>
  <c r="Y1132" i="1"/>
  <c r="X1132" i="1"/>
  <c r="W1132" i="1"/>
  <c r="AB1131" i="1"/>
  <c r="AA1131" i="1"/>
  <c r="Z1131" i="1"/>
  <c r="Y1131" i="1"/>
  <c r="X1131" i="1"/>
  <c r="W1131" i="1"/>
  <c r="AB1130" i="1"/>
  <c r="AA1130" i="1"/>
  <c r="Z1130" i="1"/>
  <c r="Y1130" i="1"/>
  <c r="X1130" i="1"/>
  <c r="W1130" i="1"/>
  <c r="AB1129" i="1"/>
  <c r="AA1129" i="1"/>
  <c r="Z1129" i="1"/>
  <c r="Y1129" i="1"/>
  <c r="X1129" i="1"/>
  <c r="W1129" i="1"/>
  <c r="AB1128" i="1"/>
  <c r="AA1128" i="1"/>
  <c r="Z1128" i="1"/>
  <c r="Y1128" i="1"/>
  <c r="X1128" i="1"/>
  <c r="W1128" i="1"/>
  <c r="AB1127" i="1"/>
  <c r="AA1127" i="1"/>
  <c r="Z1127" i="1"/>
  <c r="Y1127" i="1"/>
  <c r="X1127" i="1"/>
  <c r="W1127" i="1"/>
  <c r="AB1126" i="1"/>
  <c r="AA1126" i="1"/>
  <c r="Z1126" i="1"/>
  <c r="Y1126" i="1"/>
  <c r="X1126" i="1"/>
  <c r="W1126" i="1"/>
  <c r="AB1125" i="1"/>
  <c r="AA1125" i="1"/>
  <c r="Z1125" i="1"/>
  <c r="Y1125" i="1"/>
  <c r="X1125" i="1"/>
  <c r="W1125" i="1"/>
  <c r="AB1124" i="1"/>
  <c r="AA1124" i="1"/>
  <c r="Z1124" i="1"/>
  <c r="Y1124" i="1"/>
  <c r="X1124" i="1"/>
  <c r="W1124" i="1"/>
  <c r="AB1123" i="1"/>
  <c r="AA1123" i="1"/>
  <c r="Z1123" i="1"/>
  <c r="Y1123" i="1"/>
  <c r="X1123" i="1"/>
  <c r="W1123" i="1"/>
  <c r="AB1122" i="1"/>
  <c r="AA1122" i="1"/>
  <c r="Z1122" i="1"/>
  <c r="Y1122" i="1"/>
  <c r="X1122" i="1"/>
  <c r="W1122" i="1"/>
  <c r="AB1121" i="1"/>
  <c r="AA1121" i="1"/>
  <c r="Z1121" i="1"/>
  <c r="Y1121" i="1"/>
  <c r="X1121" i="1"/>
  <c r="W1121" i="1"/>
  <c r="AB1120" i="1"/>
  <c r="AA1120" i="1"/>
  <c r="Z1120" i="1"/>
  <c r="Y1120" i="1"/>
  <c r="X1120" i="1"/>
  <c r="W1120" i="1"/>
  <c r="AB1119" i="1"/>
  <c r="AA1119" i="1"/>
  <c r="Z1119" i="1"/>
  <c r="Y1119" i="1"/>
  <c r="X1119" i="1"/>
  <c r="W1119" i="1"/>
  <c r="AB1118" i="1"/>
  <c r="AA1118" i="1"/>
  <c r="Z1118" i="1"/>
  <c r="Y1118" i="1"/>
  <c r="X1118" i="1"/>
  <c r="W1118" i="1"/>
  <c r="AB1117" i="1"/>
  <c r="AA1117" i="1"/>
  <c r="Z1117" i="1"/>
  <c r="Y1117" i="1"/>
  <c r="X1117" i="1"/>
  <c r="W1117" i="1"/>
  <c r="AB1116" i="1"/>
  <c r="AA1116" i="1"/>
  <c r="Z1116" i="1"/>
  <c r="Y1116" i="1"/>
  <c r="X1116" i="1"/>
  <c r="W1116" i="1"/>
  <c r="AB1115" i="1"/>
  <c r="AA1115" i="1"/>
  <c r="Z1115" i="1"/>
  <c r="Y1115" i="1"/>
  <c r="X1115" i="1"/>
  <c r="W1115" i="1"/>
  <c r="AB1114" i="1"/>
  <c r="AA1114" i="1"/>
  <c r="Z1114" i="1"/>
  <c r="Y1114" i="1"/>
  <c r="X1114" i="1"/>
  <c r="W1114" i="1"/>
  <c r="AB1113" i="1"/>
  <c r="AA1113" i="1"/>
  <c r="Z1113" i="1"/>
  <c r="Y1113" i="1"/>
  <c r="X1113" i="1"/>
  <c r="W1113" i="1"/>
  <c r="AB1112" i="1"/>
  <c r="AA1112" i="1"/>
  <c r="Z1112" i="1"/>
  <c r="Y1112" i="1"/>
  <c r="X1112" i="1"/>
  <c r="W1112" i="1"/>
  <c r="AB1111" i="1"/>
  <c r="AA1111" i="1"/>
  <c r="Z1111" i="1"/>
  <c r="Y1111" i="1"/>
  <c r="X1111" i="1"/>
  <c r="W1111" i="1"/>
  <c r="AB1110" i="1"/>
  <c r="AA1110" i="1"/>
  <c r="Z1110" i="1"/>
  <c r="Y1110" i="1"/>
  <c r="X1110" i="1"/>
  <c r="W1110" i="1"/>
  <c r="AB1109" i="1"/>
  <c r="AA1109" i="1"/>
  <c r="Z1109" i="1"/>
  <c r="Y1109" i="1"/>
  <c r="X1109" i="1"/>
  <c r="W1109" i="1"/>
  <c r="AB1108" i="1"/>
  <c r="AA1108" i="1"/>
  <c r="Z1108" i="1"/>
  <c r="Y1108" i="1"/>
  <c r="X1108" i="1"/>
  <c r="W1108" i="1"/>
  <c r="AB1107" i="1"/>
  <c r="AA1107" i="1"/>
  <c r="Z1107" i="1"/>
  <c r="Y1107" i="1"/>
  <c r="X1107" i="1"/>
  <c r="W1107" i="1"/>
  <c r="AB1106" i="1"/>
  <c r="AA1106" i="1"/>
  <c r="Z1106" i="1"/>
  <c r="Y1106" i="1"/>
  <c r="X1106" i="1"/>
  <c r="W1106" i="1"/>
  <c r="AB1105" i="1"/>
  <c r="AA1105" i="1"/>
  <c r="Z1105" i="1"/>
  <c r="Y1105" i="1"/>
  <c r="X1105" i="1"/>
  <c r="W1105" i="1"/>
  <c r="AB1104" i="1"/>
  <c r="AA1104" i="1"/>
  <c r="Z1104" i="1"/>
  <c r="Y1104" i="1"/>
  <c r="X1104" i="1"/>
  <c r="W1104" i="1"/>
  <c r="AB1103" i="1"/>
  <c r="AA1103" i="1"/>
  <c r="Z1103" i="1"/>
  <c r="Y1103" i="1"/>
  <c r="X1103" i="1"/>
  <c r="W1103" i="1"/>
  <c r="AB1102" i="1"/>
  <c r="AA1102" i="1"/>
  <c r="Z1102" i="1"/>
  <c r="Y1102" i="1"/>
  <c r="X1102" i="1"/>
  <c r="W1102" i="1"/>
  <c r="AB1101" i="1"/>
  <c r="AA1101" i="1"/>
  <c r="Z1101" i="1"/>
  <c r="Y1101" i="1"/>
  <c r="X1101" i="1"/>
  <c r="W1101" i="1"/>
  <c r="AB1100" i="1"/>
  <c r="AA1100" i="1"/>
  <c r="Z1100" i="1"/>
  <c r="Y1100" i="1"/>
  <c r="X1100" i="1"/>
  <c r="W1100" i="1"/>
  <c r="AB1099" i="1"/>
  <c r="AA1099" i="1"/>
  <c r="Z1099" i="1"/>
  <c r="Y1099" i="1"/>
  <c r="X1099" i="1"/>
  <c r="W1099" i="1"/>
  <c r="AB1098" i="1"/>
  <c r="AA1098" i="1"/>
  <c r="Z1098" i="1"/>
  <c r="Y1098" i="1"/>
  <c r="X1098" i="1"/>
  <c r="W1098" i="1"/>
  <c r="AB1097" i="1"/>
  <c r="AA1097" i="1"/>
  <c r="Z1097" i="1"/>
  <c r="Y1097" i="1"/>
  <c r="X1097" i="1"/>
  <c r="W1097" i="1"/>
  <c r="AB1096" i="1"/>
  <c r="AA1096" i="1"/>
  <c r="Z1096" i="1"/>
  <c r="Y1096" i="1"/>
  <c r="X1096" i="1"/>
  <c r="W1096" i="1"/>
  <c r="AB1095" i="1"/>
  <c r="AA1095" i="1"/>
  <c r="Z1095" i="1"/>
  <c r="Y1095" i="1"/>
  <c r="X1095" i="1"/>
  <c r="W1095" i="1"/>
  <c r="AB1094" i="1"/>
  <c r="AA1094" i="1"/>
  <c r="Z1094" i="1"/>
  <c r="Y1094" i="1"/>
  <c r="X1094" i="1"/>
  <c r="W1094" i="1"/>
  <c r="AB1093" i="1"/>
  <c r="AA1093" i="1"/>
  <c r="Z1093" i="1"/>
  <c r="Y1093" i="1"/>
  <c r="X1093" i="1"/>
  <c r="W1093" i="1"/>
  <c r="AB1092" i="1"/>
  <c r="AA1092" i="1"/>
  <c r="Z1092" i="1"/>
  <c r="Y1092" i="1"/>
  <c r="X1092" i="1"/>
  <c r="W1092" i="1"/>
  <c r="AB1091" i="1"/>
  <c r="AA1091" i="1"/>
  <c r="Z1091" i="1"/>
  <c r="Y1091" i="1"/>
  <c r="X1091" i="1"/>
  <c r="W1091" i="1"/>
  <c r="AB1090" i="1"/>
  <c r="AA1090" i="1"/>
  <c r="Z1090" i="1"/>
  <c r="Y1090" i="1"/>
  <c r="X1090" i="1"/>
  <c r="W1090" i="1"/>
  <c r="AB1089" i="1"/>
  <c r="AA1089" i="1"/>
  <c r="Z1089" i="1"/>
  <c r="Y1089" i="1"/>
  <c r="X1089" i="1"/>
  <c r="W1089" i="1"/>
  <c r="AB1088" i="1"/>
  <c r="AA1088" i="1"/>
  <c r="Z1088" i="1"/>
  <c r="Y1088" i="1"/>
  <c r="X1088" i="1"/>
  <c r="W1088" i="1"/>
  <c r="AB1087" i="1"/>
  <c r="AA1087" i="1"/>
  <c r="Z1087" i="1"/>
  <c r="Y1087" i="1"/>
  <c r="X1087" i="1"/>
  <c r="W1087" i="1"/>
  <c r="AB1086" i="1"/>
  <c r="AA1086" i="1"/>
  <c r="Z1086" i="1"/>
  <c r="Y1086" i="1"/>
  <c r="X1086" i="1"/>
  <c r="W1086" i="1"/>
  <c r="AB1085" i="1"/>
  <c r="AA1085" i="1"/>
  <c r="Z1085" i="1"/>
  <c r="Y1085" i="1"/>
  <c r="X1085" i="1"/>
  <c r="W1085" i="1"/>
  <c r="AB1084" i="1"/>
  <c r="AA1084" i="1"/>
  <c r="Z1084" i="1"/>
  <c r="Y1084" i="1"/>
  <c r="X1084" i="1"/>
  <c r="W1084" i="1"/>
  <c r="AB1083" i="1"/>
  <c r="AA1083" i="1"/>
  <c r="Z1083" i="1"/>
  <c r="Y1083" i="1"/>
  <c r="X1083" i="1"/>
  <c r="W1083" i="1"/>
  <c r="AB1082" i="1"/>
  <c r="AA1082" i="1"/>
  <c r="Z1082" i="1"/>
  <c r="Y1082" i="1"/>
  <c r="X1082" i="1"/>
  <c r="W1082" i="1"/>
  <c r="AB1081" i="1"/>
  <c r="AA1081" i="1"/>
  <c r="Z1081" i="1"/>
  <c r="Y1081" i="1"/>
  <c r="X1081" i="1"/>
  <c r="W1081" i="1"/>
  <c r="AB1080" i="1"/>
  <c r="AA1080" i="1"/>
  <c r="Z1080" i="1"/>
  <c r="Y1080" i="1"/>
  <c r="X1080" i="1"/>
  <c r="W1080" i="1"/>
  <c r="AB1079" i="1"/>
  <c r="AA1079" i="1"/>
  <c r="Z1079" i="1"/>
  <c r="Y1079" i="1"/>
  <c r="X1079" i="1"/>
  <c r="W1079" i="1"/>
  <c r="AB1078" i="1"/>
  <c r="AA1078" i="1"/>
  <c r="Z1078" i="1"/>
  <c r="Y1078" i="1"/>
  <c r="X1078" i="1"/>
  <c r="W1078" i="1"/>
  <c r="AB1077" i="1"/>
  <c r="AA1077" i="1"/>
  <c r="Z1077" i="1"/>
  <c r="Y1077" i="1"/>
  <c r="X1077" i="1"/>
  <c r="W1077" i="1"/>
  <c r="AB1076" i="1"/>
  <c r="AA1076" i="1"/>
  <c r="Z1076" i="1"/>
  <c r="Y1076" i="1"/>
  <c r="X1076" i="1"/>
  <c r="W1076" i="1"/>
  <c r="AB1075" i="1"/>
  <c r="AA1075" i="1"/>
  <c r="Z1075" i="1"/>
  <c r="Y1075" i="1"/>
  <c r="X1075" i="1"/>
  <c r="W1075" i="1"/>
  <c r="AB1074" i="1"/>
  <c r="AA1074" i="1"/>
  <c r="Z1074" i="1"/>
  <c r="Y1074" i="1"/>
  <c r="X1074" i="1"/>
  <c r="W1074" i="1"/>
  <c r="AB1073" i="1"/>
  <c r="AA1073" i="1"/>
  <c r="Z1073" i="1"/>
  <c r="Y1073" i="1"/>
  <c r="X1073" i="1"/>
  <c r="W1073" i="1"/>
  <c r="AB1072" i="1"/>
  <c r="AA1072" i="1"/>
  <c r="Z1072" i="1"/>
  <c r="Y1072" i="1"/>
  <c r="X1072" i="1"/>
  <c r="W1072" i="1"/>
  <c r="AB1071" i="1"/>
  <c r="AA1071" i="1"/>
  <c r="Z1071" i="1"/>
  <c r="Y1071" i="1"/>
  <c r="X1071" i="1"/>
  <c r="W1071" i="1"/>
  <c r="AB1070" i="1"/>
  <c r="AA1070" i="1"/>
  <c r="Z1070" i="1"/>
  <c r="Y1070" i="1"/>
  <c r="X1070" i="1"/>
  <c r="W1070" i="1"/>
  <c r="AB1069" i="1"/>
  <c r="AA1069" i="1"/>
  <c r="Z1069" i="1"/>
  <c r="Y1069" i="1"/>
  <c r="X1069" i="1"/>
  <c r="W1069" i="1"/>
  <c r="AB1068" i="1"/>
  <c r="AA1068" i="1"/>
  <c r="Z1068" i="1"/>
  <c r="Y1068" i="1"/>
  <c r="X1068" i="1"/>
  <c r="W1068" i="1"/>
  <c r="AB1067" i="1"/>
  <c r="AA1067" i="1"/>
  <c r="Z1067" i="1"/>
  <c r="Y1067" i="1"/>
  <c r="X1067" i="1"/>
  <c r="W1067" i="1"/>
  <c r="AB1066" i="1"/>
  <c r="AA1066" i="1"/>
  <c r="Z1066" i="1"/>
  <c r="Y1066" i="1"/>
  <c r="X1066" i="1"/>
  <c r="W1066" i="1"/>
  <c r="AB1065" i="1"/>
  <c r="AA1065" i="1"/>
  <c r="Z1065" i="1"/>
  <c r="Y1065" i="1"/>
  <c r="X1065" i="1"/>
  <c r="W1065" i="1"/>
  <c r="AB1064" i="1"/>
  <c r="AA1064" i="1"/>
  <c r="Z1064" i="1"/>
  <c r="Y1064" i="1"/>
  <c r="X1064" i="1"/>
  <c r="W1064" i="1"/>
  <c r="AB1063" i="1"/>
  <c r="AA1063" i="1"/>
  <c r="Z1063" i="1"/>
  <c r="Y1063" i="1"/>
  <c r="X1063" i="1"/>
  <c r="W1063" i="1"/>
  <c r="AB1062" i="1"/>
  <c r="AA1062" i="1"/>
  <c r="Z1062" i="1"/>
  <c r="Y1062" i="1"/>
  <c r="X1062" i="1"/>
  <c r="W1062" i="1"/>
  <c r="AB1061" i="1"/>
  <c r="AA1061" i="1"/>
  <c r="Z1061" i="1"/>
  <c r="Y1061" i="1"/>
  <c r="X1061" i="1"/>
  <c r="W1061" i="1"/>
  <c r="AB1060" i="1"/>
  <c r="AA1060" i="1"/>
  <c r="Z1060" i="1"/>
  <c r="Y1060" i="1"/>
  <c r="X1060" i="1"/>
  <c r="W1060" i="1"/>
  <c r="AB1059" i="1"/>
  <c r="AA1059" i="1"/>
  <c r="Z1059" i="1"/>
  <c r="Y1059" i="1"/>
  <c r="X1059" i="1"/>
  <c r="W1059" i="1"/>
  <c r="AB1058" i="1"/>
  <c r="AA1058" i="1"/>
  <c r="Z1058" i="1"/>
  <c r="Y1058" i="1"/>
  <c r="X1058" i="1"/>
  <c r="W1058" i="1"/>
  <c r="AB1057" i="1"/>
  <c r="AA1057" i="1"/>
  <c r="Z1057" i="1"/>
  <c r="Y1057" i="1"/>
  <c r="X1057" i="1"/>
  <c r="W1057" i="1"/>
  <c r="AB1056" i="1"/>
  <c r="AA1056" i="1"/>
  <c r="Z1056" i="1"/>
  <c r="Y1056" i="1"/>
  <c r="X1056" i="1"/>
  <c r="W1056" i="1"/>
  <c r="AB1055" i="1"/>
  <c r="AA1055" i="1"/>
  <c r="Z1055" i="1"/>
  <c r="Y1055" i="1"/>
  <c r="X1055" i="1"/>
  <c r="W1055" i="1"/>
  <c r="AB1054" i="1"/>
  <c r="AA1054" i="1"/>
  <c r="Z1054" i="1"/>
  <c r="Y1054" i="1"/>
  <c r="X1054" i="1"/>
  <c r="W1054" i="1"/>
  <c r="AB1053" i="1"/>
  <c r="AA1053" i="1"/>
  <c r="Z1053" i="1"/>
  <c r="Y1053" i="1"/>
  <c r="X1053" i="1"/>
  <c r="W1053" i="1"/>
  <c r="AB1052" i="1"/>
  <c r="AA1052" i="1"/>
  <c r="Z1052" i="1"/>
  <c r="Y1052" i="1"/>
  <c r="X1052" i="1"/>
  <c r="W1052" i="1"/>
  <c r="AB1051" i="1"/>
  <c r="AA1051" i="1"/>
  <c r="Z1051" i="1"/>
  <c r="Y1051" i="1"/>
  <c r="X1051" i="1"/>
  <c r="W1051" i="1"/>
  <c r="AB1050" i="1"/>
  <c r="AA1050" i="1"/>
  <c r="Z1050" i="1"/>
  <c r="Y1050" i="1"/>
  <c r="X1050" i="1"/>
  <c r="W1050" i="1"/>
  <c r="AB1049" i="1"/>
  <c r="AA1049" i="1"/>
  <c r="Z1049" i="1"/>
  <c r="Y1049" i="1"/>
  <c r="X1049" i="1"/>
  <c r="W1049" i="1"/>
  <c r="AB1048" i="1"/>
  <c r="AA1048" i="1"/>
  <c r="Z1048" i="1"/>
  <c r="Y1048" i="1"/>
  <c r="X1048" i="1"/>
  <c r="W1048" i="1"/>
  <c r="AB1047" i="1"/>
  <c r="AA1047" i="1"/>
  <c r="Z1047" i="1"/>
  <c r="Y1047" i="1"/>
  <c r="X1047" i="1"/>
  <c r="W1047" i="1"/>
  <c r="AB1046" i="1"/>
  <c r="AA1046" i="1"/>
  <c r="Z1046" i="1"/>
  <c r="Y1046" i="1"/>
  <c r="X1046" i="1"/>
  <c r="W1046" i="1"/>
  <c r="AB1045" i="1"/>
  <c r="AA1045" i="1"/>
  <c r="Z1045" i="1"/>
  <c r="Y1045" i="1"/>
  <c r="X1045" i="1"/>
  <c r="W1045" i="1"/>
  <c r="AB1044" i="1"/>
  <c r="AA1044" i="1"/>
  <c r="Z1044" i="1"/>
  <c r="Y1044" i="1"/>
  <c r="X1044" i="1"/>
  <c r="W1044" i="1"/>
  <c r="AB1043" i="1"/>
  <c r="AA1043" i="1"/>
  <c r="Z1043" i="1"/>
  <c r="Y1043" i="1"/>
  <c r="X1043" i="1"/>
  <c r="W1043" i="1"/>
  <c r="AB1042" i="1"/>
  <c r="AA1042" i="1"/>
  <c r="Z1042" i="1"/>
  <c r="Y1042" i="1"/>
  <c r="X1042" i="1"/>
  <c r="W1042" i="1"/>
  <c r="AB1041" i="1"/>
  <c r="AA1041" i="1"/>
  <c r="Z1041" i="1"/>
  <c r="Y1041" i="1"/>
  <c r="X1041" i="1"/>
  <c r="W1041" i="1"/>
  <c r="AB1040" i="1"/>
  <c r="AA1040" i="1"/>
  <c r="Z1040" i="1"/>
  <c r="Y1040" i="1"/>
  <c r="X1040" i="1"/>
  <c r="W1040" i="1"/>
  <c r="AB1039" i="1"/>
  <c r="AA1039" i="1"/>
  <c r="Z1039" i="1"/>
  <c r="Y1039" i="1"/>
  <c r="X1039" i="1"/>
  <c r="W1039" i="1"/>
  <c r="AB1038" i="1"/>
  <c r="AA1038" i="1"/>
  <c r="Z1038" i="1"/>
  <c r="Y1038" i="1"/>
  <c r="X1038" i="1"/>
  <c r="W1038" i="1"/>
  <c r="AB1037" i="1"/>
  <c r="AA1037" i="1"/>
  <c r="Z1037" i="1"/>
  <c r="Y1037" i="1"/>
  <c r="X1037" i="1"/>
  <c r="W1037" i="1"/>
  <c r="AB1036" i="1"/>
  <c r="AA1036" i="1"/>
  <c r="Z1036" i="1"/>
  <c r="Y1036" i="1"/>
  <c r="X1036" i="1"/>
  <c r="W1036" i="1"/>
  <c r="AB1035" i="1"/>
  <c r="AA1035" i="1"/>
  <c r="Z1035" i="1"/>
  <c r="Y1035" i="1"/>
  <c r="X1035" i="1"/>
  <c r="W1035" i="1"/>
  <c r="AB1034" i="1"/>
  <c r="AA1034" i="1"/>
  <c r="Z1034" i="1"/>
  <c r="Y1034" i="1"/>
  <c r="X1034" i="1"/>
  <c r="W1034" i="1"/>
  <c r="AB1033" i="1"/>
  <c r="AA1033" i="1"/>
  <c r="Z1033" i="1"/>
  <c r="Y1033" i="1"/>
  <c r="X1033" i="1"/>
  <c r="W1033" i="1"/>
  <c r="AB1032" i="1"/>
  <c r="AA1032" i="1"/>
  <c r="Z1032" i="1"/>
  <c r="Y1032" i="1"/>
  <c r="X1032" i="1"/>
  <c r="W1032" i="1"/>
  <c r="AB1031" i="1"/>
  <c r="AA1031" i="1"/>
  <c r="Z1031" i="1"/>
  <c r="Y1031" i="1"/>
  <c r="X1031" i="1"/>
  <c r="W1031" i="1"/>
  <c r="AB1030" i="1"/>
  <c r="AA1030" i="1"/>
  <c r="Z1030" i="1"/>
  <c r="Y1030" i="1"/>
  <c r="X1030" i="1"/>
  <c r="W1030" i="1"/>
  <c r="AB1029" i="1"/>
  <c r="AA1029" i="1"/>
  <c r="Z1029" i="1"/>
  <c r="Y1029" i="1"/>
  <c r="X1029" i="1"/>
  <c r="W1029" i="1"/>
  <c r="AB1028" i="1"/>
  <c r="AA1028" i="1"/>
  <c r="Z1028" i="1"/>
  <c r="Y1028" i="1"/>
  <c r="X1028" i="1"/>
  <c r="W1028" i="1"/>
  <c r="AB1027" i="1"/>
  <c r="AA1027" i="1"/>
  <c r="Z1027" i="1"/>
  <c r="Y1027" i="1"/>
  <c r="X1027" i="1"/>
  <c r="W1027" i="1"/>
  <c r="AB1026" i="1"/>
  <c r="AA1026" i="1"/>
  <c r="Z1026" i="1"/>
  <c r="Y1026" i="1"/>
  <c r="X1026" i="1"/>
  <c r="W1026" i="1"/>
  <c r="AB1025" i="1"/>
  <c r="AA1025" i="1"/>
  <c r="Z1025" i="1"/>
  <c r="Y1025" i="1"/>
  <c r="X1025" i="1"/>
  <c r="W1025" i="1"/>
  <c r="AB1024" i="1"/>
  <c r="AA1024" i="1"/>
  <c r="Z1024" i="1"/>
  <c r="Y1024" i="1"/>
  <c r="X1024" i="1"/>
  <c r="W1024" i="1"/>
  <c r="AB1023" i="1"/>
  <c r="AA1023" i="1"/>
  <c r="Z1023" i="1"/>
  <c r="Y1023" i="1"/>
  <c r="X1023" i="1"/>
  <c r="W1023" i="1"/>
  <c r="AB1022" i="1"/>
  <c r="AA1022" i="1"/>
  <c r="Z1022" i="1"/>
  <c r="Y1022" i="1"/>
  <c r="X1022" i="1"/>
  <c r="W1022" i="1"/>
  <c r="AB1021" i="1"/>
  <c r="AA1021" i="1"/>
  <c r="Z1021" i="1"/>
  <c r="Y1021" i="1"/>
  <c r="X1021" i="1"/>
  <c r="W1021" i="1"/>
  <c r="AB1020" i="1"/>
  <c r="AA1020" i="1"/>
  <c r="Z1020" i="1"/>
  <c r="Y1020" i="1"/>
  <c r="X1020" i="1"/>
  <c r="W1020" i="1"/>
  <c r="AB1019" i="1"/>
  <c r="AA1019" i="1"/>
  <c r="Z1019" i="1"/>
  <c r="Y1019" i="1"/>
  <c r="X1019" i="1"/>
  <c r="W1019" i="1"/>
  <c r="AB1018" i="1"/>
  <c r="AA1018" i="1"/>
  <c r="Z1018" i="1"/>
  <c r="Y1018" i="1"/>
  <c r="X1018" i="1"/>
  <c r="W1018" i="1"/>
  <c r="AB1017" i="1"/>
  <c r="AA1017" i="1"/>
  <c r="Z1017" i="1"/>
  <c r="Y1017" i="1"/>
  <c r="X1017" i="1"/>
  <c r="W1017" i="1"/>
  <c r="AB1016" i="1"/>
  <c r="AA1016" i="1"/>
  <c r="Z1016" i="1"/>
  <c r="Y1016" i="1"/>
  <c r="X1016" i="1"/>
  <c r="W1016" i="1"/>
  <c r="AB1015" i="1"/>
  <c r="AA1015" i="1"/>
  <c r="Z1015" i="1"/>
  <c r="Y1015" i="1"/>
  <c r="X1015" i="1"/>
  <c r="W1015" i="1"/>
  <c r="AB1014" i="1"/>
  <c r="AA1014" i="1"/>
  <c r="Z1014" i="1"/>
  <c r="Y1014" i="1"/>
  <c r="X1014" i="1"/>
  <c r="W1014" i="1"/>
  <c r="AB1013" i="1"/>
  <c r="AA1013" i="1"/>
  <c r="Z1013" i="1"/>
  <c r="Y1013" i="1"/>
  <c r="X1013" i="1"/>
  <c r="W1013" i="1"/>
  <c r="AB1012" i="1"/>
  <c r="AA1012" i="1"/>
  <c r="Z1012" i="1"/>
  <c r="Y1012" i="1"/>
  <c r="X1012" i="1"/>
  <c r="W1012" i="1"/>
  <c r="AB1011" i="1"/>
  <c r="AA1011" i="1"/>
  <c r="Z1011" i="1"/>
  <c r="Y1011" i="1"/>
  <c r="X1011" i="1"/>
  <c r="W1011" i="1"/>
  <c r="AB1010" i="1"/>
  <c r="AA1010" i="1"/>
  <c r="Z1010" i="1"/>
  <c r="Y1010" i="1"/>
  <c r="X1010" i="1"/>
  <c r="W1010" i="1"/>
  <c r="AB1009" i="1"/>
  <c r="AA1009" i="1"/>
  <c r="Z1009" i="1"/>
  <c r="Y1009" i="1"/>
  <c r="X1009" i="1"/>
  <c r="W1009" i="1"/>
  <c r="AB1008" i="1"/>
  <c r="AA1008" i="1"/>
  <c r="Z1008" i="1"/>
  <c r="Y1008" i="1"/>
  <c r="X1008" i="1"/>
  <c r="W1008" i="1"/>
  <c r="AB1007" i="1"/>
  <c r="AA1007" i="1"/>
  <c r="Z1007" i="1"/>
  <c r="Y1007" i="1"/>
  <c r="X1007" i="1"/>
  <c r="W1007" i="1"/>
  <c r="AB1006" i="1"/>
  <c r="AA1006" i="1"/>
  <c r="Z1006" i="1"/>
  <c r="Y1006" i="1"/>
  <c r="X1006" i="1"/>
  <c r="W1006" i="1"/>
  <c r="AB1005" i="1"/>
  <c r="AA1005" i="1"/>
  <c r="Z1005" i="1"/>
  <c r="Y1005" i="1"/>
  <c r="X1005" i="1"/>
  <c r="W1005" i="1"/>
  <c r="AB1004" i="1"/>
  <c r="AA1004" i="1"/>
  <c r="Z1004" i="1"/>
  <c r="Y1004" i="1"/>
  <c r="X1004" i="1"/>
  <c r="W1004" i="1"/>
  <c r="AB1003" i="1"/>
  <c r="AA1003" i="1"/>
  <c r="Z1003" i="1"/>
  <c r="Y1003" i="1"/>
  <c r="X1003" i="1"/>
  <c r="W1003" i="1"/>
  <c r="AB1002" i="1"/>
  <c r="AA1002" i="1"/>
  <c r="Z1002" i="1"/>
  <c r="Y1002" i="1"/>
  <c r="X1002" i="1"/>
  <c r="W1002" i="1"/>
  <c r="AB1001" i="1"/>
  <c r="AA1001" i="1"/>
  <c r="Z1001" i="1"/>
  <c r="Y1001" i="1"/>
  <c r="X1001" i="1"/>
  <c r="W1001" i="1"/>
  <c r="AB1000" i="1"/>
  <c r="AA1000" i="1"/>
  <c r="Z1000" i="1"/>
  <c r="Y1000" i="1"/>
  <c r="X1000" i="1"/>
  <c r="W1000" i="1"/>
  <c r="AB999" i="1"/>
  <c r="AA999" i="1"/>
  <c r="Z999" i="1"/>
  <c r="Y999" i="1"/>
  <c r="X999" i="1"/>
  <c r="W999" i="1"/>
  <c r="AB998" i="1"/>
  <c r="AA998" i="1"/>
  <c r="Z998" i="1"/>
  <c r="Y998" i="1"/>
  <c r="X998" i="1"/>
  <c r="W998" i="1"/>
  <c r="AB997" i="1"/>
  <c r="AA997" i="1"/>
  <c r="Z997" i="1"/>
  <c r="Y997" i="1"/>
  <c r="X997" i="1"/>
  <c r="W997" i="1"/>
  <c r="AB996" i="1"/>
  <c r="AA996" i="1"/>
  <c r="Z996" i="1"/>
  <c r="Y996" i="1"/>
  <c r="X996" i="1"/>
  <c r="W996" i="1"/>
  <c r="AB995" i="1"/>
  <c r="AA995" i="1"/>
  <c r="Z995" i="1"/>
  <c r="Y995" i="1"/>
  <c r="X995" i="1"/>
  <c r="W995" i="1"/>
  <c r="AB994" i="1"/>
  <c r="AA994" i="1"/>
  <c r="Z994" i="1"/>
  <c r="Y994" i="1"/>
  <c r="X994" i="1"/>
  <c r="W994" i="1"/>
  <c r="AB993" i="1"/>
  <c r="AA993" i="1"/>
  <c r="Z993" i="1"/>
  <c r="Y993" i="1"/>
  <c r="X993" i="1"/>
  <c r="W993" i="1"/>
  <c r="AB992" i="1"/>
  <c r="AA992" i="1"/>
  <c r="Z992" i="1"/>
  <c r="Y992" i="1"/>
  <c r="X992" i="1"/>
  <c r="W992" i="1"/>
  <c r="AB991" i="1"/>
  <c r="AA991" i="1"/>
  <c r="Z991" i="1"/>
  <c r="Y991" i="1"/>
  <c r="X991" i="1"/>
  <c r="W991" i="1"/>
  <c r="AB990" i="1"/>
  <c r="AA990" i="1"/>
  <c r="Z990" i="1"/>
  <c r="Y990" i="1"/>
  <c r="X990" i="1"/>
  <c r="W990" i="1"/>
  <c r="AB989" i="1"/>
  <c r="AA989" i="1"/>
  <c r="Z989" i="1"/>
  <c r="Y989" i="1"/>
  <c r="X989" i="1"/>
  <c r="W989" i="1"/>
  <c r="AB988" i="1"/>
  <c r="AA988" i="1"/>
  <c r="Z988" i="1"/>
  <c r="Y988" i="1"/>
  <c r="X988" i="1"/>
  <c r="W988" i="1"/>
  <c r="AB987" i="1"/>
  <c r="AA987" i="1"/>
  <c r="Z987" i="1"/>
  <c r="Y987" i="1"/>
  <c r="X987" i="1"/>
  <c r="W987" i="1"/>
  <c r="AB986" i="1"/>
  <c r="AA986" i="1"/>
  <c r="Z986" i="1"/>
  <c r="Y986" i="1"/>
  <c r="X986" i="1"/>
  <c r="W986" i="1"/>
  <c r="AB985" i="1"/>
  <c r="AA985" i="1"/>
  <c r="Z985" i="1"/>
  <c r="Y985" i="1"/>
  <c r="X985" i="1"/>
  <c r="W985" i="1"/>
  <c r="AB984" i="1"/>
  <c r="AA984" i="1"/>
  <c r="Z984" i="1"/>
  <c r="Y984" i="1"/>
  <c r="X984" i="1"/>
  <c r="W984" i="1"/>
  <c r="AB983" i="1"/>
  <c r="AA983" i="1"/>
  <c r="Z983" i="1"/>
  <c r="Y983" i="1"/>
  <c r="X983" i="1"/>
  <c r="W983" i="1"/>
  <c r="AB982" i="1"/>
  <c r="AA982" i="1"/>
  <c r="Z982" i="1"/>
  <c r="Y982" i="1"/>
  <c r="X982" i="1"/>
  <c r="W982" i="1"/>
  <c r="AB981" i="1"/>
  <c r="AA981" i="1"/>
  <c r="Z981" i="1"/>
  <c r="Y981" i="1"/>
  <c r="X981" i="1"/>
  <c r="W981" i="1"/>
  <c r="AB980" i="1"/>
  <c r="AA980" i="1"/>
  <c r="Z980" i="1"/>
  <c r="Y980" i="1"/>
  <c r="X980" i="1"/>
  <c r="W980" i="1"/>
  <c r="AB979" i="1"/>
  <c r="AA979" i="1"/>
  <c r="Z979" i="1"/>
  <c r="Y979" i="1"/>
  <c r="X979" i="1"/>
  <c r="W979" i="1"/>
  <c r="AB978" i="1"/>
  <c r="AA978" i="1"/>
  <c r="Z978" i="1"/>
  <c r="Y978" i="1"/>
  <c r="X978" i="1"/>
  <c r="W978" i="1"/>
  <c r="AB977" i="1"/>
  <c r="AA977" i="1"/>
  <c r="Z977" i="1"/>
  <c r="Y977" i="1"/>
  <c r="X977" i="1"/>
  <c r="W977" i="1"/>
  <c r="AB976" i="1"/>
  <c r="AA976" i="1"/>
  <c r="Z976" i="1"/>
  <c r="Y976" i="1"/>
  <c r="X976" i="1"/>
  <c r="W976" i="1"/>
  <c r="AB975" i="1"/>
  <c r="AA975" i="1"/>
  <c r="Z975" i="1"/>
  <c r="Y975" i="1"/>
  <c r="X975" i="1"/>
  <c r="W975" i="1"/>
  <c r="AB974" i="1"/>
  <c r="AA974" i="1"/>
  <c r="Z974" i="1"/>
  <c r="Y974" i="1"/>
  <c r="X974" i="1"/>
  <c r="W974" i="1"/>
  <c r="AB973" i="1"/>
  <c r="AA973" i="1"/>
  <c r="Z973" i="1"/>
  <c r="Y973" i="1"/>
  <c r="X973" i="1"/>
  <c r="W973" i="1"/>
  <c r="AB972" i="1"/>
  <c r="AA972" i="1"/>
  <c r="Z972" i="1"/>
  <c r="Y972" i="1"/>
  <c r="X972" i="1"/>
  <c r="W972" i="1"/>
  <c r="AB971" i="1"/>
  <c r="AA971" i="1"/>
  <c r="Z971" i="1"/>
  <c r="Y971" i="1"/>
  <c r="X971" i="1"/>
  <c r="W971" i="1"/>
  <c r="AB970" i="1"/>
  <c r="AA970" i="1"/>
  <c r="Z970" i="1"/>
  <c r="Y970" i="1"/>
  <c r="X970" i="1"/>
  <c r="W970" i="1"/>
  <c r="AB969" i="1"/>
  <c r="AA969" i="1"/>
  <c r="Z969" i="1"/>
  <c r="Y969" i="1"/>
  <c r="X969" i="1"/>
  <c r="W969" i="1"/>
  <c r="AB968" i="1"/>
  <c r="AA968" i="1"/>
  <c r="Z968" i="1"/>
  <c r="Y968" i="1"/>
  <c r="X968" i="1"/>
  <c r="W968" i="1"/>
  <c r="AB967" i="1"/>
  <c r="AA967" i="1"/>
  <c r="Z967" i="1"/>
  <c r="Y967" i="1"/>
  <c r="X967" i="1"/>
  <c r="W967" i="1"/>
  <c r="AB966" i="1"/>
  <c r="AA966" i="1"/>
  <c r="Z966" i="1"/>
  <c r="Y966" i="1"/>
  <c r="X966" i="1"/>
  <c r="W966" i="1"/>
  <c r="AB965" i="1"/>
  <c r="AA965" i="1"/>
  <c r="Z965" i="1"/>
  <c r="Y965" i="1"/>
  <c r="X965" i="1"/>
  <c r="W965" i="1"/>
  <c r="AB964" i="1"/>
  <c r="AA964" i="1"/>
  <c r="Z964" i="1"/>
  <c r="Y964" i="1"/>
  <c r="X964" i="1"/>
  <c r="W964" i="1"/>
  <c r="AB963" i="1"/>
  <c r="AA963" i="1"/>
  <c r="Z963" i="1"/>
  <c r="Y963" i="1"/>
  <c r="X963" i="1"/>
  <c r="W963" i="1"/>
  <c r="AB962" i="1"/>
  <c r="AA962" i="1"/>
  <c r="Z962" i="1"/>
  <c r="Y962" i="1"/>
  <c r="X962" i="1"/>
  <c r="W962" i="1"/>
  <c r="AB961" i="1"/>
  <c r="AA961" i="1"/>
  <c r="Z961" i="1"/>
  <c r="Y961" i="1"/>
  <c r="X961" i="1"/>
  <c r="W961" i="1"/>
  <c r="AB960" i="1"/>
  <c r="AA960" i="1"/>
  <c r="Z960" i="1"/>
  <c r="Y960" i="1"/>
  <c r="X960" i="1"/>
  <c r="W960" i="1"/>
  <c r="AB959" i="1"/>
  <c r="AA959" i="1"/>
  <c r="Z959" i="1"/>
  <c r="Y959" i="1"/>
  <c r="X959" i="1"/>
  <c r="W959" i="1"/>
  <c r="AB958" i="1"/>
  <c r="AA958" i="1"/>
  <c r="Z958" i="1"/>
  <c r="Y958" i="1"/>
  <c r="X958" i="1"/>
  <c r="W958" i="1"/>
  <c r="AB957" i="1"/>
  <c r="AA957" i="1"/>
  <c r="Z957" i="1"/>
  <c r="Y957" i="1"/>
  <c r="X957" i="1"/>
  <c r="W957" i="1"/>
  <c r="AB956" i="1"/>
  <c r="AA956" i="1"/>
  <c r="Z956" i="1"/>
  <c r="Y956" i="1"/>
  <c r="X956" i="1"/>
  <c r="W956" i="1"/>
  <c r="AB955" i="1"/>
  <c r="AA955" i="1"/>
  <c r="Z955" i="1"/>
  <c r="Y955" i="1"/>
  <c r="X955" i="1"/>
  <c r="W955" i="1"/>
  <c r="AB954" i="1"/>
  <c r="AA954" i="1"/>
  <c r="Z954" i="1"/>
  <c r="Y954" i="1"/>
  <c r="X954" i="1"/>
  <c r="W954" i="1"/>
  <c r="AB953" i="1"/>
  <c r="AA953" i="1"/>
  <c r="Z953" i="1"/>
  <c r="Y953" i="1"/>
  <c r="X953" i="1"/>
  <c r="W953" i="1"/>
  <c r="AB952" i="1"/>
  <c r="AA952" i="1"/>
  <c r="Z952" i="1"/>
  <c r="Y952" i="1"/>
  <c r="X952" i="1"/>
  <c r="W952" i="1"/>
  <c r="AB951" i="1"/>
  <c r="AA951" i="1"/>
  <c r="Z951" i="1"/>
  <c r="Y951" i="1"/>
  <c r="X951" i="1"/>
  <c r="W951" i="1"/>
  <c r="AB950" i="1"/>
  <c r="AA950" i="1"/>
  <c r="Z950" i="1"/>
  <c r="Y950" i="1"/>
  <c r="X950" i="1"/>
  <c r="W950" i="1"/>
  <c r="AB949" i="1"/>
  <c r="AA949" i="1"/>
  <c r="Z949" i="1"/>
  <c r="Y949" i="1"/>
  <c r="X949" i="1"/>
  <c r="W949" i="1"/>
  <c r="AB948" i="1"/>
  <c r="AA948" i="1"/>
  <c r="Z948" i="1"/>
  <c r="Y948" i="1"/>
  <c r="X948" i="1"/>
  <c r="W948" i="1"/>
  <c r="AB947" i="1"/>
  <c r="AA947" i="1"/>
  <c r="Z947" i="1"/>
  <c r="Y947" i="1"/>
  <c r="X947" i="1"/>
  <c r="W947" i="1"/>
  <c r="AB946" i="1"/>
  <c r="AA946" i="1"/>
  <c r="Z946" i="1"/>
  <c r="Y946" i="1"/>
  <c r="X946" i="1"/>
  <c r="W946" i="1"/>
  <c r="AB945" i="1"/>
  <c r="AA945" i="1"/>
  <c r="Z945" i="1"/>
  <c r="Y945" i="1"/>
  <c r="X945" i="1"/>
  <c r="W945" i="1"/>
  <c r="AB944" i="1"/>
  <c r="AA944" i="1"/>
  <c r="Z944" i="1"/>
  <c r="Y944" i="1"/>
  <c r="X944" i="1"/>
  <c r="W944" i="1"/>
  <c r="AB943" i="1"/>
  <c r="AA943" i="1"/>
  <c r="Z943" i="1"/>
  <c r="Y943" i="1"/>
  <c r="X943" i="1"/>
  <c r="W943" i="1"/>
  <c r="AB942" i="1"/>
  <c r="AA942" i="1"/>
  <c r="Z942" i="1"/>
  <c r="Y942" i="1"/>
  <c r="X942" i="1"/>
  <c r="W942" i="1"/>
  <c r="AB941" i="1"/>
  <c r="AA941" i="1"/>
  <c r="Z941" i="1"/>
  <c r="Y941" i="1"/>
  <c r="X941" i="1"/>
  <c r="W941" i="1"/>
  <c r="AB940" i="1"/>
  <c r="AA940" i="1"/>
  <c r="Z940" i="1"/>
  <c r="Y940" i="1"/>
  <c r="X940" i="1"/>
  <c r="W940" i="1"/>
  <c r="AB939" i="1"/>
  <c r="AA939" i="1"/>
  <c r="Z939" i="1"/>
  <c r="Y939" i="1"/>
  <c r="X939" i="1"/>
  <c r="W939" i="1"/>
  <c r="AB938" i="1"/>
  <c r="AA938" i="1"/>
  <c r="Z938" i="1"/>
  <c r="Y938" i="1"/>
  <c r="X938" i="1"/>
  <c r="W938" i="1"/>
  <c r="AB937" i="1"/>
  <c r="AA937" i="1"/>
  <c r="Z937" i="1"/>
  <c r="Y937" i="1"/>
  <c r="X937" i="1"/>
  <c r="W937" i="1"/>
  <c r="AB936" i="1"/>
  <c r="AA936" i="1"/>
  <c r="Z936" i="1"/>
  <c r="Y936" i="1"/>
  <c r="X936" i="1"/>
  <c r="W936" i="1"/>
  <c r="AB935" i="1"/>
  <c r="AA935" i="1"/>
  <c r="Z935" i="1"/>
  <c r="Y935" i="1"/>
  <c r="X935" i="1"/>
  <c r="W935" i="1"/>
  <c r="AB934" i="1"/>
  <c r="AA934" i="1"/>
  <c r="Z934" i="1"/>
  <c r="Y934" i="1"/>
  <c r="X934" i="1"/>
  <c r="W934" i="1"/>
  <c r="AB933" i="1"/>
  <c r="AA933" i="1"/>
  <c r="Z933" i="1"/>
  <c r="Y933" i="1"/>
  <c r="X933" i="1"/>
  <c r="W933" i="1"/>
  <c r="AB932" i="1"/>
  <c r="AA932" i="1"/>
  <c r="Z932" i="1"/>
  <c r="Y932" i="1"/>
  <c r="X932" i="1"/>
  <c r="W932" i="1"/>
  <c r="AB931" i="1"/>
  <c r="AA931" i="1"/>
  <c r="Z931" i="1"/>
  <c r="Y931" i="1"/>
  <c r="X931" i="1"/>
  <c r="W931" i="1"/>
  <c r="AB930" i="1"/>
  <c r="AA930" i="1"/>
  <c r="Z930" i="1"/>
  <c r="Y930" i="1"/>
  <c r="X930" i="1"/>
  <c r="W930" i="1"/>
  <c r="AB929" i="1"/>
  <c r="AA929" i="1"/>
  <c r="Z929" i="1"/>
  <c r="Y929" i="1"/>
  <c r="X929" i="1"/>
  <c r="W929" i="1"/>
  <c r="AB928" i="1"/>
  <c r="AA928" i="1"/>
  <c r="Z928" i="1"/>
  <c r="Y928" i="1"/>
  <c r="X928" i="1"/>
  <c r="W928" i="1"/>
  <c r="AB927" i="1"/>
  <c r="AA927" i="1"/>
  <c r="Z927" i="1"/>
  <c r="Y927" i="1"/>
  <c r="X927" i="1"/>
  <c r="W927" i="1"/>
  <c r="AB926" i="1"/>
  <c r="AA926" i="1"/>
  <c r="Z926" i="1"/>
  <c r="Y926" i="1"/>
  <c r="X926" i="1"/>
  <c r="W926" i="1"/>
  <c r="AB925" i="1"/>
  <c r="AA925" i="1"/>
  <c r="Z925" i="1"/>
  <c r="Y925" i="1"/>
  <c r="X925" i="1"/>
  <c r="W925" i="1"/>
  <c r="AB924" i="1"/>
  <c r="AA924" i="1"/>
  <c r="Z924" i="1"/>
  <c r="Y924" i="1"/>
  <c r="X924" i="1"/>
  <c r="W924" i="1"/>
  <c r="AB923" i="1"/>
  <c r="AA923" i="1"/>
  <c r="Z923" i="1"/>
  <c r="Y923" i="1"/>
  <c r="X923" i="1"/>
  <c r="W923" i="1"/>
  <c r="AB922" i="1"/>
  <c r="AA922" i="1"/>
  <c r="Z922" i="1"/>
  <c r="Y922" i="1"/>
  <c r="X922" i="1"/>
  <c r="W922" i="1"/>
  <c r="AB921" i="1"/>
  <c r="AA921" i="1"/>
  <c r="Z921" i="1"/>
  <c r="Y921" i="1"/>
  <c r="X921" i="1"/>
  <c r="W921" i="1"/>
  <c r="AB920" i="1"/>
  <c r="AA920" i="1"/>
  <c r="Z920" i="1"/>
  <c r="Y920" i="1"/>
  <c r="X920" i="1"/>
  <c r="W920" i="1"/>
  <c r="AB919" i="1"/>
  <c r="AA919" i="1"/>
  <c r="Z919" i="1"/>
  <c r="Y919" i="1"/>
  <c r="X919" i="1"/>
  <c r="W919" i="1"/>
  <c r="AB918" i="1"/>
  <c r="AA918" i="1"/>
  <c r="Z918" i="1"/>
  <c r="Y918" i="1"/>
  <c r="X918" i="1"/>
  <c r="W918" i="1"/>
  <c r="AB917" i="1"/>
  <c r="AA917" i="1"/>
  <c r="Z917" i="1"/>
  <c r="Y917" i="1"/>
  <c r="X917" i="1"/>
  <c r="W917" i="1"/>
  <c r="AB916" i="1"/>
  <c r="AA916" i="1"/>
  <c r="Z916" i="1"/>
  <c r="Y916" i="1"/>
  <c r="X916" i="1"/>
  <c r="W916" i="1"/>
  <c r="AB915" i="1"/>
  <c r="AA915" i="1"/>
  <c r="Z915" i="1"/>
  <c r="Y915" i="1"/>
  <c r="X915" i="1"/>
  <c r="W915" i="1"/>
  <c r="AB914" i="1"/>
  <c r="AA914" i="1"/>
  <c r="Z914" i="1"/>
  <c r="Y914" i="1"/>
  <c r="X914" i="1"/>
  <c r="W914" i="1"/>
  <c r="AB913" i="1"/>
  <c r="AA913" i="1"/>
  <c r="Z913" i="1"/>
  <c r="Y913" i="1"/>
  <c r="X913" i="1"/>
  <c r="W913" i="1"/>
  <c r="AB912" i="1"/>
  <c r="AA912" i="1"/>
  <c r="Z912" i="1"/>
  <c r="Y912" i="1"/>
  <c r="X912" i="1"/>
  <c r="W912" i="1"/>
  <c r="AB911" i="1"/>
  <c r="AA911" i="1"/>
  <c r="Z911" i="1"/>
  <c r="Y911" i="1"/>
  <c r="X911" i="1"/>
  <c r="W911" i="1"/>
  <c r="AB910" i="1"/>
  <c r="AA910" i="1"/>
  <c r="Z910" i="1"/>
  <c r="Y910" i="1"/>
  <c r="X910" i="1"/>
  <c r="W910" i="1"/>
  <c r="AB909" i="1"/>
  <c r="AA909" i="1"/>
  <c r="Z909" i="1"/>
  <c r="Y909" i="1"/>
  <c r="X909" i="1"/>
  <c r="W909" i="1"/>
  <c r="AB908" i="1"/>
  <c r="AA908" i="1"/>
  <c r="Z908" i="1"/>
  <c r="Y908" i="1"/>
  <c r="X908" i="1"/>
  <c r="W908" i="1"/>
  <c r="AB907" i="1"/>
  <c r="AA907" i="1"/>
  <c r="Z907" i="1"/>
  <c r="Y907" i="1"/>
  <c r="X907" i="1"/>
  <c r="W907" i="1"/>
  <c r="AB906" i="1"/>
  <c r="AA906" i="1"/>
  <c r="Z906" i="1"/>
  <c r="Y906" i="1"/>
  <c r="X906" i="1"/>
  <c r="W906" i="1"/>
  <c r="AB905" i="1"/>
  <c r="AA905" i="1"/>
  <c r="Z905" i="1"/>
  <c r="Y905" i="1"/>
  <c r="X905" i="1"/>
  <c r="W905" i="1"/>
  <c r="AB904" i="1"/>
  <c r="AA904" i="1"/>
  <c r="Z904" i="1"/>
  <c r="Y904" i="1"/>
  <c r="X904" i="1"/>
  <c r="W904" i="1"/>
  <c r="AB903" i="1"/>
  <c r="AA903" i="1"/>
  <c r="Z903" i="1"/>
  <c r="Y903" i="1"/>
  <c r="X903" i="1"/>
  <c r="W903" i="1"/>
  <c r="AB902" i="1"/>
  <c r="AA902" i="1"/>
  <c r="Z902" i="1"/>
  <c r="Y902" i="1"/>
  <c r="X902" i="1"/>
  <c r="W902" i="1"/>
  <c r="AB901" i="1"/>
  <c r="AA901" i="1"/>
  <c r="Z901" i="1"/>
  <c r="Y901" i="1"/>
  <c r="X901" i="1"/>
  <c r="W901" i="1"/>
  <c r="AB900" i="1"/>
  <c r="AA900" i="1"/>
  <c r="Z900" i="1"/>
  <c r="Y900" i="1"/>
  <c r="X900" i="1"/>
  <c r="W900" i="1"/>
  <c r="AB899" i="1"/>
  <c r="AA899" i="1"/>
  <c r="Z899" i="1"/>
  <c r="Y899" i="1"/>
  <c r="X899" i="1"/>
  <c r="W899" i="1"/>
  <c r="AB898" i="1"/>
  <c r="AA898" i="1"/>
  <c r="Z898" i="1"/>
  <c r="Y898" i="1"/>
  <c r="X898" i="1"/>
  <c r="W898" i="1"/>
  <c r="AB897" i="1"/>
  <c r="AA897" i="1"/>
  <c r="Z897" i="1"/>
  <c r="Y897" i="1"/>
  <c r="X897" i="1"/>
  <c r="W897" i="1"/>
  <c r="AB896" i="1"/>
  <c r="AA896" i="1"/>
  <c r="Z896" i="1"/>
  <c r="Y896" i="1"/>
  <c r="X896" i="1"/>
  <c r="W896" i="1"/>
  <c r="AB895" i="1"/>
  <c r="AA895" i="1"/>
  <c r="Z895" i="1"/>
  <c r="Y895" i="1"/>
  <c r="X895" i="1"/>
  <c r="W895" i="1"/>
  <c r="AB894" i="1"/>
  <c r="AA894" i="1"/>
  <c r="Z894" i="1"/>
  <c r="Y894" i="1"/>
  <c r="X894" i="1"/>
  <c r="W894" i="1"/>
  <c r="AB893" i="1"/>
  <c r="AA893" i="1"/>
  <c r="Z893" i="1"/>
  <c r="Y893" i="1"/>
  <c r="X893" i="1"/>
  <c r="W893" i="1"/>
  <c r="AB892" i="1"/>
  <c r="AA892" i="1"/>
  <c r="Z892" i="1"/>
  <c r="Y892" i="1"/>
  <c r="X892" i="1"/>
  <c r="W892" i="1"/>
  <c r="AB891" i="1"/>
  <c r="AA891" i="1"/>
  <c r="Z891" i="1"/>
  <c r="Y891" i="1"/>
  <c r="X891" i="1"/>
  <c r="W891" i="1"/>
  <c r="AB890" i="1"/>
  <c r="AA890" i="1"/>
  <c r="Z890" i="1"/>
  <c r="Y890" i="1"/>
  <c r="X890" i="1"/>
  <c r="W890" i="1"/>
  <c r="AB889" i="1"/>
  <c r="AA889" i="1"/>
  <c r="Z889" i="1"/>
  <c r="Y889" i="1"/>
  <c r="X889" i="1"/>
  <c r="W889" i="1"/>
  <c r="AB888" i="1"/>
  <c r="AA888" i="1"/>
  <c r="Z888" i="1"/>
  <c r="Y888" i="1"/>
  <c r="X888" i="1"/>
  <c r="W888" i="1"/>
  <c r="AB887" i="1"/>
  <c r="AA887" i="1"/>
  <c r="Z887" i="1"/>
  <c r="Y887" i="1"/>
  <c r="X887" i="1"/>
  <c r="W887" i="1"/>
  <c r="AB886" i="1"/>
  <c r="AA886" i="1"/>
  <c r="Z886" i="1"/>
  <c r="Y886" i="1"/>
  <c r="X886" i="1"/>
  <c r="W886" i="1"/>
  <c r="AB885" i="1"/>
  <c r="AA885" i="1"/>
  <c r="Z885" i="1"/>
  <c r="Y885" i="1"/>
  <c r="X885" i="1"/>
  <c r="W885" i="1"/>
  <c r="AB884" i="1"/>
  <c r="AA884" i="1"/>
  <c r="Z884" i="1"/>
  <c r="Y884" i="1"/>
  <c r="X884" i="1"/>
  <c r="W884" i="1"/>
  <c r="AB883" i="1"/>
  <c r="AA883" i="1"/>
  <c r="Z883" i="1"/>
  <c r="Y883" i="1"/>
  <c r="X883" i="1"/>
  <c r="W883" i="1"/>
  <c r="AB882" i="1"/>
  <c r="AA882" i="1"/>
  <c r="Z882" i="1"/>
  <c r="Y882" i="1"/>
  <c r="X882" i="1"/>
  <c r="W882" i="1"/>
  <c r="AB881" i="1"/>
  <c r="AA881" i="1"/>
  <c r="Z881" i="1"/>
  <c r="Y881" i="1"/>
  <c r="X881" i="1"/>
  <c r="W881" i="1"/>
  <c r="AB880" i="1"/>
  <c r="AA880" i="1"/>
  <c r="Z880" i="1"/>
  <c r="Y880" i="1"/>
  <c r="X880" i="1"/>
  <c r="W880" i="1"/>
  <c r="AB879" i="1"/>
  <c r="AA879" i="1"/>
  <c r="Z879" i="1"/>
  <c r="Y879" i="1"/>
  <c r="X879" i="1"/>
  <c r="W879" i="1"/>
  <c r="AB878" i="1"/>
  <c r="AA878" i="1"/>
  <c r="Z878" i="1"/>
  <c r="Y878" i="1"/>
  <c r="X878" i="1"/>
  <c r="W878" i="1"/>
  <c r="AB877" i="1"/>
  <c r="AA877" i="1"/>
  <c r="Z877" i="1"/>
  <c r="Y877" i="1"/>
  <c r="X877" i="1"/>
  <c r="W877" i="1"/>
  <c r="AB876" i="1"/>
  <c r="AA876" i="1"/>
  <c r="Z876" i="1"/>
  <c r="Y876" i="1"/>
  <c r="X876" i="1"/>
  <c r="W876" i="1"/>
  <c r="AB875" i="1"/>
  <c r="AA875" i="1"/>
  <c r="Z875" i="1"/>
  <c r="Y875" i="1"/>
  <c r="X875" i="1"/>
  <c r="W875" i="1"/>
  <c r="AB874" i="1"/>
  <c r="AA874" i="1"/>
  <c r="Z874" i="1"/>
  <c r="Y874" i="1"/>
  <c r="X874" i="1"/>
  <c r="W874" i="1"/>
  <c r="AB873" i="1"/>
  <c r="AA873" i="1"/>
  <c r="Z873" i="1"/>
  <c r="Y873" i="1"/>
  <c r="X873" i="1"/>
  <c r="W873" i="1"/>
  <c r="AB872" i="1"/>
  <c r="AA872" i="1"/>
  <c r="Z872" i="1"/>
  <c r="Y872" i="1"/>
  <c r="X872" i="1"/>
  <c r="W872" i="1"/>
  <c r="AB871" i="1"/>
  <c r="AA871" i="1"/>
  <c r="Z871" i="1"/>
  <c r="Y871" i="1"/>
  <c r="X871" i="1"/>
  <c r="W871" i="1"/>
  <c r="AB870" i="1"/>
  <c r="AA870" i="1"/>
  <c r="Z870" i="1"/>
  <c r="Y870" i="1"/>
  <c r="X870" i="1"/>
  <c r="W870" i="1"/>
  <c r="AB869" i="1"/>
  <c r="AA869" i="1"/>
  <c r="Z869" i="1"/>
  <c r="Y869" i="1"/>
  <c r="X869" i="1"/>
  <c r="W869" i="1"/>
  <c r="AB868" i="1"/>
  <c r="AA868" i="1"/>
  <c r="Z868" i="1"/>
  <c r="Y868" i="1"/>
  <c r="X868" i="1"/>
  <c r="W868" i="1"/>
  <c r="AB867" i="1"/>
  <c r="AA867" i="1"/>
  <c r="Z867" i="1"/>
  <c r="Y867" i="1"/>
  <c r="X867" i="1"/>
  <c r="W867" i="1"/>
  <c r="AB866" i="1"/>
  <c r="AA866" i="1"/>
  <c r="Z866" i="1"/>
  <c r="Y866" i="1"/>
  <c r="X866" i="1"/>
  <c r="W866" i="1"/>
  <c r="AB865" i="1"/>
  <c r="AA865" i="1"/>
  <c r="Z865" i="1"/>
  <c r="Y865" i="1"/>
  <c r="X865" i="1"/>
  <c r="W865" i="1"/>
  <c r="AB864" i="1"/>
  <c r="AA864" i="1"/>
  <c r="Z864" i="1"/>
  <c r="Y864" i="1"/>
  <c r="X864" i="1"/>
  <c r="W864" i="1"/>
  <c r="AB863" i="1"/>
  <c r="AA863" i="1"/>
  <c r="Z863" i="1"/>
  <c r="Y863" i="1"/>
  <c r="X863" i="1"/>
  <c r="W863" i="1"/>
  <c r="AB862" i="1"/>
  <c r="AA862" i="1"/>
  <c r="Z862" i="1"/>
  <c r="Y862" i="1"/>
  <c r="X862" i="1"/>
  <c r="W862" i="1"/>
  <c r="AB861" i="1"/>
  <c r="AA861" i="1"/>
  <c r="Z861" i="1"/>
  <c r="Y861" i="1"/>
  <c r="X861" i="1"/>
  <c r="W861" i="1"/>
  <c r="AB860" i="1"/>
  <c r="AA860" i="1"/>
  <c r="Z860" i="1"/>
  <c r="Y860" i="1"/>
  <c r="X860" i="1"/>
  <c r="W860" i="1"/>
  <c r="AB859" i="1"/>
  <c r="AA859" i="1"/>
  <c r="Z859" i="1"/>
  <c r="Y859" i="1"/>
  <c r="X859" i="1"/>
  <c r="W859" i="1"/>
  <c r="AB858" i="1"/>
  <c r="AA858" i="1"/>
  <c r="Z858" i="1"/>
  <c r="Y858" i="1"/>
  <c r="X858" i="1"/>
  <c r="W858" i="1"/>
  <c r="AB857" i="1"/>
  <c r="AA857" i="1"/>
  <c r="Z857" i="1"/>
  <c r="Y857" i="1"/>
  <c r="X857" i="1"/>
  <c r="W857" i="1"/>
  <c r="AB856" i="1"/>
  <c r="AA856" i="1"/>
  <c r="Z856" i="1"/>
  <c r="Y856" i="1"/>
  <c r="X856" i="1"/>
  <c r="W856" i="1"/>
  <c r="AB855" i="1"/>
  <c r="AA855" i="1"/>
  <c r="Z855" i="1"/>
  <c r="Y855" i="1"/>
  <c r="X855" i="1"/>
  <c r="W855" i="1"/>
  <c r="AB854" i="1"/>
  <c r="AA854" i="1"/>
  <c r="Z854" i="1"/>
  <c r="Y854" i="1"/>
  <c r="X854" i="1"/>
  <c r="W854" i="1"/>
  <c r="AB853" i="1"/>
  <c r="AA853" i="1"/>
  <c r="Z853" i="1"/>
  <c r="Y853" i="1"/>
  <c r="X853" i="1"/>
  <c r="W853" i="1"/>
  <c r="AB852" i="1"/>
  <c r="AA852" i="1"/>
  <c r="Z852" i="1"/>
  <c r="Y852" i="1"/>
  <c r="X852" i="1"/>
  <c r="W852" i="1"/>
  <c r="AB851" i="1"/>
  <c r="AA851" i="1"/>
  <c r="Z851" i="1"/>
  <c r="Y851" i="1"/>
  <c r="X851" i="1"/>
  <c r="W851" i="1"/>
  <c r="AB850" i="1"/>
  <c r="AA850" i="1"/>
  <c r="Z850" i="1"/>
  <c r="Y850" i="1"/>
  <c r="X850" i="1"/>
  <c r="W850" i="1"/>
  <c r="AB849" i="1"/>
  <c r="AA849" i="1"/>
  <c r="Z849" i="1"/>
  <c r="Y849" i="1"/>
  <c r="X849" i="1"/>
  <c r="W849" i="1"/>
  <c r="AB848" i="1"/>
  <c r="AA848" i="1"/>
  <c r="Z848" i="1"/>
  <c r="Y848" i="1"/>
  <c r="X848" i="1"/>
  <c r="W848" i="1"/>
  <c r="AB847" i="1"/>
  <c r="AA847" i="1"/>
  <c r="Z847" i="1"/>
  <c r="Y847" i="1"/>
  <c r="X847" i="1"/>
  <c r="W847" i="1"/>
  <c r="AB846" i="1"/>
  <c r="AA846" i="1"/>
  <c r="Z846" i="1"/>
  <c r="Y846" i="1"/>
  <c r="X846" i="1"/>
  <c r="W846" i="1"/>
  <c r="AB845" i="1"/>
  <c r="AA845" i="1"/>
  <c r="Z845" i="1"/>
  <c r="Y845" i="1"/>
  <c r="X845" i="1"/>
  <c r="W845" i="1"/>
  <c r="AB844" i="1"/>
  <c r="AA844" i="1"/>
  <c r="Z844" i="1"/>
  <c r="Y844" i="1"/>
  <c r="X844" i="1"/>
  <c r="W844" i="1"/>
  <c r="AB843" i="1"/>
  <c r="AA843" i="1"/>
  <c r="Z843" i="1"/>
  <c r="Y843" i="1"/>
  <c r="X843" i="1"/>
  <c r="W843" i="1"/>
  <c r="AB842" i="1"/>
  <c r="AA842" i="1"/>
  <c r="Z842" i="1"/>
  <c r="Y842" i="1"/>
  <c r="X842" i="1"/>
  <c r="W842" i="1"/>
  <c r="AB841" i="1"/>
  <c r="AA841" i="1"/>
  <c r="Z841" i="1"/>
  <c r="Y841" i="1"/>
  <c r="X841" i="1"/>
  <c r="W841" i="1"/>
  <c r="AB840" i="1"/>
  <c r="AA840" i="1"/>
  <c r="Z840" i="1"/>
  <c r="Y840" i="1"/>
  <c r="X840" i="1"/>
  <c r="W840" i="1"/>
  <c r="AB839" i="1"/>
  <c r="AA839" i="1"/>
  <c r="Z839" i="1"/>
  <c r="Y839" i="1"/>
  <c r="X839" i="1"/>
  <c r="W839" i="1"/>
  <c r="AB838" i="1"/>
  <c r="AA838" i="1"/>
  <c r="Z838" i="1"/>
  <c r="Y838" i="1"/>
  <c r="X838" i="1"/>
  <c r="W838" i="1"/>
  <c r="AB837" i="1"/>
  <c r="AA837" i="1"/>
  <c r="Z837" i="1"/>
  <c r="Y837" i="1"/>
  <c r="X837" i="1"/>
  <c r="W837" i="1"/>
  <c r="AB836" i="1"/>
  <c r="AA836" i="1"/>
  <c r="Z836" i="1"/>
  <c r="Y836" i="1"/>
  <c r="X836" i="1"/>
  <c r="W836" i="1"/>
  <c r="AB835" i="1"/>
  <c r="AA835" i="1"/>
  <c r="Z835" i="1"/>
  <c r="Y835" i="1"/>
  <c r="X835" i="1"/>
  <c r="W835" i="1"/>
  <c r="AB834" i="1"/>
  <c r="AA834" i="1"/>
  <c r="Z834" i="1"/>
  <c r="Y834" i="1"/>
  <c r="X834" i="1"/>
  <c r="W834" i="1"/>
  <c r="AB833" i="1"/>
  <c r="AA833" i="1"/>
  <c r="Z833" i="1"/>
  <c r="Y833" i="1"/>
  <c r="X833" i="1"/>
  <c r="W833" i="1"/>
  <c r="AB832" i="1"/>
  <c r="AA832" i="1"/>
  <c r="Z832" i="1"/>
  <c r="Y832" i="1"/>
  <c r="X832" i="1"/>
  <c r="W832" i="1"/>
  <c r="AB831" i="1"/>
  <c r="AA831" i="1"/>
  <c r="Z831" i="1"/>
  <c r="Y831" i="1"/>
  <c r="X831" i="1"/>
  <c r="W831" i="1"/>
  <c r="AB830" i="1"/>
  <c r="AA830" i="1"/>
  <c r="Z830" i="1"/>
  <c r="Y830" i="1"/>
  <c r="X830" i="1"/>
  <c r="W830" i="1"/>
  <c r="AB829" i="1"/>
  <c r="AA829" i="1"/>
  <c r="Z829" i="1"/>
  <c r="Y829" i="1"/>
  <c r="X829" i="1"/>
  <c r="W829" i="1"/>
  <c r="AB828" i="1"/>
  <c r="AA828" i="1"/>
  <c r="Z828" i="1"/>
  <c r="Y828" i="1"/>
  <c r="X828" i="1"/>
  <c r="W828" i="1"/>
  <c r="AB827" i="1"/>
  <c r="AA827" i="1"/>
  <c r="Z827" i="1"/>
  <c r="Y827" i="1"/>
  <c r="X827" i="1"/>
  <c r="W827" i="1"/>
  <c r="AB826" i="1"/>
  <c r="AA826" i="1"/>
  <c r="Z826" i="1"/>
  <c r="Y826" i="1"/>
  <c r="X826" i="1"/>
  <c r="W826" i="1"/>
  <c r="AB825" i="1"/>
  <c r="AA825" i="1"/>
  <c r="Z825" i="1"/>
  <c r="Y825" i="1"/>
  <c r="X825" i="1"/>
  <c r="W825" i="1"/>
  <c r="AB824" i="1"/>
  <c r="AA824" i="1"/>
  <c r="Z824" i="1"/>
  <c r="Y824" i="1"/>
  <c r="X824" i="1"/>
  <c r="W824" i="1"/>
  <c r="AB823" i="1"/>
  <c r="AA823" i="1"/>
  <c r="Z823" i="1"/>
  <c r="Y823" i="1"/>
  <c r="X823" i="1"/>
  <c r="W823" i="1"/>
  <c r="AB822" i="1"/>
  <c r="AA822" i="1"/>
  <c r="Z822" i="1"/>
  <c r="Y822" i="1"/>
  <c r="X822" i="1"/>
  <c r="W822" i="1"/>
  <c r="AB821" i="1"/>
  <c r="AA821" i="1"/>
  <c r="Z821" i="1"/>
  <c r="Y821" i="1"/>
  <c r="X821" i="1"/>
  <c r="W821" i="1"/>
  <c r="AB820" i="1"/>
  <c r="AA820" i="1"/>
  <c r="Z820" i="1"/>
  <c r="Y820" i="1"/>
  <c r="X820" i="1"/>
  <c r="W820" i="1"/>
  <c r="AB819" i="1"/>
  <c r="AA819" i="1"/>
  <c r="Z819" i="1"/>
  <c r="Y819" i="1"/>
  <c r="X819" i="1"/>
  <c r="W819" i="1"/>
  <c r="AB818" i="1"/>
  <c r="AA818" i="1"/>
  <c r="Z818" i="1"/>
  <c r="Y818" i="1"/>
  <c r="X818" i="1"/>
  <c r="W818" i="1"/>
  <c r="AB817" i="1"/>
  <c r="AA817" i="1"/>
  <c r="Z817" i="1"/>
  <c r="Y817" i="1"/>
  <c r="X817" i="1"/>
  <c r="W817" i="1"/>
  <c r="AB816" i="1"/>
  <c r="AA816" i="1"/>
  <c r="Z816" i="1"/>
  <c r="Y816" i="1"/>
  <c r="X816" i="1"/>
  <c r="W816" i="1"/>
  <c r="AB815" i="1"/>
  <c r="AA815" i="1"/>
  <c r="Z815" i="1"/>
  <c r="Y815" i="1"/>
  <c r="X815" i="1"/>
  <c r="W815" i="1"/>
  <c r="AB814" i="1"/>
  <c r="AA814" i="1"/>
  <c r="Z814" i="1"/>
  <c r="Y814" i="1"/>
  <c r="X814" i="1"/>
  <c r="W814" i="1"/>
  <c r="AB813" i="1"/>
  <c r="AA813" i="1"/>
  <c r="Z813" i="1"/>
  <c r="Y813" i="1"/>
  <c r="X813" i="1"/>
  <c r="W813" i="1"/>
  <c r="AB812" i="1"/>
  <c r="AA812" i="1"/>
  <c r="Z812" i="1"/>
  <c r="Y812" i="1"/>
  <c r="X812" i="1"/>
  <c r="W812" i="1"/>
  <c r="AB811" i="1"/>
  <c r="AA811" i="1"/>
  <c r="Z811" i="1"/>
  <c r="Y811" i="1"/>
  <c r="X811" i="1"/>
  <c r="W811" i="1"/>
  <c r="AB810" i="1"/>
  <c r="AA810" i="1"/>
  <c r="Z810" i="1"/>
  <c r="Y810" i="1"/>
  <c r="X810" i="1"/>
  <c r="W810" i="1"/>
  <c r="AB809" i="1"/>
  <c r="AA809" i="1"/>
  <c r="Z809" i="1"/>
  <c r="Y809" i="1"/>
  <c r="X809" i="1"/>
  <c r="W809" i="1"/>
  <c r="AB808" i="1"/>
  <c r="AA808" i="1"/>
  <c r="Z808" i="1"/>
  <c r="Y808" i="1"/>
  <c r="X808" i="1"/>
  <c r="W808" i="1"/>
  <c r="AB807" i="1"/>
  <c r="AA807" i="1"/>
  <c r="Z807" i="1"/>
  <c r="Y807" i="1"/>
  <c r="X807" i="1"/>
  <c r="W807" i="1"/>
  <c r="AB806" i="1"/>
  <c r="AA806" i="1"/>
  <c r="Z806" i="1"/>
  <c r="Y806" i="1"/>
  <c r="X806" i="1"/>
  <c r="W806" i="1"/>
  <c r="AB805" i="1"/>
  <c r="AA805" i="1"/>
  <c r="Z805" i="1"/>
  <c r="Y805" i="1"/>
  <c r="X805" i="1"/>
  <c r="W805" i="1"/>
  <c r="AB804" i="1"/>
  <c r="AA804" i="1"/>
  <c r="Z804" i="1"/>
  <c r="Y804" i="1"/>
  <c r="X804" i="1"/>
  <c r="W804" i="1"/>
  <c r="AB803" i="1"/>
  <c r="AA803" i="1"/>
  <c r="Z803" i="1"/>
  <c r="Y803" i="1"/>
  <c r="X803" i="1"/>
  <c r="W803" i="1"/>
  <c r="AB802" i="1"/>
  <c r="AA802" i="1"/>
  <c r="Z802" i="1"/>
  <c r="Y802" i="1"/>
  <c r="X802" i="1"/>
  <c r="W802" i="1"/>
  <c r="AB801" i="1"/>
  <c r="AA801" i="1"/>
  <c r="Z801" i="1"/>
  <c r="Y801" i="1"/>
  <c r="X801" i="1"/>
  <c r="W801" i="1"/>
  <c r="AB800" i="1"/>
  <c r="AA800" i="1"/>
  <c r="Z800" i="1"/>
  <c r="Y800" i="1"/>
  <c r="X800" i="1"/>
  <c r="W800" i="1"/>
  <c r="AB799" i="1"/>
  <c r="AA799" i="1"/>
  <c r="Z799" i="1"/>
  <c r="Y799" i="1"/>
  <c r="X799" i="1"/>
  <c r="W799" i="1"/>
  <c r="AB798" i="1"/>
  <c r="AA798" i="1"/>
  <c r="Z798" i="1"/>
  <c r="Y798" i="1"/>
  <c r="X798" i="1"/>
  <c r="W798" i="1"/>
  <c r="AB797" i="1"/>
  <c r="AA797" i="1"/>
  <c r="Z797" i="1"/>
  <c r="Y797" i="1"/>
  <c r="X797" i="1"/>
  <c r="W797" i="1"/>
  <c r="AB796" i="1"/>
  <c r="AA796" i="1"/>
  <c r="Z796" i="1"/>
  <c r="Y796" i="1"/>
  <c r="X796" i="1"/>
  <c r="W796" i="1"/>
  <c r="AB795" i="1"/>
  <c r="AA795" i="1"/>
  <c r="Z795" i="1"/>
  <c r="Y795" i="1"/>
  <c r="X795" i="1"/>
  <c r="W795" i="1"/>
  <c r="AB794" i="1"/>
  <c r="AA794" i="1"/>
  <c r="Z794" i="1"/>
  <c r="Y794" i="1"/>
  <c r="X794" i="1"/>
  <c r="W794" i="1"/>
  <c r="AB793" i="1"/>
  <c r="AA793" i="1"/>
  <c r="Z793" i="1"/>
  <c r="Y793" i="1"/>
  <c r="X793" i="1"/>
  <c r="W793" i="1"/>
  <c r="AB792" i="1"/>
  <c r="AA792" i="1"/>
  <c r="Z792" i="1"/>
  <c r="Y792" i="1"/>
  <c r="X792" i="1"/>
  <c r="W792" i="1"/>
  <c r="AB791" i="1"/>
  <c r="AA791" i="1"/>
  <c r="Z791" i="1"/>
  <c r="Y791" i="1"/>
  <c r="X791" i="1"/>
  <c r="W791" i="1"/>
  <c r="AB790" i="1"/>
  <c r="AA790" i="1"/>
  <c r="Z790" i="1"/>
  <c r="Y790" i="1"/>
  <c r="X790" i="1"/>
  <c r="W790" i="1"/>
  <c r="AB789" i="1"/>
  <c r="AA789" i="1"/>
  <c r="Z789" i="1"/>
  <c r="Y789" i="1"/>
  <c r="X789" i="1"/>
  <c r="W789" i="1"/>
  <c r="AB788" i="1"/>
  <c r="AA788" i="1"/>
  <c r="Z788" i="1"/>
  <c r="Y788" i="1"/>
  <c r="X788" i="1"/>
  <c r="W788" i="1"/>
  <c r="AB787" i="1"/>
  <c r="AA787" i="1"/>
  <c r="Z787" i="1"/>
  <c r="Y787" i="1"/>
  <c r="X787" i="1"/>
  <c r="W787" i="1"/>
  <c r="AB786" i="1"/>
  <c r="AA786" i="1"/>
  <c r="Z786" i="1"/>
  <c r="Y786" i="1"/>
  <c r="X786" i="1"/>
  <c r="W786" i="1"/>
  <c r="AB785" i="1"/>
  <c r="AA785" i="1"/>
  <c r="Z785" i="1"/>
  <c r="Y785" i="1"/>
  <c r="X785" i="1"/>
  <c r="W785" i="1"/>
  <c r="AB784" i="1"/>
  <c r="AA784" i="1"/>
  <c r="Z784" i="1"/>
  <c r="Y784" i="1"/>
  <c r="X784" i="1"/>
  <c r="W784" i="1"/>
  <c r="AB783" i="1"/>
  <c r="AA783" i="1"/>
  <c r="Z783" i="1"/>
  <c r="Y783" i="1"/>
  <c r="X783" i="1"/>
  <c r="W783" i="1"/>
  <c r="AB782" i="1"/>
  <c r="AA782" i="1"/>
  <c r="Z782" i="1"/>
  <c r="Y782" i="1"/>
  <c r="X782" i="1"/>
  <c r="W782" i="1"/>
  <c r="AB781" i="1"/>
  <c r="AA781" i="1"/>
  <c r="Z781" i="1"/>
  <c r="Y781" i="1"/>
  <c r="X781" i="1"/>
  <c r="W781" i="1"/>
  <c r="AB780" i="1"/>
  <c r="AA780" i="1"/>
  <c r="Z780" i="1"/>
  <c r="Y780" i="1"/>
  <c r="X780" i="1"/>
  <c r="W780" i="1"/>
  <c r="AB779" i="1"/>
  <c r="AA779" i="1"/>
  <c r="Z779" i="1"/>
  <c r="Y779" i="1"/>
  <c r="X779" i="1"/>
  <c r="W779" i="1"/>
  <c r="AB778" i="1"/>
  <c r="AA778" i="1"/>
  <c r="Z778" i="1"/>
  <c r="Y778" i="1"/>
  <c r="X778" i="1"/>
  <c r="W778" i="1"/>
  <c r="AB777" i="1"/>
  <c r="AA777" i="1"/>
  <c r="Z777" i="1"/>
  <c r="Y777" i="1"/>
  <c r="X777" i="1"/>
  <c r="W777" i="1"/>
  <c r="AB776" i="1"/>
  <c r="AA776" i="1"/>
  <c r="Z776" i="1"/>
  <c r="Y776" i="1"/>
  <c r="X776" i="1"/>
  <c r="W776" i="1"/>
  <c r="AB775" i="1"/>
  <c r="AA775" i="1"/>
  <c r="Z775" i="1"/>
  <c r="Y775" i="1"/>
  <c r="X775" i="1"/>
  <c r="W775" i="1"/>
  <c r="AB774" i="1"/>
  <c r="AA774" i="1"/>
  <c r="Z774" i="1"/>
  <c r="Y774" i="1"/>
  <c r="X774" i="1"/>
  <c r="W774" i="1"/>
  <c r="AB773" i="1"/>
  <c r="AA773" i="1"/>
  <c r="Z773" i="1"/>
  <c r="Y773" i="1"/>
  <c r="X773" i="1"/>
  <c r="W773" i="1"/>
  <c r="AB772" i="1"/>
  <c r="AA772" i="1"/>
  <c r="Z772" i="1"/>
  <c r="Y772" i="1"/>
  <c r="X772" i="1"/>
  <c r="W772" i="1"/>
  <c r="AB771" i="1"/>
  <c r="AA771" i="1"/>
  <c r="Z771" i="1"/>
  <c r="Y771" i="1"/>
  <c r="X771" i="1"/>
  <c r="W771" i="1"/>
  <c r="AB770" i="1"/>
  <c r="AA770" i="1"/>
  <c r="Z770" i="1"/>
  <c r="Y770" i="1"/>
  <c r="X770" i="1"/>
  <c r="W770" i="1"/>
  <c r="AB769" i="1"/>
  <c r="AA769" i="1"/>
  <c r="Z769" i="1"/>
  <c r="Y769" i="1"/>
  <c r="X769" i="1"/>
  <c r="W769" i="1"/>
  <c r="AB768" i="1"/>
  <c r="AA768" i="1"/>
  <c r="Z768" i="1"/>
  <c r="Y768" i="1"/>
  <c r="X768" i="1"/>
  <c r="W768" i="1"/>
  <c r="AB767" i="1"/>
  <c r="AA767" i="1"/>
  <c r="Z767" i="1"/>
  <c r="Y767" i="1"/>
  <c r="X767" i="1"/>
  <c r="W767" i="1"/>
  <c r="AB766" i="1"/>
  <c r="AA766" i="1"/>
  <c r="Z766" i="1"/>
  <c r="Y766" i="1"/>
  <c r="X766" i="1"/>
  <c r="W766" i="1"/>
  <c r="AB765" i="1"/>
  <c r="AA765" i="1"/>
  <c r="Z765" i="1"/>
  <c r="Y765" i="1"/>
  <c r="X765" i="1"/>
  <c r="W765" i="1"/>
  <c r="AB764" i="1"/>
  <c r="AA764" i="1"/>
  <c r="Z764" i="1"/>
  <c r="Y764" i="1"/>
  <c r="X764" i="1"/>
  <c r="W764" i="1"/>
  <c r="AB763" i="1"/>
  <c r="AA763" i="1"/>
  <c r="Z763" i="1"/>
  <c r="Y763" i="1"/>
  <c r="X763" i="1"/>
  <c r="W763" i="1"/>
  <c r="AB762" i="1"/>
  <c r="AA762" i="1"/>
  <c r="Z762" i="1"/>
  <c r="Y762" i="1"/>
  <c r="X762" i="1"/>
  <c r="W762" i="1"/>
  <c r="AB761" i="1"/>
  <c r="AA761" i="1"/>
  <c r="Z761" i="1"/>
  <c r="Y761" i="1"/>
  <c r="X761" i="1"/>
  <c r="W761" i="1"/>
  <c r="AB760" i="1"/>
  <c r="AA760" i="1"/>
  <c r="Z760" i="1"/>
  <c r="Y760" i="1"/>
  <c r="X760" i="1"/>
  <c r="W760" i="1"/>
  <c r="AB759" i="1"/>
  <c r="AA759" i="1"/>
  <c r="Z759" i="1"/>
  <c r="Y759" i="1"/>
  <c r="X759" i="1"/>
  <c r="W759" i="1"/>
  <c r="AB758" i="1"/>
  <c r="AA758" i="1"/>
  <c r="Z758" i="1"/>
  <c r="Y758" i="1"/>
  <c r="X758" i="1"/>
  <c r="W758" i="1"/>
  <c r="AB757" i="1"/>
  <c r="AA757" i="1"/>
  <c r="Z757" i="1"/>
  <c r="Y757" i="1"/>
  <c r="X757" i="1"/>
  <c r="W757" i="1"/>
  <c r="AB756" i="1"/>
  <c r="AA756" i="1"/>
  <c r="Z756" i="1"/>
  <c r="Y756" i="1"/>
  <c r="X756" i="1"/>
  <c r="W756" i="1"/>
  <c r="AB755" i="1"/>
  <c r="AA755" i="1"/>
  <c r="Z755" i="1"/>
  <c r="Y755" i="1"/>
  <c r="X755" i="1"/>
  <c r="W755" i="1"/>
  <c r="AB754" i="1"/>
  <c r="AA754" i="1"/>
  <c r="Z754" i="1"/>
  <c r="Y754" i="1"/>
  <c r="X754" i="1"/>
  <c r="W754" i="1"/>
  <c r="AB753" i="1"/>
  <c r="AA753" i="1"/>
  <c r="Z753" i="1"/>
  <c r="Y753" i="1"/>
  <c r="X753" i="1"/>
  <c r="W753" i="1"/>
  <c r="AB752" i="1"/>
  <c r="AA752" i="1"/>
  <c r="Z752" i="1"/>
  <c r="Y752" i="1"/>
  <c r="X752" i="1"/>
  <c r="W752" i="1"/>
  <c r="AB751" i="1"/>
  <c r="AA751" i="1"/>
  <c r="Z751" i="1"/>
  <c r="Y751" i="1"/>
  <c r="X751" i="1"/>
  <c r="W751" i="1"/>
  <c r="AB750" i="1"/>
  <c r="AA750" i="1"/>
  <c r="Z750" i="1"/>
  <c r="Y750" i="1"/>
  <c r="X750" i="1"/>
  <c r="W750" i="1"/>
  <c r="AB749" i="1"/>
  <c r="AA749" i="1"/>
  <c r="Z749" i="1"/>
  <c r="Y749" i="1"/>
  <c r="X749" i="1"/>
  <c r="W749" i="1"/>
  <c r="AB748" i="1"/>
  <c r="AA748" i="1"/>
  <c r="Z748" i="1"/>
  <c r="Y748" i="1"/>
  <c r="X748" i="1"/>
  <c r="W748" i="1"/>
  <c r="AB747" i="1"/>
  <c r="AA747" i="1"/>
  <c r="Z747" i="1"/>
  <c r="Y747" i="1"/>
  <c r="X747" i="1"/>
  <c r="W747" i="1"/>
  <c r="AB746" i="1"/>
  <c r="AA746" i="1"/>
  <c r="Z746" i="1"/>
  <c r="Y746" i="1"/>
  <c r="X746" i="1"/>
  <c r="W746" i="1"/>
  <c r="AB745" i="1"/>
  <c r="AA745" i="1"/>
  <c r="Z745" i="1"/>
  <c r="Y745" i="1"/>
  <c r="X745" i="1"/>
  <c r="W745" i="1"/>
  <c r="AB744" i="1"/>
  <c r="AA744" i="1"/>
  <c r="Z744" i="1"/>
  <c r="Y744" i="1"/>
  <c r="X744" i="1"/>
  <c r="W744" i="1"/>
  <c r="AB743" i="1"/>
  <c r="AA743" i="1"/>
  <c r="Z743" i="1"/>
  <c r="Y743" i="1"/>
  <c r="X743" i="1"/>
  <c r="W743" i="1"/>
  <c r="AB742" i="1"/>
  <c r="AA742" i="1"/>
  <c r="Z742" i="1"/>
  <c r="Y742" i="1"/>
  <c r="X742" i="1"/>
  <c r="W742" i="1"/>
  <c r="AB741" i="1"/>
  <c r="AA741" i="1"/>
  <c r="Z741" i="1"/>
  <c r="Y741" i="1"/>
  <c r="X741" i="1"/>
  <c r="W741" i="1"/>
  <c r="AB740" i="1"/>
  <c r="AA740" i="1"/>
  <c r="Z740" i="1"/>
  <c r="Y740" i="1"/>
  <c r="X740" i="1"/>
  <c r="W740" i="1"/>
  <c r="AB739" i="1"/>
  <c r="AA739" i="1"/>
  <c r="Z739" i="1"/>
  <c r="Y739" i="1"/>
  <c r="X739" i="1"/>
  <c r="W739" i="1"/>
  <c r="AB738" i="1"/>
  <c r="AA738" i="1"/>
  <c r="Z738" i="1"/>
  <c r="Y738" i="1"/>
  <c r="X738" i="1"/>
  <c r="W738" i="1"/>
  <c r="AB737" i="1"/>
  <c r="AA737" i="1"/>
  <c r="Z737" i="1"/>
  <c r="Y737" i="1"/>
  <c r="X737" i="1"/>
  <c r="W737" i="1"/>
  <c r="AB736" i="1"/>
  <c r="AA736" i="1"/>
  <c r="Z736" i="1"/>
  <c r="Y736" i="1"/>
  <c r="X736" i="1"/>
  <c r="W736" i="1"/>
  <c r="AB735" i="1"/>
  <c r="AA735" i="1"/>
  <c r="Z735" i="1"/>
  <c r="Y735" i="1"/>
  <c r="X735" i="1"/>
  <c r="W735" i="1"/>
  <c r="AB734" i="1"/>
  <c r="AA734" i="1"/>
  <c r="Z734" i="1"/>
  <c r="Y734" i="1"/>
  <c r="X734" i="1"/>
  <c r="W734" i="1"/>
  <c r="AB733" i="1"/>
  <c r="AA733" i="1"/>
  <c r="Z733" i="1"/>
  <c r="Y733" i="1"/>
  <c r="X733" i="1"/>
  <c r="W733" i="1"/>
  <c r="AB732" i="1"/>
  <c r="AA732" i="1"/>
  <c r="Z732" i="1"/>
  <c r="Y732" i="1"/>
  <c r="X732" i="1"/>
  <c r="W732" i="1"/>
  <c r="AB731" i="1"/>
  <c r="AA731" i="1"/>
  <c r="Z731" i="1"/>
  <c r="Y731" i="1"/>
  <c r="X731" i="1"/>
  <c r="W731" i="1"/>
  <c r="AB730" i="1"/>
  <c r="AA730" i="1"/>
  <c r="Z730" i="1"/>
  <c r="Y730" i="1"/>
  <c r="X730" i="1"/>
  <c r="W730" i="1"/>
  <c r="AB729" i="1"/>
  <c r="AA729" i="1"/>
  <c r="Z729" i="1"/>
  <c r="Y729" i="1"/>
  <c r="X729" i="1"/>
  <c r="W729" i="1"/>
  <c r="AB728" i="1"/>
  <c r="AA728" i="1"/>
  <c r="Z728" i="1"/>
  <c r="Y728" i="1"/>
  <c r="X728" i="1"/>
  <c r="W728" i="1"/>
  <c r="AB727" i="1"/>
  <c r="AA727" i="1"/>
  <c r="Z727" i="1"/>
  <c r="Y727" i="1"/>
  <c r="X727" i="1"/>
  <c r="W727" i="1"/>
  <c r="AB726" i="1"/>
  <c r="AA726" i="1"/>
  <c r="Z726" i="1"/>
  <c r="Y726" i="1"/>
  <c r="X726" i="1"/>
  <c r="W726" i="1"/>
  <c r="AB725" i="1"/>
  <c r="AA725" i="1"/>
  <c r="Z725" i="1"/>
  <c r="Y725" i="1"/>
  <c r="X725" i="1"/>
  <c r="W725" i="1"/>
  <c r="AB724" i="1"/>
  <c r="AA724" i="1"/>
  <c r="Z724" i="1"/>
  <c r="Y724" i="1"/>
  <c r="X724" i="1"/>
  <c r="W724" i="1"/>
  <c r="AB723" i="1"/>
  <c r="AA723" i="1"/>
  <c r="Z723" i="1"/>
  <c r="Y723" i="1"/>
  <c r="X723" i="1"/>
  <c r="W723" i="1"/>
  <c r="AB722" i="1"/>
  <c r="AA722" i="1"/>
  <c r="Z722" i="1"/>
  <c r="Y722" i="1"/>
  <c r="X722" i="1"/>
  <c r="W722" i="1"/>
  <c r="AB721" i="1"/>
  <c r="AA721" i="1"/>
  <c r="Z721" i="1"/>
  <c r="Y721" i="1"/>
  <c r="X721" i="1"/>
  <c r="W721" i="1"/>
  <c r="AB720" i="1"/>
  <c r="AA720" i="1"/>
  <c r="Z720" i="1"/>
  <c r="Y720" i="1"/>
  <c r="X720" i="1"/>
  <c r="W720" i="1"/>
  <c r="AB719" i="1"/>
  <c r="AA719" i="1"/>
  <c r="Z719" i="1"/>
  <c r="Y719" i="1"/>
  <c r="X719" i="1"/>
  <c r="W719" i="1"/>
  <c r="AB718" i="1"/>
  <c r="AA718" i="1"/>
  <c r="Z718" i="1"/>
  <c r="Y718" i="1"/>
  <c r="X718" i="1"/>
  <c r="W718" i="1"/>
  <c r="AB717" i="1"/>
  <c r="AA717" i="1"/>
  <c r="Z717" i="1"/>
  <c r="Y717" i="1"/>
  <c r="X717" i="1"/>
  <c r="W717" i="1"/>
  <c r="AB716" i="1"/>
  <c r="AA716" i="1"/>
  <c r="Z716" i="1"/>
  <c r="Y716" i="1"/>
  <c r="X716" i="1"/>
  <c r="W716" i="1"/>
  <c r="AB715" i="1"/>
  <c r="AA715" i="1"/>
  <c r="Z715" i="1"/>
  <c r="Y715" i="1"/>
  <c r="X715" i="1"/>
  <c r="W715" i="1"/>
  <c r="AB714" i="1"/>
  <c r="AA714" i="1"/>
  <c r="Z714" i="1"/>
  <c r="Y714" i="1"/>
  <c r="X714" i="1"/>
  <c r="W714" i="1"/>
  <c r="AB713" i="1"/>
  <c r="AA713" i="1"/>
  <c r="Z713" i="1"/>
  <c r="Y713" i="1"/>
  <c r="X713" i="1"/>
  <c r="W713" i="1"/>
  <c r="AB712" i="1"/>
  <c r="AA712" i="1"/>
  <c r="Z712" i="1"/>
  <c r="Y712" i="1"/>
  <c r="X712" i="1"/>
  <c r="W712" i="1"/>
  <c r="AB711" i="1"/>
  <c r="AA711" i="1"/>
  <c r="Z711" i="1"/>
  <c r="Y711" i="1"/>
  <c r="X711" i="1"/>
  <c r="W711" i="1"/>
  <c r="AB710" i="1"/>
  <c r="AA710" i="1"/>
  <c r="Z710" i="1"/>
  <c r="Y710" i="1"/>
  <c r="X710" i="1"/>
  <c r="W710" i="1"/>
  <c r="AB709" i="1"/>
  <c r="AA709" i="1"/>
  <c r="Z709" i="1"/>
  <c r="Y709" i="1"/>
  <c r="X709" i="1"/>
  <c r="W709" i="1"/>
  <c r="AB708" i="1"/>
  <c r="AA708" i="1"/>
  <c r="Z708" i="1"/>
  <c r="Y708" i="1"/>
  <c r="X708" i="1"/>
  <c r="W708" i="1"/>
  <c r="AB707" i="1"/>
  <c r="AA707" i="1"/>
  <c r="Z707" i="1"/>
  <c r="Y707" i="1"/>
  <c r="X707" i="1"/>
  <c r="W707" i="1"/>
  <c r="AB706" i="1"/>
  <c r="AA706" i="1"/>
  <c r="Z706" i="1"/>
  <c r="Y706" i="1"/>
  <c r="X706" i="1"/>
  <c r="W706" i="1"/>
  <c r="AB705" i="1"/>
  <c r="AA705" i="1"/>
  <c r="Z705" i="1"/>
  <c r="Y705" i="1"/>
  <c r="X705" i="1"/>
  <c r="W705" i="1"/>
  <c r="AB704" i="1"/>
  <c r="AA704" i="1"/>
  <c r="Z704" i="1"/>
  <c r="Y704" i="1"/>
  <c r="X704" i="1"/>
  <c r="W704" i="1"/>
  <c r="AB703" i="1"/>
  <c r="AA703" i="1"/>
  <c r="Z703" i="1"/>
  <c r="Y703" i="1"/>
  <c r="X703" i="1"/>
  <c r="W703" i="1"/>
  <c r="AB702" i="1"/>
  <c r="AA702" i="1"/>
  <c r="Z702" i="1"/>
  <c r="Y702" i="1"/>
  <c r="X702" i="1"/>
  <c r="W702" i="1"/>
  <c r="AB701" i="1"/>
  <c r="AA701" i="1"/>
  <c r="Z701" i="1"/>
  <c r="Y701" i="1"/>
  <c r="X701" i="1"/>
  <c r="W701" i="1"/>
  <c r="AB700" i="1"/>
  <c r="AA700" i="1"/>
  <c r="Z700" i="1"/>
  <c r="Y700" i="1"/>
  <c r="X700" i="1"/>
  <c r="W700" i="1"/>
  <c r="AB699" i="1"/>
  <c r="AA699" i="1"/>
  <c r="Z699" i="1"/>
  <c r="Y699" i="1"/>
  <c r="X699" i="1"/>
  <c r="W699" i="1"/>
  <c r="AB698" i="1"/>
  <c r="AA698" i="1"/>
  <c r="Z698" i="1"/>
  <c r="Y698" i="1"/>
  <c r="X698" i="1"/>
  <c r="W698" i="1"/>
  <c r="AB697" i="1"/>
  <c r="AA697" i="1"/>
  <c r="Z697" i="1"/>
  <c r="Y697" i="1"/>
  <c r="X697" i="1"/>
  <c r="W697" i="1"/>
  <c r="AB696" i="1"/>
  <c r="AA696" i="1"/>
  <c r="Z696" i="1"/>
  <c r="Y696" i="1"/>
  <c r="X696" i="1"/>
  <c r="W696" i="1"/>
  <c r="AB695" i="1"/>
  <c r="AA695" i="1"/>
  <c r="Z695" i="1"/>
  <c r="Y695" i="1"/>
  <c r="X695" i="1"/>
  <c r="W695" i="1"/>
  <c r="AB694" i="1"/>
  <c r="AA694" i="1"/>
  <c r="Z694" i="1"/>
  <c r="Y694" i="1"/>
  <c r="X694" i="1"/>
  <c r="W694" i="1"/>
  <c r="AB693" i="1"/>
  <c r="AA693" i="1"/>
  <c r="Z693" i="1"/>
  <c r="Y693" i="1"/>
  <c r="X693" i="1"/>
  <c r="W693" i="1"/>
  <c r="AB692" i="1"/>
  <c r="AA692" i="1"/>
  <c r="Z692" i="1"/>
  <c r="Y692" i="1"/>
  <c r="X692" i="1"/>
  <c r="W692" i="1"/>
  <c r="AB691" i="1"/>
  <c r="AA691" i="1"/>
  <c r="Z691" i="1"/>
  <c r="Y691" i="1"/>
  <c r="X691" i="1"/>
  <c r="W691" i="1"/>
  <c r="AB690" i="1"/>
  <c r="AA690" i="1"/>
  <c r="Z690" i="1"/>
  <c r="Y690" i="1"/>
  <c r="X690" i="1"/>
  <c r="W690" i="1"/>
  <c r="AB689" i="1"/>
  <c r="AA689" i="1"/>
  <c r="Z689" i="1"/>
  <c r="Y689" i="1"/>
  <c r="X689" i="1"/>
  <c r="W689" i="1"/>
  <c r="AB688" i="1"/>
  <c r="AA688" i="1"/>
  <c r="Z688" i="1"/>
  <c r="Y688" i="1"/>
  <c r="X688" i="1"/>
  <c r="W688" i="1"/>
  <c r="AB687" i="1"/>
  <c r="AA687" i="1"/>
  <c r="Z687" i="1"/>
  <c r="Y687" i="1"/>
  <c r="X687" i="1"/>
  <c r="W687" i="1"/>
  <c r="AB686" i="1"/>
  <c r="AA686" i="1"/>
  <c r="Z686" i="1"/>
  <c r="Y686" i="1"/>
  <c r="X686" i="1"/>
  <c r="W686" i="1"/>
  <c r="AB685" i="1"/>
  <c r="AA685" i="1"/>
  <c r="Z685" i="1"/>
  <c r="Y685" i="1"/>
  <c r="X685" i="1"/>
  <c r="W685" i="1"/>
  <c r="AB684" i="1"/>
  <c r="AA684" i="1"/>
  <c r="Z684" i="1"/>
  <c r="Y684" i="1"/>
  <c r="X684" i="1"/>
  <c r="W684" i="1"/>
  <c r="AB683" i="1"/>
  <c r="AA683" i="1"/>
  <c r="Z683" i="1"/>
  <c r="Y683" i="1"/>
  <c r="X683" i="1"/>
  <c r="W683" i="1"/>
  <c r="AB682" i="1"/>
  <c r="AA682" i="1"/>
  <c r="Z682" i="1"/>
  <c r="Y682" i="1"/>
  <c r="X682" i="1"/>
  <c r="W682" i="1"/>
  <c r="AB681" i="1"/>
  <c r="AA681" i="1"/>
  <c r="Z681" i="1"/>
  <c r="Y681" i="1"/>
  <c r="X681" i="1"/>
  <c r="W681" i="1"/>
  <c r="AB680" i="1"/>
  <c r="AA680" i="1"/>
  <c r="Z680" i="1"/>
  <c r="Y680" i="1"/>
  <c r="X680" i="1"/>
  <c r="W680" i="1"/>
  <c r="AB679" i="1"/>
  <c r="AA679" i="1"/>
  <c r="Z679" i="1"/>
  <c r="Y679" i="1"/>
  <c r="X679" i="1"/>
  <c r="W679" i="1"/>
  <c r="AB678" i="1"/>
  <c r="AA678" i="1"/>
  <c r="Z678" i="1"/>
  <c r="Y678" i="1"/>
  <c r="X678" i="1"/>
  <c r="W678" i="1"/>
  <c r="AB677" i="1"/>
  <c r="AA677" i="1"/>
  <c r="Z677" i="1"/>
  <c r="Y677" i="1"/>
  <c r="X677" i="1"/>
  <c r="W677" i="1"/>
  <c r="AB676" i="1"/>
  <c r="AA676" i="1"/>
  <c r="Z676" i="1"/>
  <c r="Y676" i="1"/>
  <c r="X676" i="1"/>
  <c r="W676" i="1"/>
  <c r="AB675" i="1"/>
  <c r="AA675" i="1"/>
  <c r="Z675" i="1"/>
  <c r="Y675" i="1"/>
  <c r="X675" i="1"/>
  <c r="W675" i="1"/>
  <c r="AB674" i="1"/>
  <c r="AA674" i="1"/>
  <c r="Z674" i="1"/>
  <c r="Y674" i="1"/>
  <c r="X674" i="1"/>
  <c r="W674" i="1"/>
  <c r="AB673" i="1"/>
  <c r="AA673" i="1"/>
  <c r="Z673" i="1"/>
  <c r="Y673" i="1"/>
  <c r="X673" i="1"/>
  <c r="W673" i="1"/>
  <c r="AB672" i="1"/>
  <c r="AA672" i="1"/>
  <c r="Z672" i="1"/>
  <c r="Y672" i="1"/>
  <c r="X672" i="1"/>
  <c r="W672" i="1"/>
  <c r="AB671" i="1"/>
  <c r="AA671" i="1"/>
  <c r="Z671" i="1"/>
  <c r="Y671" i="1"/>
  <c r="X671" i="1"/>
  <c r="W671" i="1"/>
  <c r="AB670" i="1"/>
  <c r="AA670" i="1"/>
  <c r="Z670" i="1"/>
  <c r="Y670" i="1"/>
  <c r="X670" i="1"/>
  <c r="W670" i="1"/>
  <c r="AB669" i="1"/>
  <c r="AA669" i="1"/>
  <c r="Z669" i="1"/>
  <c r="Y669" i="1"/>
  <c r="X669" i="1"/>
  <c r="W669" i="1"/>
  <c r="AB668" i="1"/>
  <c r="AA668" i="1"/>
  <c r="Z668" i="1"/>
  <c r="Y668" i="1"/>
  <c r="X668" i="1"/>
  <c r="W668" i="1"/>
  <c r="AB667" i="1"/>
  <c r="AA667" i="1"/>
  <c r="Z667" i="1"/>
  <c r="Y667" i="1"/>
  <c r="X667" i="1"/>
  <c r="W667" i="1"/>
  <c r="AB666" i="1"/>
  <c r="AA666" i="1"/>
  <c r="Z666" i="1"/>
  <c r="Y666" i="1"/>
  <c r="X666" i="1"/>
  <c r="W666" i="1"/>
  <c r="AB665" i="1"/>
  <c r="AA665" i="1"/>
  <c r="Z665" i="1"/>
  <c r="Y665" i="1"/>
  <c r="X665" i="1"/>
  <c r="W665" i="1"/>
  <c r="AB664" i="1"/>
  <c r="AA664" i="1"/>
  <c r="Z664" i="1"/>
  <c r="Y664" i="1"/>
  <c r="X664" i="1"/>
  <c r="W664" i="1"/>
  <c r="AB663" i="1"/>
  <c r="AA663" i="1"/>
  <c r="Z663" i="1"/>
  <c r="Y663" i="1"/>
  <c r="X663" i="1"/>
  <c r="W663" i="1"/>
  <c r="AB662" i="1"/>
  <c r="AA662" i="1"/>
  <c r="Z662" i="1"/>
  <c r="Y662" i="1"/>
  <c r="X662" i="1"/>
  <c r="W662" i="1"/>
  <c r="AB661" i="1"/>
  <c r="AA661" i="1"/>
  <c r="Z661" i="1"/>
  <c r="Y661" i="1"/>
  <c r="X661" i="1"/>
  <c r="W661" i="1"/>
  <c r="AB660" i="1"/>
  <c r="AA660" i="1"/>
  <c r="Z660" i="1"/>
  <c r="Y660" i="1"/>
  <c r="X660" i="1"/>
  <c r="W660" i="1"/>
  <c r="AB659" i="1"/>
  <c r="AA659" i="1"/>
  <c r="Z659" i="1"/>
  <c r="Y659" i="1"/>
  <c r="X659" i="1"/>
  <c r="W659" i="1"/>
  <c r="AB658" i="1"/>
  <c r="AA658" i="1"/>
  <c r="Z658" i="1"/>
  <c r="Y658" i="1"/>
  <c r="X658" i="1"/>
  <c r="W658" i="1"/>
  <c r="AB657" i="1"/>
  <c r="AA657" i="1"/>
  <c r="Z657" i="1"/>
  <c r="Y657" i="1"/>
  <c r="X657" i="1"/>
  <c r="W657" i="1"/>
  <c r="AB656" i="1"/>
  <c r="AA656" i="1"/>
  <c r="Z656" i="1"/>
  <c r="Y656" i="1"/>
  <c r="X656" i="1"/>
  <c r="W656" i="1"/>
  <c r="AB655" i="1"/>
  <c r="AA655" i="1"/>
  <c r="Z655" i="1"/>
  <c r="Y655" i="1"/>
  <c r="X655" i="1"/>
  <c r="W655" i="1"/>
  <c r="AB654" i="1"/>
  <c r="AA654" i="1"/>
  <c r="Z654" i="1"/>
  <c r="Y654" i="1"/>
  <c r="X654" i="1"/>
  <c r="W654" i="1"/>
  <c r="AB653" i="1"/>
  <c r="AA653" i="1"/>
  <c r="Z653" i="1"/>
  <c r="Y653" i="1"/>
  <c r="X653" i="1"/>
  <c r="W653" i="1"/>
  <c r="AB652" i="1"/>
  <c r="AA652" i="1"/>
  <c r="Z652" i="1"/>
  <c r="Y652" i="1"/>
  <c r="X652" i="1"/>
  <c r="W652" i="1"/>
  <c r="AB651" i="1"/>
  <c r="AA651" i="1"/>
  <c r="Z651" i="1"/>
  <c r="Y651" i="1"/>
  <c r="X651" i="1"/>
  <c r="W651" i="1"/>
  <c r="AB650" i="1"/>
  <c r="AA650" i="1"/>
  <c r="Z650" i="1"/>
  <c r="Y650" i="1"/>
  <c r="X650" i="1"/>
  <c r="W650" i="1"/>
  <c r="AB649" i="1"/>
  <c r="AA649" i="1"/>
  <c r="Z649" i="1"/>
  <c r="Y649" i="1"/>
  <c r="X649" i="1"/>
  <c r="W649" i="1"/>
  <c r="AB648" i="1"/>
  <c r="AA648" i="1"/>
  <c r="Z648" i="1"/>
  <c r="Y648" i="1"/>
  <c r="X648" i="1"/>
  <c r="W648" i="1"/>
  <c r="AB647" i="1"/>
  <c r="AA647" i="1"/>
  <c r="Z647" i="1"/>
  <c r="Y647" i="1"/>
  <c r="X647" i="1"/>
  <c r="W647" i="1"/>
  <c r="AB646" i="1"/>
  <c r="AA646" i="1"/>
  <c r="Z646" i="1"/>
  <c r="Y646" i="1"/>
  <c r="X646" i="1"/>
  <c r="W646" i="1"/>
  <c r="AB645" i="1"/>
  <c r="AA645" i="1"/>
  <c r="Z645" i="1"/>
  <c r="Y645" i="1"/>
  <c r="X645" i="1"/>
  <c r="W645" i="1"/>
  <c r="AB644" i="1"/>
  <c r="AA644" i="1"/>
  <c r="Z644" i="1"/>
  <c r="Y644" i="1"/>
  <c r="X644" i="1"/>
  <c r="W644" i="1"/>
  <c r="AB643" i="1"/>
  <c r="AA643" i="1"/>
  <c r="Z643" i="1"/>
  <c r="Y643" i="1"/>
  <c r="X643" i="1"/>
  <c r="W643" i="1"/>
  <c r="AB642" i="1"/>
  <c r="AA642" i="1"/>
  <c r="Z642" i="1"/>
  <c r="Y642" i="1"/>
  <c r="X642" i="1"/>
  <c r="W642" i="1"/>
  <c r="AB641" i="1"/>
  <c r="AA641" i="1"/>
  <c r="Z641" i="1"/>
  <c r="Y641" i="1"/>
  <c r="X641" i="1"/>
  <c r="W641" i="1"/>
  <c r="AB640" i="1"/>
  <c r="AA640" i="1"/>
  <c r="Z640" i="1"/>
  <c r="Y640" i="1"/>
  <c r="X640" i="1"/>
  <c r="W640" i="1"/>
  <c r="AB639" i="1"/>
  <c r="AA639" i="1"/>
  <c r="Z639" i="1"/>
  <c r="Y639" i="1"/>
  <c r="X639" i="1"/>
  <c r="W639" i="1"/>
  <c r="AB638" i="1"/>
  <c r="AA638" i="1"/>
  <c r="Z638" i="1"/>
  <c r="Y638" i="1"/>
  <c r="X638" i="1"/>
  <c r="W638" i="1"/>
  <c r="AB637" i="1"/>
  <c r="AA637" i="1"/>
  <c r="Z637" i="1"/>
  <c r="Y637" i="1"/>
  <c r="X637" i="1"/>
  <c r="W637" i="1"/>
  <c r="AB636" i="1"/>
  <c r="AA636" i="1"/>
  <c r="Z636" i="1"/>
  <c r="Y636" i="1"/>
  <c r="X636" i="1"/>
  <c r="W636" i="1"/>
  <c r="AB635" i="1"/>
  <c r="AA635" i="1"/>
  <c r="Z635" i="1"/>
  <c r="Y635" i="1"/>
  <c r="X635" i="1"/>
  <c r="W635" i="1"/>
  <c r="AB634" i="1"/>
  <c r="AA634" i="1"/>
  <c r="Z634" i="1"/>
  <c r="Y634" i="1"/>
  <c r="X634" i="1"/>
  <c r="W634" i="1"/>
  <c r="AB633" i="1"/>
  <c r="AA633" i="1"/>
  <c r="Z633" i="1"/>
  <c r="Y633" i="1"/>
  <c r="X633" i="1"/>
  <c r="W633" i="1"/>
  <c r="AB632" i="1"/>
  <c r="AA632" i="1"/>
  <c r="Z632" i="1"/>
  <c r="Y632" i="1"/>
  <c r="X632" i="1"/>
  <c r="W632" i="1"/>
  <c r="AB631" i="1"/>
  <c r="AA631" i="1"/>
  <c r="Z631" i="1"/>
  <c r="Y631" i="1"/>
  <c r="X631" i="1"/>
  <c r="W631" i="1"/>
  <c r="AB630" i="1"/>
  <c r="AA630" i="1"/>
  <c r="Z630" i="1"/>
  <c r="Y630" i="1"/>
  <c r="X630" i="1"/>
  <c r="W630" i="1"/>
  <c r="AB629" i="1"/>
  <c r="AA629" i="1"/>
  <c r="Z629" i="1"/>
  <c r="Y629" i="1"/>
  <c r="X629" i="1"/>
  <c r="W629" i="1"/>
  <c r="AB628" i="1"/>
  <c r="AA628" i="1"/>
  <c r="Z628" i="1"/>
  <c r="Y628" i="1"/>
  <c r="X628" i="1"/>
  <c r="W628" i="1"/>
  <c r="AB627" i="1"/>
  <c r="AA627" i="1"/>
  <c r="Z627" i="1"/>
  <c r="Y627" i="1"/>
  <c r="X627" i="1"/>
  <c r="W627" i="1"/>
  <c r="AB626" i="1"/>
  <c r="AA626" i="1"/>
  <c r="Z626" i="1"/>
  <c r="Y626" i="1"/>
  <c r="X626" i="1"/>
  <c r="W626" i="1"/>
  <c r="AB625" i="1"/>
  <c r="AA625" i="1"/>
  <c r="Z625" i="1"/>
  <c r="Y625" i="1"/>
  <c r="X625" i="1"/>
  <c r="W625" i="1"/>
  <c r="AB624" i="1"/>
  <c r="AA624" i="1"/>
  <c r="Z624" i="1"/>
  <c r="Y624" i="1"/>
  <c r="X624" i="1"/>
  <c r="W624" i="1"/>
  <c r="AB623" i="1"/>
  <c r="AA623" i="1"/>
  <c r="Z623" i="1"/>
  <c r="Y623" i="1"/>
  <c r="X623" i="1"/>
  <c r="W623" i="1"/>
  <c r="AB622" i="1"/>
  <c r="AA622" i="1"/>
  <c r="Z622" i="1"/>
  <c r="Y622" i="1"/>
  <c r="X622" i="1"/>
  <c r="W622" i="1"/>
  <c r="AB621" i="1"/>
  <c r="AA621" i="1"/>
  <c r="Z621" i="1"/>
  <c r="Y621" i="1"/>
  <c r="X621" i="1"/>
  <c r="W621" i="1"/>
  <c r="AB620" i="1"/>
  <c r="AA620" i="1"/>
  <c r="Z620" i="1"/>
  <c r="Y620" i="1"/>
  <c r="X620" i="1"/>
  <c r="W620" i="1"/>
  <c r="AB619" i="1"/>
  <c r="AA619" i="1"/>
  <c r="Z619" i="1"/>
  <c r="Y619" i="1"/>
  <c r="X619" i="1"/>
  <c r="W619" i="1"/>
  <c r="AB618" i="1"/>
  <c r="AA618" i="1"/>
  <c r="Z618" i="1"/>
  <c r="Y618" i="1"/>
  <c r="X618" i="1"/>
  <c r="W618" i="1"/>
  <c r="AB617" i="1"/>
  <c r="AA617" i="1"/>
  <c r="Z617" i="1"/>
  <c r="Y617" i="1"/>
  <c r="X617" i="1"/>
  <c r="W617" i="1"/>
  <c r="AB616" i="1"/>
  <c r="AA616" i="1"/>
  <c r="Z616" i="1"/>
  <c r="Y616" i="1"/>
  <c r="X616" i="1"/>
  <c r="W616" i="1"/>
  <c r="AB615" i="1"/>
  <c r="AA615" i="1"/>
  <c r="Z615" i="1"/>
  <c r="Y615" i="1"/>
  <c r="X615" i="1"/>
  <c r="W615" i="1"/>
  <c r="AB614" i="1"/>
  <c r="AA614" i="1"/>
  <c r="Z614" i="1"/>
  <c r="Y614" i="1"/>
  <c r="X614" i="1"/>
  <c r="W614" i="1"/>
  <c r="AB613" i="1"/>
  <c r="AA613" i="1"/>
  <c r="Z613" i="1"/>
  <c r="Y613" i="1"/>
  <c r="X613" i="1"/>
  <c r="W613" i="1"/>
  <c r="AB612" i="1"/>
  <c r="AA612" i="1"/>
  <c r="Z612" i="1"/>
  <c r="Y612" i="1"/>
  <c r="X612" i="1"/>
  <c r="W612" i="1"/>
  <c r="AB611" i="1"/>
  <c r="AA611" i="1"/>
  <c r="Z611" i="1"/>
  <c r="Y611" i="1"/>
  <c r="X611" i="1"/>
  <c r="W611" i="1"/>
  <c r="AB610" i="1"/>
  <c r="AA610" i="1"/>
  <c r="Z610" i="1"/>
  <c r="Y610" i="1"/>
  <c r="X610" i="1"/>
  <c r="W610" i="1"/>
  <c r="AB609" i="1"/>
  <c r="AA609" i="1"/>
  <c r="Z609" i="1"/>
  <c r="Y609" i="1"/>
  <c r="X609" i="1"/>
  <c r="W609" i="1"/>
  <c r="AB608" i="1"/>
  <c r="AA608" i="1"/>
  <c r="Z608" i="1"/>
  <c r="Y608" i="1"/>
  <c r="X608" i="1"/>
  <c r="W608" i="1"/>
  <c r="AB607" i="1"/>
  <c r="AA607" i="1"/>
  <c r="Z607" i="1"/>
  <c r="Y607" i="1"/>
  <c r="X607" i="1"/>
  <c r="W607" i="1"/>
  <c r="AB606" i="1"/>
  <c r="AA606" i="1"/>
  <c r="Z606" i="1"/>
  <c r="Y606" i="1"/>
  <c r="X606" i="1"/>
  <c r="W606" i="1"/>
  <c r="AB605" i="1"/>
  <c r="AA605" i="1"/>
  <c r="Z605" i="1"/>
  <c r="Y605" i="1"/>
  <c r="X605" i="1"/>
  <c r="W605" i="1"/>
  <c r="AB604" i="1"/>
  <c r="AA604" i="1"/>
  <c r="Z604" i="1"/>
  <c r="Y604" i="1"/>
  <c r="X604" i="1"/>
  <c r="W604" i="1"/>
  <c r="AB603" i="1"/>
  <c r="AA603" i="1"/>
  <c r="Z603" i="1"/>
  <c r="Y603" i="1"/>
  <c r="X603" i="1"/>
  <c r="W603" i="1"/>
  <c r="AB602" i="1"/>
  <c r="AA602" i="1"/>
  <c r="Z602" i="1"/>
  <c r="Y602" i="1"/>
  <c r="X602" i="1"/>
  <c r="W602" i="1"/>
  <c r="AB601" i="1"/>
  <c r="AA601" i="1"/>
  <c r="Z601" i="1"/>
  <c r="Y601" i="1"/>
  <c r="X601" i="1"/>
  <c r="W601" i="1"/>
  <c r="AB600" i="1"/>
  <c r="AA600" i="1"/>
  <c r="Z600" i="1"/>
  <c r="Y600" i="1"/>
  <c r="X600" i="1"/>
  <c r="W600" i="1"/>
  <c r="AB599" i="1"/>
  <c r="AA599" i="1"/>
  <c r="Z599" i="1"/>
  <c r="Y599" i="1"/>
  <c r="X599" i="1"/>
  <c r="W599" i="1"/>
  <c r="AB598" i="1"/>
  <c r="AA598" i="1"/>
  <c r="Z598" i="1"/>
  <c r="Y598" i="1"/>
  <c r="X598" i="1"/>
  <c r="W598" i="1"/>
  <c r="AB597" i="1"/>
  <c r="AA597" i="1"/>
  <c r="Z597" i="1"/>
  <c r="Y597" i="1"/>
  <c r="X597" i="1"/>
  <c r="W597" i="1"/>
  <c r="AB596" i="1"/>
  <c r="AA596" i="1"/>
  <c r="Z596" i="1"/>
  <c r="Y596" i="1"/>
  <c r="X596" i="1"/>
  <c r="W596" i="1"/>
  <c r="AB595" i="1"/>
  <c r="AA595" i="1"/>
  <c r="Z595" i="1"/>
  <c r="Y595" i="1"/>
  <c r="X595" i="1"/>
  <c r="W595" i="1"/>
  <c r="AB594" i="1"/>
  <c r="AA594" i="1"/>
  <c r="Z594" i="1"/>
  <c r="Y594" i="1"/>
  <c r="X594" i="1"/>
  <c r="W594" i="1"/>
  <c r="AB593" i="1"/>
  <c r="AA593" i="1"/>
  <c r="Z593" i="1"/>
  <c r="Y593" i="1"/>
  <c r="X593" i="1"/>
  <c r="W593" i="1"/>
  <c r="AB592" i="1"/>
  <c r="AA592" i="1"/>
  <c r="Z592" i="1"/>
  <c r="Y592" i="1"/>
  <c r="X592" i="1"/>
  <c r="W592" i="1"/>
  <c r="AB591" i="1"/>
  <c r="AA591" i="1"/>
  <c r="Z591" i="1"/>
  <c r="Y591" i="1"/>
  <c r="X591" i="1"/>
  <c r="W591" i="1"/>
  <c r="AB590" i="1"/>
  <c r="AA590" i="1"/>
  <c r="Z590" i="1"/>
  <c r="Y590" i="1"/>
  <c r="X590" i="1"/>
  <c r="W590" i="1"/>
  <c r="AB589" i="1"/>
  <c r="AA589" i="1"/>
  <c r="Z589" i="1"/>
  <c r="Y589" i="1"/>
  <c r="X589" i="1"/>
  <c r="W589" i="1"/>
  <c r="AB588" i="1"/>
  <c r="AA588" i="1"/>
  <c r="Z588" i="1"/>
  <c r="Y588" i="1"/>
  <c r="X588" i="1"/>
  <c r="W588" i="1"/>
  <c r="AB587" i="1"/>
  <c r="AA587" i="1"/>
  <c r="Z587" i="1"/>
  <c r="Y587" i="1"/>
  <c r="X587" i="1"/>
  <c r="W587" i="1"/>
  <c r="AB586" i="1"/>
  <c r="AA586" i="1"/>
  <c r="Z586" i="1"/>
  <c r="Y586" i="1"/>
  <c r="X586" i="1"/>
  <c r="W586" i="1"/>
  <c r="AB585" i="1"/>
  <c r="AA585" i="1"/>
  <c r="Z585" i="1"/>
  <c r="Y585" i="1"/>
  <c r="X585" i="1"/>
  <c r="W585" i="1"/>
  <c r="AB584" i="1"/>
  <c r="AA584" i="1"/>
  <c r="Z584" i="1"/>
  <c r="Y584" i="1"/>
  <c r="X584" i="1"/>
  <c r="W584" i="1"/>
  <c r="AB583" i="1"/>
  <c r="AA583" i="1"/>
  <c r="Z583" i="1"/>
  <c r="Y583" i="1"/>
  <c r="X583" i="1"/>
  <c r="W583" i="1"/>
  <c r="AB582" i="1"/>
  <c r="AA582" i="1"/>
  <c r="Z582" i="1"/>
  <c r="Y582" i="1"/>
  <c r="X582" i="1"/>
  <c r="W582" i="1"/>
  <c r="AB581" i="1"/>
  <c r="AA581" i="1"/>
  <c r="Z581" i="1"/>
  <c r="Y581" i="1"/>
  <c r="X581" i="1"/>
  <c r="W581" i="1"/>
  <c r="AB580" i="1"/>
  <c r="AA580" i="1"/>
  <c r="Z580" i="1"/>
  <c r="Y580" i="1"/>
  <c r="X580" i="1"/>
  <c r="W580" i="1"/>
  <c r="AB579" i="1"/>
  <c r="AA579" i="1"/>
  <c r="Z579" i="1"/>
  <c r="Y579" i="1"/>
  <c r="X579" i="1"/>
  <c r="W579" i="1"/>
  <c r="AB578" i="1"/>
  <c r="AA578" i="1"/>
  <c r="Z578" i="1"/>
  <c r="Y578" i="1"/>
  <c r="X578" i="1"/>
  <c r="W578" i="1"/>
  <c r="AB577" i="1"/>
  <c r="AA577" i="1"/>
  <c r="Z577" i="1"/>
  <c r="Y577" i="1"/>
  <c r="X577" i="1"/>
  <c r="W577" i="1"/>
  <c r="AB576" i="1"/>
  <c r="AA576" i="1"/>
  <c r="Z576" i="1"/>
  <c r="Y576" i="1"/>
  <c r="X576" i="1"/>
  <c r="W576" i="1"/>
  <c r="AB575" i="1"/>
  <c r="AA575" i="1"/>
  <c r="Z575" i="1"/>
  <c r="Y575" i="1"/>
  <c r="X575" i="1"/>
  <c r="W575" i="1"/>
  <c r="AB574" i="1"/>
  <c r="AA574" i="1"/>
  <c r="Z574" i="1"/>
  <c r="Y574" i="1"/>
  <c r="X574" i="1"/>
  <c r="W574" i="1"/>
  <c r="AB573" i="1"/>
  <c r="AA573" i="1"/>
  <c r="Z573" i="1"/>
  <c r="Y573" i="1"/>
  <c r="X573" i="1"/>
  <c r="W573" i="1"/>
  <c r="AB572" i="1"/>
  <c r="AA572" i="1"/>
  <c r="Z572" i="1"/>
  <c r="Y572" i="1"/>
  <c r="X572" i="1"/>
  <c r="W572" i="1"/>
  <c r="AB571" i="1"/>
  <c r="AA571" i="1"/>
  <c r="Z571" i="1"/>
  <c r="Y571" i="1"/>
  <c r="X571" i="1"/>
  <c r="W571" i="1"/>
  <c r="AB570" i="1"/>
  <c r="AA570" i="1"/>
  <c r="Z570" i="1"/>
  <c r="Y570" i="1"/>
  <c r="X570" i="1"/>
  <c r="W570" i="1"/>
  <c r="AB569" i="1"/>
  <c r="AA569" i="1"/>
  <c r="Z569" i="1"/>
  <c r="Y569" i="1"/>
  <c r="X569" i="1"/>
  <c r="W569" i="1"/>
  <c r="AB568" i="1"/>
  <c r="AA568" i="1"/>
  <c r="Z568" i="1"/>
  <c r="Y568" i="1"/>
  <c r="X568" i="1"/>
  <c r="W568" i="1"/>
  <c r="AB567" i="1"/>
  <c r="AA567" i="1"/>
  <c r="Z567" i="1"/>
  <c r="Y567" i="1"/>
  <c r="X567" i="1"/>
  <c r="W567" i="1"/>
  <c r="AB566" i="1"/>
  <c r="AA566" i="1"/>
  <c r="Z566" i="1"/>
  <c r="Y566" i="1"/>
  <c r="X566" i="1"/>
  <c r="W566" i="1"/>
  <c r="AB565" i="1"/>
  <c r="AA565" i="1"/>
  <c r="Z565" i="1"/>
  <c r="Y565" i="1"/>
  <c r="X565" i="1"/>
  <c r="W565" i="1"/>
  <c r="AB564" i="1"/>
  <c r="AA564" i="1"/>
  <c r="Z564" i="1"/>
  <c r="Y564" i="1"/>
  <c r="X564" i="1"/>
  <c r="W564" i="1"/>
  <c r="AB563" i="1"/>
  <c r="AA563" i="1"/>
  <c r="Z563" i="1"/>
  <c r="Y563" i="1"/>
  <c r="X563" i="1"/>
  <c r="W563" i="1"/>
  <c r="AB562" i="1"/>
  <c r="AA562" i="1"/>
  <c r="Z562" i="1"/>
  <c r="Y562" i="1"/>
  <c r="X562" i="1"/>
  <c r="W562" i="1"/>
  <c r="AB561" i="1"/>
  <c r="AA561" i="1"/>
  <c r="Z561" i="1"/>
  <c r="Y561" i="1"/>
  <c r="X561" i="1"/>
  <c r="W561" i="1"/>
  <c r="AB560" i="1"/>
  <c r="AA560" i="1"/>
  <c r="Z560" i="1"/>
  <c r="Y560" i="1"/>
  <c r="X560" i="1"/>
  <c r="W560" i="1"/>
  <c r="AB559" i="1"/>
  <c r="AA559" i="1"/>
  <c r="Z559" i="1"/>
  <c r="Y559" i="1"/>
  <c r="X559" i="1"/>
  <c r="W559" i="1"/>
  <c r="AB558" i="1"/>
  <c r="AA558" i="1"/>
  <c r="Z558" i="1"/>
  <c r="Y558" i="1"/>
  <c r="X558" i="1"/>
  <c r="W558" i="1"/>
  <c r="AB557" i="1"/>
  <c r="AA557" i="1"/>
  <c r="Z557" i="1"/>
  <c r="Y557" i="1"/>
  <c r="X557" i="1"/>
  <c r="W557" i="1"/>
  <c r="AB556" i="1"/>
  <c r="AA556" i="1"/>
  <c r="Z556" i="1"/>
  <c r="Y556" i="1"/>
  <c r="X556" i="1"/>
  <c r="W556" i="1"/>
  <c r="AB555" i="1"/>
  <c r="AA555" i="1"/>
  <c r="Z555" i="1"/>
  <c r="Y555" i="1"/>
  <c r="X555" i="1"/>
  <c r="W555" i="1"/>
  <c r="AB554" i="1"/>
  <c r="AA554" i="1"/>
  <c r="Z554" i="1"/>
  <c r="Y554" i="1"/>
  <c r="X554" i="1"/>
  <c r="W554" i="1"/>
  <c r="AB553" i="1"/>
  <c r="AA553" i="1"/>
  <c r="Z553" i="1"/>
  <c r="Y553" i="1"/>
  <c r="X553" i="1"/>
  <c r="W553" i="1"/>
  <c r="AB552" i="1"/>
  <c r="AA552" i="1"/>
  <c r="Z552" i="1"/>
  <c r="Y552" i="1"/>
  <c r="X552" i="1"/>
  <c r="W552" i="1"/>
  <c r="AB551" i="1"/>
  <c r="AA551" i="1"/>
  <c r="Z551" i="1"/>
  <c r="Y551" i="1"/>
  <c r="X551" i="1"/>
  <c r="W551" i="1"/>
  <c r="AB550" i="1"/>
  <c r="AA550" i="1"/>
  <c r="Z550" i="1"/>
  <c r="Y550" i="1"/>
  <c r="X550" i="1"/>
  <c r="W550" i="1"/>
  <c r="AB549" i="1"/>
  <c r="AA549" i="1"/>
  <c r="Z549" i="1"/>
  <c r="Y549" i="1"/>
  <c r="X549" i="1"/>
  <c r="W549" i="1"/>
  <c r="AB548" i="1"/>
  <c r="AA548" i="1"/>
  <c r="Z548" i="1"/>
  <c r="Y548" i="1"/>
  <c r="X548" i="1"/>
  <c r="W548" i="1"/>
  <c r="AB547" i="1"/>
  <c r="AA547" i="1"/>
  <c r="Z547" i="1"/>
  <c r="Y547" i="1"/>
  <c r="X547" i="1"/>
  <c r="W547" i="1"/>
  <c r="AB546" i="1"/>
  <c r="AA546" i="1"/>
  <c r="Z546" i="1"/>
  <c r="Y546" i="1"/>
  <c r="X546" i="1"/>
  <c r="W546" i="1"/>
  <c r="AB545" i="1"/>
  <c r="AA545" i="1"/>
  <c r="Z545" i="1"/>
  <c r="Y545" i="1"/>
  <c r="X545" i="1"/>
  <c r="W545" i="1"/>
  <c r="AB544" i="1"/>
  <c r="AA544" i="1"/>
  <c r="Z544" i="1"/>
  <c r="Y544" i="1"/>
  <c r="X544" i="1"/>
  <c r="W544" i="1"/>
  <c r="AB543" i="1"/>
  <c r="AA543" i="1"/>
  <c r="Z543" i="1"/>
  <c r="Y543" i="1"/>
  <c r="X543" i="1"/>
  <c r="W543" i="1"/>
  <c r="AB542" i="1"/>
  <c r="AA542" i="1"/>
  <c r="Z542" i="1"/>
  <c r="Y542" i="1"/>
  <c r="X542" i="1"/>
  <c r="W542" i="1"/>
  <c r="AB541" i="1"/>
  <c r="AA541" i="1"/>
  <c r="Z541" i="1"/>
  <c r="Y541" i="1"/>
  <c r="X541" i="1"/>
  <c r="W541" i="1"/>
  <c r="AB540" i="1"/>
  <c r="AA540" i="1"/>
  <c r="Z540" i="1"/>
  <c r="Y540" i="1"/>
  <c r="X540" i="1"/>
  <c r="W540" i="1"/>
  <c r="AB539" i="1"/>
  <c r="AA539" i="1"/>
  <c r="Z539" i="1"/>
  <c r="Y539" i="1"/>
  <c r="X539" i="1"/>
  <c r="W539" i="1"/>
  <c r="AB538" i="1"/>
  <c r="AA538" i="1"/>
  <c r="Z538" i="1"/>
  <c r="Y538" i="1"/>
  <c r="X538" i="1"/>
  <c r="W538" i="1"/>
  <c r="AB537" i="1"/>
  <c r="AA537" i="1"/>
  <c r="Z537" i="1"/>
  <c r="Y537" i="1"/>
  <c r="X537" i="1"/>
  <c r="W537" i="1"/>
  <c r="AB536" i="1"/>
  <c r="AA536" i="1"/>
  <c r="Z536" i="1"/>
  <c r="Y536" i="1"/>
  <c r="X536" i="1"/>
  <c r="W536" i="1"/>
  <c r="AB535" i="1"/>
  <c r="AA535" i="1"/>
  <c r="Z535" i="1"/>
  <c r="Y535" i="1"/>
  <c r="X535" i="1"/>
  <c r="W535" i="1"/>
  <c r="AB534" i="1"/>
  <c r="AA534" i="1"/>
  <c r="Z534" i="1"/>
  <c r="Y534" i="1"/>
  <c r="X534" i="1"/>
  <c r="W534" i="1"/>
  <c r="AB533" i="1"/>
  <c r="AA533" i="1"/>
  <c r="Z533" i="1"/>
  <c r="Y533" i="1"/>
  <c r="X533" i="1"/>
  <c r="W533" i="1"/>
  <c r="AB532" i="1"/>
  <c r="AA532" i="1"/>
  <c r="Z532" i="1"/>
  <c r="Y532" i="1"/>
  <c r="X532" i="1"/>
  <c r="W532" i="1"/>
  <c r="AB531" i="1"/>
  <c r="AA531" i="1"/>
  <c r="Z531" i="1"/>
  <c r="Y531" i="1"/>
  <c r="X531" i="1"/>
  <c r="W531" i="1"/>
  <c r="AB530" i="1"/>
  <c r="AA530" i="1"/>
  <c r="Z530" i="1"/>
  <c r="Y530" i="1"/>
  <c r="X530" i="1"/>
  <c r="W530" i="1"/>
  <c r="AB529" i="1"/>
  <c r="AA529" i="1"/>
  <c r="Z529" i="1"/>
  <c r="Y529" i="1"/>
  <c r="X529" i="1"/>
  <c r="W529" i="1"/>
  <c r="AB528" i="1"/>
  <c r="AA528" i="1"/>
  <c r="Z528" i="1"/>
  <c r="Y528" i="1"/>
  <c r="X528" i="1"/>
  <c r="W528" i="1"/>
  <c r="AB527" i="1"/>
  <c r="AA527" i="1"/>
  <c r="Z527" i="1"/>
  <c r="Y527" i="1"/>
  <c r="X527" i="1"/>
  <c r="W527" i="1"/>
  <c r="AB526" i="1"/>
  <c r="AA526" i="1"/>
  <c r="Z526" i="1"/>
  <c r="Y526" i="1"/>
  <c r="X526" i="1"/>
  <c r="W526" i="1"/>
  <c r="AB525" i="1"/>
  <c r="AA525" i="1"/>
  <c r="Z525" i="1"/>
  <c r="Y525" i="1"/>
  <c r="X525" i="1"/>
  <c r="W525" i="1"/>
  <c r="AB524" i="1"/>
  <c r="AA524" i="1"/>
  <c r="Z524" i="1"/>
  <c r="Y524" i="1"/>
  <c r="X524" i="1"/>
  <c r="W524" i="1"/>
  <c r="AB523" i="1"/>
  <c r="AA523" i="1"/>
  <c r="Z523" i="1"/>
  <c r="Y523" i="1"/>
  <c r="X523" i="1"/>
  <c r="W523" i="1"/>
  <c r="AB522" i="1"/>
  <c r="AA522" i="1"/>
  <c r="Z522" i="1"/>
  <c r="Y522" i="1"/>
  <c r="X522" i="1"/>
  <c r="W522" i="1"/>
  <c r="AB521" i="1"/>
  <c r="AA521" i="1"/>
  <c r="Z521" i="1"/>
  <c r="Y521" i="1"/>
  <c r="X521" i="1"/>
  <c r="W521" i="1"/>
  <c r="AB520" i="1"/>
  <c r="AA520" i="1"/>
  <c r="Z520" i="1"/>
  <c r="Y520" i="1"/>
  <c r="X520" i="1"/>
  <c r="W520" i="1"/>
  <c r="AB519" i="1"/>
  <c r="AA519" i="1"/>
  <c r="Z519" i="1"/>
  <c r="Y519" i="1"/>
  <c r="X519" i="1"/>
  <c r="W519" i="1"/>
  <c r="AB518" i="1"/>
  <c r="AA518" i="1"/>
  <c r="Z518" i="1"/>
  <c r="Y518" i="1"/>
  <c r="X518" i="1"/>
  <c r="W518" i="1"/>
  <c r="AB517" i="1"/>
  <c r="AA517" i="1"/>
  <c r="Z517" i="1"/>
  <c r="Y517" i="1"/>
  <c r="X517" i="1"/>
  <c r="W517" i="1"/>
  <c r="AB516" i="1"/>
  <c r="AA516" i="1"/>
  <c r="Z516" i="1"/>
  <c r="Y516" i="1"/>
  <c r="X516" i="1"/>
  <c r="W516" i="1"/>
  <c r="AB515" i="1"/>
  <c r="AA515" i="1"/>
  <c r="Z515" i="1"/>
  <c r="Y515" i="1"/>
  <c r="X515" i="1"/>
  <c r="W515" i="1"/>
  <c r="AB514" i="1"/>
  <c r="AA514" i="1"/>
  <c r="Z514" i="1"/>
  <c r="Y514" i="1"/>
  <c r="X514" i="1"/>
  <c r="W514" i="1"/>
  <c r="AB513" i="1"/>
  <c r="AA513" i="1"/>
  <c r="Z513" i="1"/>
  <c r="Y513" i="1"/>
  <c r="X513" i="1"/>
  <c r="W513" i="1"/>
  <c r="AB512" i="1"/>
  <c r="AA512" i="1"/>
  <c r="Z512" i="1"/>
  <c r="Y512" i="1"/>
  <c r="X512" i="1"/>
  <c r="W512" i="1"/>
  <c r="AB511" i="1"/>
  <c r="AA511" i="1"/>
  <c r="Z511" i="1"/>
  <c r="Y511" i="1"/>
  <c r="X511" i="1"/>
  <c r="W511" i="1"/>
  <c r="AB510" i="1"/>
  <c r="AA510" i="1"/>
  <c r="Z510" i="1"/>
  <c r="Y510" i="1"/>
  <c r="X510" i="1"/>
  <c r="W510" i="1"/>
  <c r="AB509" i="1"/>
  <c r="AA509" i="1"/>
  <c r="Z509" i="1"/>
  <c r="Y509" i="1"/>
  <c r="X509" i="1"/>
  <c r="W509" i="1"/>
  <c r="AB508" i="1"/>
  <c r="AA508" i="1"/>
  <c r="Z508" i="1"/>
  <c r="Y508" i="1"/>
  <c r="X508" i="1"/>
  <c r="W508" i="1"/>
  <c r="AB507" i="1"/>
  <c r="AA507" i="1"/>
  <c r="Z507" i="1"/>
  <c r="Y507" i="1"/>
  <c r="X507" i="1"/>
  <c r="W507" i="1"/>
  <c r="AB506" i="1"/>
  <c r="AA506" i="1"/>
  <c r="Z506" i="1"/>
  <c r="Y506" i="1"/>
  <c r="X506" i="1"/>
  <c r="W506" i="1"/>
  <c r="AB505" i="1"/>
  <c r="AA505" i="1"/>
  <c r="Z505" i="1"/>
  <c r="Y505" i="1"/>
  <c r="X505" i="1"/>
  <c r="W505" i="1"/>
  <c r="AB504" i="1"/>
  <c r="AA504" i="1"/>
  <c r="Z504" i="1"/>
  <c r="Y504" i="1"/>
  <c r="X504" i="1"/>
  <c r="W504" i="1"/>
  <c r="AB503" i="1"/>
  <c r="AA503" i="1"/>
  <c r="Z503" i="1"/>
  <c r="Y503" i="1"/>
  <c r="X503" i="1"/>
  <c r="W503" i="1"/>
  <c r="AB502" i="1"/>
  <c r="AA502" i="1"/>
  <c r="Z502" i="1"/>
  <c r="Y502" i="1"/>
  <c r="X502" i="1"/>
  <c r="W502" i="1"/>
  <c r="AB501" i="1"/>
  <c r="AA501" i="1"/>
  <c r="Z501" i="1"/>
  <c r="Y501" i="1"/>
  <c r="X501" i="1"/>
  <c r="W501" i="1"/>
  <c r="AB500" i="1"/>
  <c r="AA500" i="1"/>
  <c r="Z500" i="1"/>
  <c r="Y500" i="1"/>
  <c r="X500" i="1"/>
  <c r="W500" i="1"/>
  <c r="AB499" i="1"/>
  <c r="AA499" i="1"/>
  <c r="Z499" i="1"/>
  <c r="Y499" i="1"/>
  <c r="X499" i="1"/>
  <c r="W499" i="1"/>
  <c r="AB498" i="1"/>
  <c r="AA498" i="1"/>
  <c r="Z498" i="1"/>
  <c r="Y498" i="1"/>
  <c r="X498" i="1"/>
  <c r="W498" i="1"/>
  <c r="AB497" i="1"/>
  <c r="AA497" i="1"/>
  <c r="Z497" i="1"/>
  <c r="Y497" i="1"/>
  <c r="X497" i="1"/>
  <c r="W497" i="1"/>
  <c r="AB496" i="1"/>
  <c r="AA496" i="1"/>
  <c r="Z496" i="1"/>
  <c r="Y496" i="1"/>
  <c r="X496" i="1"/>
  <c r="W496" i="1"/>
  <c r="AB495" i="1"/>
  <c r="AA495" i="1"/>
  <c r="Z495" i="1"/>
  <c r="Y495" i="1"/>
  <c r="X495" i="1"/>
  <c r="W495" i="1"/>
  <c r="AB494" i="1"/>
  <c r="AA494" i="1"/>
  <c r="Z494" i="1"/>
  <c r="Y494" i="1"/>
  <c r="X494" i="1"/>
  <c r="W494" i="1"/>
  <c r="AB493" i="1"/>
  <c r="AA493" i="1"/>
  <c r="Z493" i="1"/>
  <c r="Y493" i="1"/>
  <c r="X493" i="1"/>
  <c r="W493" i="1"/>
  <c r="AB492" i="1"/>
  <c r="AA492" i="1"/>
  <c r="Z492" i="1"/>
  <c r="Y492" i="1"/>
  <c r="X492" i="1"/>
  <c r="W492" i="1"/>
  <c r="AB491" i="1"/>
  <c r="AA491" i="1"/>
  <c r="Z491" i="1"/>
  <c r="Y491" i="1"/>
  <c r="X491" i="1"/>
  <c r="W491" i="1"/>
  <c r="AB490" i="1"/>
  <c r="AA490" i="1"/>
  <c r="Z490" i="1"/>
  <c r="Y490" i="1"/>
  <c r="X490" i="1"/>
  <c r="W490" i="1"/>
  <c r="AB489" i="1"/>
  <c r="AA489" i="1"/>
  <c r="Z489" i="1"/>
  <c r="Y489" i="1"/>
  <c r="X489" i="1"/>
  <c r="W489" i="1"/>
  <c r="AB488" i="1"/>
  <c r="AA488" i="1"/>
  <c r="Z488" i="1"/>
  <c r="Y488" i="1"/>
  <c r="X488" i="1"/>
  <c r="W488" i="1"/>
  <c r="AB487" i="1"/>
  <c r="AA487" i="1"/>
  <c r="Z487" i="1"/>
  <c r="Y487" i="1"/>
  <c r="X487" i="1"/>
  <c r="W487" i="1"/>
  <c r="AB486" i="1"/>
  <c r="AA486" i="1"/>
  <c r="Z486" i="1"/>
  <c r="Y486" i="1"/>
  <c r="X486" i="1"/>
  <c r="W486" i="1"/>
  <c r="AB485" i="1"/>
  <c r="AA485" i="1"/>
  <c r="Z485" i="1"/>
  <c r="Y485" i="1"/>
  <c r="X485" i="1"/>
  <c r="W485" i="1"/>
  <c r="AB484" i="1"/>
  <c r="AA484" i="1"/>
  <c r="Z484" i="1"/>
  <c r="Y484" i="1"/>
  <c r="X484" i="1"/>
  <c r="W484" i="1"/>
  <c r="AB483" i="1"/>
  <c r="AA483" i="1"/>
  <c r="Z483" i="1"/>
  <c r="Y483" i="1"/>
  <c r="X483" i="1"/>
  <c r="W483" i="1"/>
  <c r="AB482" i="1"/>
  <c r="AA482" i="1"/>
  <c r="Z482" i="1"/>
  <c r="Y482" i="1"/>
  <c r="X482" i="1"/>
  <c r="W482" i="1"/>
  <c r="AB481" i="1"/>
  <c r="AA481" i="1"/>
  <c r="Z481" i="1"/>
  <c r="Y481" i="1"/>
  <c r="X481" i="1"/>
  <c r="W481" i="1"/>
  <c r="AB480" i="1"/>
  <c r="AA480" i="1"/>
  <c r="Z480" i="1"/>
  <c r="Y480" i="1"/>
  <c r="X480" i="1"/>
  <c r="W480" i="1"/>
  <c r="AB479" i="1"/>
  <c r="AA479" i="1"/>
  <c r="Z479" i="1"/>
  <c r="Y479" i="1"/>
  <c r="X479" i="1"/>
  <c r="W479" i="1"/>
  <c r="AB478" i="1"/>
  <c r="AA478" i="1"/>
  <c r="Z478" i="1"/>
  <c r="Y478" i="1"/>
  <c r="X478" i="1"/>
  <c r="W478" i="1"/>
  <c r="AB477" i="1"/>
  <c r="AA477" i="1"/>
  <c r="Z477" i="1"/>
  <c r="Y477" i="1"/>
  <c r="X477" i="1"/>
  <c r="W477" i="1"/>
  <c r="AB476" i="1"/>
  <c r="AA476" i="1"/>
  <c r="Z476" i="1"/>
  <c r="Y476" i="1"/>
  <c r="X476" i="1"/>
  <c r="W476" i="1"/>
  <c r="AB475" i="1"/>
  <c r="AA475" i="1"/>
  <c r="Z475" i="1"/>
  <c r="Y475" i="1"/>
  <c r="X475" i="1"/>
  <c r="W475" i="1"/>
  <c r="AB474" i="1"/>
  <c r="AA474" i="1"/>
  <c r="Z474" i="1"/>
  <c r="Y474" i="1"/>
  <c r="X474" i="1"/>
  <c r="W474" i="1"/>
  <c r="AB473" i="1"/>
  <c r="AA473" i="1"/>
  <c r="Z473" i="1"/>
  <c r="Y473" i="1"/>
  <c r="X473" i="1"/>
  <c r="W473" i="1"/>
  <c r="AB472" i="1"/>
  <c r="AA472" i="1"/>
  <c r="Z472" i="1"/>
  <c r="Y472" i="1"/>
  <c r="X472" i="1"/>
  <c r="W472" i="1"/>
  <c r="AB471" i="1"/>
  <c r="AA471" i="1"/>
  <c r="Z471" i="1"/>
  <c r="Y471" i="1"/>
  <c r="X471" i="1"/>
  <c r="W471" i="1"/>
  <c r="AB470" i="1"/>
  <c r="AA470" i="1"/>
  <c r="Z470" i="1"/>
  <c r="Y470" i="1"/>
  <c r="X470" i="1"/>
  <c r="W470" i="1"/>
  <c r="AB469" i="1"/>
  <c r="AA469" i="1"/>
  <c r="Z469" i="1"/>
  <c r="Y469" i="1"/>
  <c r="X469" i="1"/>
  <c r="W469" i="1"/>
  <c r="AB468" i="1"/>
  <c r="AA468" i="1"/>
  <c r="Z468" i="1"/>
  <c r="Y468" i="1"/>
  <c r="X468" i="1"/>
  <c r="W468" i="1"/>
  <c r="AB467" i="1"/>
  <c r="AA467" i="1"/>
  <c r="Z467" i="1"/>
  <c r="Y467" i="1"/>
  <c r="X467" i="1"/>
  <c r="W467" i="1"/>
  <c r="AB466" i="1"/>
  <c r="AA466" i="1"/>
  <c r="Z466" i="1"/>
  <c r="Y466" i="1"/>
  <c r="X466" i="1"/>
  <c r="W466" i="1"/>
  <c r="AB465" i="1"/>
  <c r="AA465" i="1"/>
  <c r="Z465" i="1"/>
  <c r="Y465" i="1"/>
  <c r="X465" i="1"/>
  <c r="W465" i="1"/>
  <c r="AB464" i="1"/>
  <c r="AA464" i="1"/>
  <c r="Z464" i="1"/>
  <c r="Y464" i="1"/>
  <c r="X464" i="1"/>
  <c r="W464" i="1"/>
  <c r="AB463" i="1"/>
  <c r="AA463" i="1"/>
  <c r="Z463" i="1"/>
  <c r="Y463" i="1"/>
  <c r="X463" i="1"/>
  <c r="W463" i="1"/>
  <c r="AB462" i="1"/>
  <c r="AA462" i="1"/>
  <c r="Z462" i="1"/>
  <c r="Y462" i="1"/>
  <c r="X462" i="1"/>
  <c r="W462" i="1"/>
  <c r="AB461" i="1"/>
  <c r="AA461" i="1"/>
  <c r="Z461" i="1"/>
  <c r="Y461" i="1"/>
  <c r="X461" i="1"/>
  <c r="W461" i="1"/>
  <c r="AB460" i="1"/>
  <c r="AA460" i="1"/>
  <c r="Z460" i="1"/>
  <c r="Y460" i="1"/>
  <c r="X460" i="1"/>
  <c r="W460" i="1"/>
  <c r="AB459" i="1"/>
  <c r="AA459" i="1"/>
  <c r="Z459" i="1"/>
  <c r="Y459" i="1"/>
  <c r="X459" i="1"/>
  <c r="W459" i="1"/>
  <c r="AB458" i="1"/>
  <c r="AA458" i="1"/>
  <c r="Z458" i="1"/>
  <c r="Y458" i="1"/>
  <c r="X458" i="1"/>
  <c r="W458" i="1"/>
  <c r="AB457" i="1"/>
  <c r="AA457" i="1"/>
  <c r="Z457" i="1"/>
  <c r="Y457" i="1"/>
  <c r="X457" i="1"/>
  <c r="W457" i="1"/>
  <c r="AB456" i="1"/>
  <c r="AA456" i="1"/>
  <c r="Z456" i="1"/>
  <c r="Y456" i="1"/>
  <c r="X456" i="1"/>
  <c r="W456" i="1"/>
  <c r="AB455" i="1"/>
  <c r="AA455" i="1"/>
  <c r="Z455" i="1"/>
  <c r="Y455" i="1"/>
  <c r="X455" i="1"/>
  <c r="W455" i="1"/>
  <c r="AB454" i="1"/>
  <c r="AA454" i="1"/>
  <c r="Z454" i="1"/>
  <c r="Y454" i="1"/>
  <c r="X454" i="1"/>
  <c r="W454" i="1"/>
  <c r="AB453" i="1"/>
  <c r="AA453" i="1"/>
  <c r="Z453" i="1"/>
  <c r="Y453" i="1"/>
  <c r="X453" i="1"/>
  <c r="W453" i="1"/>
  <c r="AB452" i="1"/>
  <c r="AA452" i="1"/>
  <c r="Z452" i="1"/>
  <c r="Y452" i="1"/>
  <c r="X452" i="1"/>
  <c r="W452" i="1"/>
  <c r="AB451" i="1"/>
  <c r="AA451" i="1"/>
  <c r="Z451" i="1"/>
  <c r="Y451" i="1"/>
  <c r="X451" i="1"/>
  <c r="W451" i="1"/>
  <c r="AB450" i="1"/>
  <c r="AA450" i="1"/>
  <c r="Z450" i="1"/>
  <c r="Y450" i="1"/>
  <c r="X450" i="1"/>
  <c r="W450" i="1"/>
  <c r="AB449" i="1"/>
  <c r="AA449" i="1"/>
  <c r="Z449" i="1"/>
  <c r="Y449" i="1"/>
  <c r="X449" i="1"/>
  <c r="W449" i="1"/>
  <c r="AB448" i="1"/>
  <c r="AA448" i="1"/>
  <c r="Z448" i="1"/>
  <c r="Y448" i="1"/>
  <c r="X448" i="1"/>
  <c r="W448" i="1"/>
  <c r="AB447" i="1"/>
  <c r="AA447" i="1"/>
  <c r="Z447" i="1"/>
  <c r="Y447" i="1"/>
  <c r="X447" i="1"/>
  <c r="W447" i="1"/>
  <c r="AB446" i="1"/>
  <c r="AA446" i="1"/>
  <c r="Z446" i="1"/>
  <c r="Y446" i="1"/>
  <c r="X446" i="1"/>
  <c r="W446" i="1"/>
  <c r="AB445" i="1"/>
  <c r="AA445" i="1"/>
  <c r="Z445" i="1"/>
  <c r="Y445" i="1"/>
  <c r="X445" i="1"/>
  <c r="W445" i="1"/>
  <c r="AB444" i="1"/>
  <c r="AA444" i="1"/>
  <c r="Z444" i="1"/>
  <c r="Y444" i="1"/>
  <c r="X444" i="1"/>
  <c r="W444" i="1"/>
  <c r="AB443" i="1"/>
  <c r="AA443" i="1"/>
  <c r="Z443" i="1"/>
  <c r="Y443" i="1"/>
  <c r="X443" i="1"/>
  <c r="W443" i="1"/>
  <c r="AB442" i="1"/>
  <c r="AA442" i="1"/>
  <c r="Z442" i="1"/>
  <c r="Y442" i="1"/>
  <c r="X442" i="1"/>
  <c r="W442" i="1"/>
  <c r="AB441" i="1"/>
  <c r="AA441" i="1"/>
  <c r="Z441" i="1"/>
  <c r="Y441" i="1"/>
  <c r="X441" i="1"/>
  <c r="W441" i="1"/>
  <c r="AB440" i="1"/>
  <c r="AA440" i="1"/>
  <c r="Z440" i="1"/>
  <c r="Y440" i="1"/>
  <c r="X440" i="1"/>
  <c r="W440" i="1"/>
  <c r="AB439" i="1"/>
  <c r="AA439" i="1"/>
  <c r="Z439" i="1"/>
  <c r="Y439" i="1"/>
  <c r="X439" i="1"/>
  <c r="W439" i="1"/>
  <c r="AB438" i="1"/>
  <c r="AA438" i="1"/>
  <c r="Z438" i="1"/>
  <c r="Y438" i="1"/>
  <c r="X438" i="1"/>
  <c r="W438" i="1"/>
  <c r="AB437" i="1"/>
  <c r="AA437" i="1"/>
  <c r="Z437" i="1"/>
  <c r="Y437" i="1"/>
  <c r="X437" i="1"/>
  <c r="W437" i="1"/>
  <c r="AB436" i="1"/>
  <c r="AA436" i="1"/>
  <c r="Z436" i="1"/>
  <c r="Y436" i="1"/>
  <c r="X436" i="1"/>
  <c r="W436" i="1"/>
  <c r="AB435" i="1"/>
  <c r="AA435" i="1"/>
  <c r="Z435" i="1"/>
  <c r="Y435" i="1"/>
  <c r="X435" i="1"/>
  <c r="W435" i="1"/>
  <c r="AB434" i="1"/>
  <c r="AA434" i="1"/>
  <c r="Z434" i="1"/>
  <c r="Y434" i="1"/>
  <c r="X434" i="1"/>
  <c r="W434" i="1"/>
  <c r="AB433" i="1"/>
  <c r="AA433" i="1"/>
  <c r="Z433" i="1"/>
  <c r="Y433" i="1"/>
  <c r="X433" i="1"/>
  <c r="W433" i="1"/>
  <c r="AB432" i="1"/>
  <c r="AA432" i="1"/>
  <c r="Z432" i="1"/>
  <c r="Y432" i="1"/>
  <c r="X432" i="1"/>
  <c r="W432" i="1"/>
  <c r="AB431" i="1"/>
  <c r="AA431" i="1"/>
  <c r="Z431" i="1"/>
  <c r="Y431" i="1"/>
  <c r="X431" i="1"/>
  <c r="W431" i="1"/>
  <c r="AB430" i="1"/>
  <c r="AA430" i="1"/>
  <c r="Z430" i="1"/>
  <c r="Y430" i="1"/>
  <c r="X430" i="1"/>
  <c r="W430" i="1"/>
  <c r="AB429" i="1"/>
  <c r="AA429" i="1"/>
  <c r="Z429" i="1"/>
  <c r="Y429" i="1"/>
  <c r="X429" i="1"/>
  <c r="W429" i="1"/>
  <c r="AB428" i="1"/>
  <c r="AA428" i="1"/>
  <c r="Z428" i="1"/>
  <c r="Y428" i="1"/>
  <c r="X428" i="1"/>
  <c r="W428" i="1"/>
  <c r="AB427" i="1"/>
  <c r="AA427" i="1"/>
  <c r="Z427" i="1"/>
  <c r="Y427" i="1"/>
  <c r="X427" i="1"/>
  <c r="W427" i="1"/>
  <c r="AB426" i="1"/>
  <c r="AA426" i="1"/>
  <c r="Z426" i="1"/>
  <c r="Y426" i="1"/>
  <c r="X426" i="1"/>
  <c r="W426" i="1"/>
  <c r="AB425" i="1"/>
  <c r="AA425" i="1"/>
  <c r="Z425" i="1"/>
  <c r="Y425" i="1"/>
  <c r="X425" i="1"/>
  <c r="W425" i="1"/>
  <c r="AB424" i="1"/>
  <c r="AA424" i="1"/>
  <c r="Z424" i="1"/>
  <c r="Y424" i="1"/>
  <c r="X424" i="1"/>
  <c r="W424" i="1"/>
  <c r="AB423" i="1"/>
  <c r="AA423" i="1"/>
  <c r="Z423" i="1"/>
  <c r="Y423" i="1"/>
  <c r="X423" i="1"/>
  <c r="W423" i="1"/>
  <c r="AB422" i="1"/>
  <c r="AA422" i="1"/>
  <c r="Z422" i="1"/>
  <c r="Y422" i="1"/>
  <c r="X422" i="1"/>
  <c r="W422" i="1"/>
  <c r="AB421" i="1"/>
  <c r="AA421" i="1"/>
  <c r="Z421" i="1"/>
  <c r="Y421" i="1"/>
  <c r="X421" i="1"/>
  <c r="W421" i="1"/>
  <c r="AB420" i="1"/>
  <c r="AA420" i="1"/>
  <c r="Z420" i="1"/>
  <c r="Y420" i="1"/>
  <c r="X420" i="1"/>
  <c r="W420" i="1"/>
  <c r="AB419" i="1"/>
  <c r="AA419" i="1"/>
  <c r="Z419" i="1"/>
  <c r="Y419" i="1"/>
  <c r="X419" i="1"/>
  <c r="W419" i="1"/>
  <c r="AB418" i="1"/>
  <c r="AA418" i="1"/>
  <c r="Z418" i="1"/>
  <c r="Y418" i="1"/>
  <c r="X418" i="1"/>
  <c r="W418" i="1"/>
  <c r="AB417" i="1"/>
  <c r="AA417" i="1"/>
  <c r="Z417" i="1"/>
  <c r="Y417" i="1"/>
  <c r="X417" i="1"/>
  <c r="W417" i="1"/>
  <c r="AB416" i="1"/>
  <c r="AA416" i="1"/>
  <c r="Z416" i="1"/>
  <c r="Y416" i="1"/>
  <c r="X416" i="1"/>
  <c r="W416" i="1"/>
  <c r="AB415" i="1"/>
  <c r="AA415" i="1"/>
  <c r="Z415" i="1"/>
  <c r="Y415" i="1"/>
  <c r="X415" i="1"/>
  <c r="W415" i="1"/>
  <c r="AB414" i="1"/>
  <c r="AA414" i="1"/>
  <c r="Z414" i="1"/>
  <c r="Y414" i="1"/>
  <c r="X414" i="1"/>
  <c r="W414" i="1"/>
  <c r="AB413" i="1"/>
  <c r="AA413" i="1"/>
  <c r="Z413" i="1"/>
  <c r="Y413" i="1"/>
  <c r="X413" i="1"/>
  <c r="W413" i="1"/>
  <c r="AB412" i="1"/>
  <c r="AA412" i="1"/>
  <c r="Z412" i="1"/>
  <c r="Y412" i="1"/>
  <c r="X412" i="1"/>
  <c r="W412" i="1"/>
  <c r="AB411" i="1"/>
  <c r="AA411" i="1"/>
  <c r="Z411" i="1"/>
  <c r="Y411" i="1"/>
  <c r="X411" i="1"/>
  <c r="W411" i="1"/>
  <c r="AB410" i="1"/>
  <c r="AA410" i="1"/>
  <c r="Z410" i="1"/>
  <c r="Y410" i="1"/>
  <c r="X410" i="1"/>
  <c r="W410" i="1"/>
  <c r="AB409" i="1"/>
  <c r="AA409" i="1"/>
  <c r="Z409" i="1"/>
  <c r="Y409" i="1"/>
  <c r="X409" i="1"/>
  <c r="W409" i="1"/>
  <c r="AB408" i="1"/>
  <c r="AA408" i="1"/>
  <c r="Z408" i="1"/>
  <c r="Y408" i="1"/>
  <c r="X408" i="1"/>
  <c r="W408" i="1"/>
  <c r="AB407" i="1"/>
  <c r="AA407" i="1"/>
  <c r="Z407" i="1"/>
  <c r="Y407" i="1"/>
  <c r="X407" i="1"/>
  <c r="W407" i="1"/>
  <c r="AB406" i="1"/>
  <c r="AA406" i="1"/>
  <c r="Z406" i="1"/>
  <c r="Y406" i="1"/>
  <c r="X406" i="1"/>
  <c r="W406" i="1"/>
  <c r="AB405" i="1"/>
  <c r="AA405" i="1"/>
  <c r="Z405" i="1"/>
  <c r="Y405" i="1"/>
  <c r="X405" i="1"/>
  <c r="W405" i="1"/>
  <c r="AB404" i="1"/>
  <c r="AA404" i="1"/>
  <c r="Z404" i="1"/>
  <c r="Y404" i="1"/>
  <c r="X404" i="1"/>
  <c r="W404" i="1"/>
  <c r="AB403" i="1"/>
  <c r="AA403" i="1"/>
  <c r="Z403" i="1"/>
  <c r="Y403" i="1"/>
  <c r="X403" i="1"/>
  <c r="W403" i="1"/>
  <c r="AB402" i="1"/>
  <c r="AA402" i="1"/>
  <c r="Z402" i="1"/>
  <c r="Y402" i="1"/>
  <c r="X402" i="1"/>
  <c r="W402" i="1"/>
  <c r="AB401" i="1"/>
  <c r="AA401" i="1"/>
  <c r="Z401" i="1"/>
  <c r="Y401" i="1"/>
  <c r="X401" i="1"/>
  <c r="W401" i="1"/>
  <c r="AB400" i="1"/>
  <c r="AA400" i="1"/>
  <c r="Z400" i="1"/>
  <c r="Y400" i="1"/>
  <c r="X400" i="1"/>
  <c r="W400" i="1"/>
  <c r="AB399" i="1"/>
  <c r="AA399" i="1"/>
  <c r="Z399" i="1"/>
  <c r="Y399" i="1"/>
  <c r="X399" i="1"/>
  <c r="W399" i="1"/>
  <c r="AB398" i="1"/>
  <c r="AA398" i="1"/>
  <c r="Z398" i="1"/>
  <c r="Y398" i="1"/>
  <c r="X398" i="1"/>
  <c r="W398" i="1"/>
  <c r="AB397" i="1"/>
  <c r="AA397" i="1"/>
  <c r="Z397" i="1"/>
  <c r="Y397" i="1"/>
  <c r="X397" i="1"/>
  <c r="W397" i="1"/>
  <c r="AB396" i="1"/>
  <c r="AA396" i="1"/>
  <c r="Z396" i="1"/>
  <c r="Y396" i="1"/>
  <c r="X396" i="1"/>
  <c r="W396" i="1"/>
  <c r="AB395" i="1"/>
  <c r="AA395" i="1"/>
  <c r="Z395" i="1"/>
  <c r="Y395" i="1"/>
  <c r="X395" i="1"/>
  <c r="W395" i="1"/>
  <c r="AB394" i="1"/>
  <c r="AA394" i="1"/>
  <c r="Z394" i="1"/>
  <c r="Y394" i="1"/>
  <c r="X394" i="1"/>
  <c r="W394" i="1"/>
  <c r="AB393" i="1"/>
  <c r="AA393" i="1"/>
  <c r="Z393" i="1"/>
  <c r="Y393" i="1"/>
  <c r="X393" i="1"/>
  <c r="W393" i="1"/>
  <c r="AB392" i="1"/>
  <c r="AA392" i="1"/>
  <c r="Z392" i="1"/>
  <c r="Y392" i="1"/>
  <c r="X392" i="1"/>
  <c r="W392" i="1"/>
  <c r="AB391" i="1"/>
  <c r="AA391" i="1"/>
  <c r="Z391" i="1"/>
  <c r="Y391" i="1"/>
  <c r="X391" i="1"/>
  <c r="W391" i="1"/>
  <c r="AB390" i="1"/>
  <c r="AA390" i="1"/>
  <c r="Z390" i="1"/>
  <c r="Y390" i="1"/>
  <c r="X390" i="1"/>
  <c r="W390" i="1"/>
  <c r="AB389" i="1"/>
  <c r="AA389" i="1"/>
  <c r="Z389" i="1"/>
  <c r="Y389" i="1"/>
  <c r="X389" i="1"/>
  <c r="W389" i="1"/>
  <c r="AB388" i="1"/>
  <c r="AA388" i="1"/>
  <c r="Z388" i="1"/>
  <c r="Y388" i="1"/>
  <c r="X388" i="1"/>
  <c r="W388" i="1"/>
  <c r="AB387" i="1"/>
  <c r="AA387" i="1"/>
  <c r="Z387" i="1"/>
  <c r="Y387" i="1"/>
  <c r="X387" i="1"/>
  <c r="W387" i="1"/>
  <c r="AB386" i="1"/>
  <c r="AA386" i="1"/>
  <c r="Z386" i="1"/>
  <c r="Y386" i="1"/>
  <c r="X386" i="1"/>
  <c r="W386" i="1"/>
  <c r="AB385" i="1"/>
  <c r="AA385" i="1"/>
  <c r="Z385" i="1"/>
  <c r="Y385" i="1"/>
  <c r="X385" i="1"/>
  <c r="W385" i="1"/>
  <c r="AB384" i="1"/>
  <c r="AA384" i="1"/>
  <c r="Z384" i="1"/>
  <c r="Y384" i="1"/>
  <c r="X384" i="1"/>
  <c r="W384" i="1"/>
  <c r="AB383" i="1"/>
  <c r="AA383" i="1"/>
  <c r="Z383" i="1"/>
  <c r="Y383" i="1"/>
  <c r="X383" i="1"/>
  <c r="W383" i="1"/>
  <c r="AB382" i="1"/>
  <c r="AA382" i="1"/>
  <c r="Z382" i="1"/>
  <c r="Y382" i="1"/>
  <c r="X382" i="1"/>
  <c r="W382" i="1"/>
  <c r="AB381" i="1"/>
  <c r="AA381" i="1"/>
  <c r="Z381" i="1"/>
  <c r="Y381" i="1"/>
  <c r="X381" i="1"/>
  <c r="W381" i="1"/>
  <c r="AB380" i="1"/>
  <c r="AA380" i="1"/>
  <c r="Z380" i="1"/>
  <c r="Y380" i="1"/>
  <c r="X380" i="1"/>
  <c r="W380" i="1"/>
  <c r="AB379" i="1"/>
  <c r="AA379" i="1"/>
  <c r="Z379" i="1"/>
  <c r="Y379" i="1"/>
  <c r="X379" i="1"/>
  <c r="W379" i="1"/>
  <c r="AB378" i="1"/>
  <c r="AA378" i="1"/>
  <c r="Z378" i="1"/>
  <c r="Y378" i="1"/>
  <c r="X378" i="1"/>
  <c r="W378" i="1"/>
  <c r="AB377" i="1"/>
  <c r="AA377" i="1"/>
  <c r="Z377" i="1"/>
  <c r="Y377" i="1"/>
  <c r="X377" i="1"/>
  <c r="W377" i="1"/>
  <c r="AB376" i="1"/>
  <c r="AA376" i="1"/>
  <c r="Z376" i="1"/>
  <c r="Y376" i="1"/>
  <c r="X376" i="1"/>
  <c r="W376" i="1"/>
  <c r="AB375" i="1"/>
  <c r="AA375" i="1"/>
  <c r="Z375" i="1"/>
  <c r="Y375" i="1"/>
  <c r="X375" i="1"/>
  <c r="W375" i="1"/>
  <c r="AB374" i="1"/>
  <c r="AA374" i="1"/>
  <c r="Z374" i="1"/>
  <c r="Y374" i="1"/>
  <c r="X374" i="1"/>
  <c r="W374" i="1"/>
  <c r="AB373" i="1"/>
  <c r="AA373" i="1"/>
  <c r="Z373" i="1"/>
  <c r="Y373" i="1"/>
  <c r="X373" i="1"/>
  <c r="W373" i="1"/>
  <c r="AB372" i="1"/>
  <c r="AA372" i="1"/>
  <c r="Z372" i="1"/>
  <c r="Y372" i="1"/>
  <c r="X372" i="1"/>
  <c r="W372" i="1"/>
  <c r="AB371" i="1"/>
  <c r="AA371" i="1"/>
  <c r="Z371" i="1"/>
  <c r="Y371" i="1"/>
  <c r="X371" i="1"/>
  <c r="W371" i="1"/>
  <c r="AB370" i="1"/>
  <c r="AA370" i="1"/>
  <c r="Z370" i="1"/>
  <c r="Y370" i="1"/>
  <c r="X370" i="1"/>
  <c r="W370" i="1"/>
  <c r="AB369" i="1"/>
  <c r="AA369" i="1"/>
  <c r="Z369" i="1"/>
  <c r="Y369" i="1"/>
  <c r="X369" i="1"/>
  <c r="W369" i="1"/>
  <c r="AB368" i="1"/>
  <c r="AA368" i="1"/>
  <c r="Z368" i="1"/>
  <c r="Y368" i="1"/>
  <c r="X368" i="1"/>
  <c r="W368" i="1"/>
  <c r="AB367" i="1"/>
  <c r="AA367" i="1"/>
  <c r="Z367" i="1"/>
  <c r="Y367" i="1"/>
  <c r="X367" i="1"/>
  <c r="W367" i="1"/>
  <c r="AB366" i="1"/>
  <c r="AA366" i="1"/>
  <c r="Z366" i="1"/>
  <c r="Y366" i="1"/>
  <c r="X366" i="1"/>
  <c r="W366" i="1"/>
  <c r="AB365" i="1"/>
  <c r="AA365" i="1"/>
  <c r="Z365" i="1"/>
  <c r="Y365" i="1"/>
  <c r="X365" i="1"/>
  <c r="W365" i="1"/>
  <c r="AB364" i="1"/>
  <c r="AA364" i="1"/>
  <c r="Z364" i="1"/>
  <c r="Y364" i="1"/>
  <c r="X364" i="1"/>
  <c r="W364" i="1"/>
  <c r="AB363" i="1"/>
  <c r="AA363" i="1"/>
  <c r="Z363" i="1"/>
  <c r="Y363" i="1"/>
  <c r="X363" i="1"/>
  <c r="W363" i="1"/>
  <c r="AB362" i="1"/>
  <c r="AA362" i="1"/>
  <c r="Z362" i="1"/>
  <c r="Y362" i="1"/>
  <c r="X362" i="1"/>
  <c r="W362" i="1"/>
  <c r="AB361" i="1"/>
  <c r="AA361" i="1"/>
  <c r="Z361" i="1"/>
  <c r="Y361" i="1"/>
  <c r="X361" i="1"/>
  <c r="W361" i="1"/>
  <c r="AB360" i="1"/>
  <c r="AA360" i="1"/>
  <c r="Z360" i="1"/>
  <c r="Y360" i="1"/>
  <c r="X360" i="1"/>
  <c r="W360" i="1"/>
  <c r="AB359" i="1"/>
  <c r="AA359" i="1"/>
  <c r="Z359" i="1"/>
  <c r="Y359" i="1"/>
  <c r="X359" i="1"/>
  <c r="W359" i="1"/>
  <c r="AB358" i="1"/>
  <c r="AA358" i="1"/>
  <c r="Z358" i="1"/>
  <c r="Y358" i="1"/>
  <c r="X358" i="1"/>
  <c r="W358" i="1"/>
  <c r="AB357" i="1"/>
  <c r="AA357" i="1"/>
  <c r="Z357" i="1"/>
  <c r="Y357" i="1"/>
  <c r="X357" i="1"/>
  <c r="W357" i="1"/>
  <c r="AB356" i="1"/>
  <c r="AA356" i="1"/>
  <c r="Z356" i="1"/>
  <c r="Y356" i="1"/>
  <c r="X356" i="1"/>
  <c r="W356" i="1"/>
  <c r="AB355" i="1"/>
  <c r="AA355" i="1"/>
  <c r="Z355" i="1"/>
  <c r="Y355" i="1"/>
  <c r="X355" i="1"/>
  <c r="W355" i="1"/>
  <c r="AB354" i="1"/>
  <c r="AA354" i="1"/>
  <c r="Z354" i="1"/>
  <c r="Y354" i="1"/>
  <c r="X354" i="1"/>
  <c r="W354" i="1"/>
  <c r="AB353" i="1"/>
  <c r="AA353" i="1"/>
  <c r="Z353" i="1"/>
  <c r="Y353" i="1"/>
  <c r="X353" i="1"/>
  <c r="W353" i="1"/>
  <c r="AB352" i="1"/>
  <c r="AA352" i="1"/>
  <c r="Z352" i="1"/>
  <c r="Y352" i="1"/>
  <c r="X352" i="1"/>
  <c r="W352" i="1"/>
  <c r="AB351" i="1"/>
  <c r="AA351" i="1"/>
  <c r="Z351" i="1"/>
  <c r="Y351" i="1"/>
  <c r="X351" i="1"/>
  <c r="W351" i="1"/>
  <c r="AB350" i="1"/>
  <c r="AA350" i="1"/>
  <c r="Z350" i="1"/>
  <c r="Y350" i="1"/>
  <c r="X350" i="1"/>
  <c r="W350" i="1"/>
  <c r="AB349" i="1"/>
  <c r="AA349" i="1"/>
  <c r="Z349" i="1"/>
  <c r="Y349" i="1"/>
  <c r="X349" i="1"/>
  <c r="W349" i="1"/>
  <c r="AB348" i="1"/>
  <c r="AA348" i="1"/>
  <c r="Z348" i="1"/>
  <c r="Y348" i="1"/>
  <c r="X348" i="1"/>
  <c r="W348" i="1"/>
  <c r="AB347" i="1"/>
  <c r="AA347" i="1"/>
  <c r="Z347" i="1"/>
  <c r="Y347" i="1"/>
  <c r="X347" i="1"/>
  <c r="W347" i="1"/>
  <c r="AB346" i="1"/>
  <c r="AA346" i="1"/>
  <c r="Z346" i="1"/>
  <c r="Y346" i="1"/>
  <c r="X346" i="1"/>
  <c r="W346" i="1"/>
  <c r="AB345" i="1"/>
  <c r="AA345" i="1"/>
  <c r="Z345" i="1"/>
  <c r="Y345" i="1"/>
  <c r="X345" i="1"/>
  <c r="W345" i="1"/>
  <c r="AB344" i="1"/>
  <c r="AA344" i="1"/>
  <c r="Z344" i="1"/>
  <c r="Y344" i="1"/>
  <c r="X344" i="1"/>
  <c r="W344" i="1"/>
  <c r="AB343" i="1"/>
  <c r="AA343" i="1"/>
  <c r="Z343" i="1"/>
  <c r="Y343" i="1"/>
  <c r="X343" i="1"/>
  <c r="W343" i="1"/>
  <c r="AB342" i="1"/>
  <c r="AA342" i="1"/>
  <c r="Z342" i="1"/>
  <c r="Y342" i="1"/>
  <c r="X342" i="1"/>
  <c r="W342" i="1"/>
  <c r="AB341" i="1"/>
  <c r="AA341" i="1"/>
  <c r="Z341" i="1"/>
  <c r="Y341" i="1"/>
  <c r="X341" i="1"/>
  <c r="W341" i="1"/>
  <c r="AB340" i="1"/>
  <c r="AA340" i="1"/>
  <c r="Z340" i="1"/>
  <c r="Y340" i="1"/>
  <c r="X340" i="1"/>
  <c r="W340" i="1"/>
  <c r="AB339" i="1"/>
  <c r="AA339" i="1"/>
  <c r="Z339" i="1"/>
  <c r="Y339" i="1"/>
  <c r="X339" i="1"/>
  <c r="W339" i="1"/>
  <c r="AB338" i="1"/>
  <c r="AA338" i="1"/>
  <c r="Z338" i="1"/>
  <c r="Y338" i="1"/>
  <c r="X338" i="1"/>
  <c r="W338" i="1"/>
  <c r="AB337" i="1"/>
  <c r="AA337" i="1"/>
  <c r="Z337" i="1"/>
  <c r="Y337" i="1"/>
  <c r="X337" i="1"/>
  <c r="W337" i="1"/>
  <c r="AB336" i="1"/>
  <c r="AA336" i="1"/>
  <c r="Z336" i="1"/>
  <c r="Y336" i="1"/>
  <c r="X336" i="1"/>
  <c r="W336" i="1"/>
  <c r="AB335" i="1"/>
  <c r="AA335" i="1"/>
  <c r="Z335" i="1"/>
  <c r="Y335" i="1"/>
  <c r="X335" i="1"/>
  <c r="W335" i="1"/>
  <c r="AB334" i="1"/>
  <c r="AA334" i="1"/>
  <c r="Z334" i="1"/>
  <c r="Y334" i="1"/>
  <c r="X334" i="1"/>
  <c r="W334" i="1"/>
  <c r="AB333" i="1"/>
  <c r="AA333" i="1"/>
  <c r="Z333" i="1"/>
  <c r="Y333" i="1"/>
  <c r="X333" i="1"/>
  <c r="W333" i="1"/>
  <c r="AB332" i="1"/>
  <c r="AA332" i="1"/>
  <c r="Z332" i="1"/>
  <c r="Y332" i="1"/>
  <c r="X332" i="1"/>
  <c r="W332" i="1"/>
  <c r="AB331" i="1"/>
  <c r="AA331" i="1"/>
  <c r="Z331" i="1"/>
  <c r="Y331" i="1"/>
  <c r="X331" i="1"/>
  <c r="W331" i="1"/>
  <c r="AB330" i="1"/>
  <c r="AA330" i="1"/>
  <c r="Z330" i="1"/>
  <c r="Y330" i="1"/>
  <c r="X330" i="1"/>
  <c r="W330" i="1"/>
  <c r="AB329" i="1"/>
  <c r="AA329" i="1"/>
  <c r="Z329" i="1"/>
  <c r="Y329" i="1"/>
  <c r="X329" i="1"/>
  <c r="W329" i="1"/>
  <c r="AB328" i="1"/>
  <c r="AA328" i="1"/>
  <c r="Z328" i="1"/>
  <c r="Y328" i="1"/>
  <c r="X328" i="1"/>
  <c r="W328" i="1"/>
  <c r="AB327" i="1"/>
  <c r="AA327" i="1"/>
  <c r="Z327" i="1"/>
  <c r="Y327" i="1"/>
  <c r="X327" i="1"/>
  <c r="W327" i="1"/>
  <c r="AB326" i="1"/>
  <c r="AA326" i="1"/>
  <c r="Z326" i="1"/>
  <c r="Y326" i="1"/>
  <c r="X326" i="1"/>
  <c r="W326" i="1"/>
  <c r="AB325" i="1"/>
  <c r="AA325" i="1"/>
  <c r="Z325" i="1"/>
  <c r="Y325" i="1"/>
  <c r="X325" i="1"/>
  <c r="W325" i="1"/>
  <c r="AB324" i="1"/>
  <c r="AA324" i="1"/>
  <c r="Z324" i="1"/>
  <c r="Y324" i="1"/>
  <c r="X324" i="1"/>
  <c r="W324" i="1"/>
  <c r="AB323" i="1"/>
  <c r="AA323" i="1"/>
  <c r="Z323" i="1"/>
  <c r="Y323" i="1"/>
  <c r="X323" i="1"/>
  <c r="W323" i="1"/>
  <c r="AB322" i="1"/>
  <c r="AA322" i="1"/>
  <c r="Z322" i="1"/>
  <c r="Y322" i="1"/>
  <c r="X322" i="1"/>
  <c r="W322" i="1"/>
  <c r="AB321" i="1"/>
  <c r="AA321" i="1"/>
  <c r="Z321" i="1"/>
  <c r="Y321" i="1"/>
  <c r="X321" i="1"/>
  <c r="W321" i="1"/>
  <c r="AB320" i="1"/>
  <c r="AA320" i="1"/>
  <c r="Z320" i="1"/>
  <c r="Y320" i="1"/>
  <c r="X320" i="1"/>
  <c r="W320" i="1"/>
  <c r="AB319" i="1"/>
  <c r="AA319" i="1"/>
  <c r="Z319" i="1"/>
  <c r="Y319" i="1"/>
  <c r="X319" i="1"/>
  <c r="W319" i="1"/>
  <c r="AB318" i="1"/>
  <c r="AA318" i="1"/>
  <c r="Z318" i="1"/>
  <c r="Y318" i="1"/>
  <c r="X318" i="1"/>
  <c r="W318" i="1"/>
  <c r="AB317" i="1"/>
  <c r="AA317" i="1"/>
  <c r="Z317" i="1"/>
  <c r="Y317" i="1"/>
  <c r="X317" i="1"/>
  <c r="W317" i="1"/>
  <c r="AB316" i="1"/>
  <c r="AA316" i="1"/>
  <c r="Z316" i="1"/>
  <c r="Y316" i="1"/>
  <c r="X316" i="1"/>
  <c r="W316" i="1"/>
  <c r="AB315" i="1"/>
  <c r="AA315" i="1"/>
  <c r="Z315" i="1"/>
  <c r="Y315" i="1"/>
  <c r="X315" i="1"/>
  <c r="W315" i="1"/>
  <c r="AB314" i="1"/>
  <c r="AA314" i="1"/>
  <c r="Z314" i="1"/>
  <c r="Y314" i="1"/>
  <c r="X314" i="1"/>
  <c r="W314" i="1"/>
  <c r="AB313" i="1"/>
  <c r="AA313" i="1"/>
  <c r="Z313" i="1"/>
  <c r="Y313" i="1"/>
  <c r="X313" i="1"/>
  <c r="W313" i="1"/>
  <c r="AB312" i="1"/>
  <c r="AA312" i="1"/>
  <c r="Z312" i="1"/>
  <c r="Y312" i="1"/>
  <c r="X312" i="1"/>
  <c r="W312" i="1"/>
  <c r="AB311" i="1"/>
  <c r="AA311" i="1"/>
  <c r="Z311" i="1"/>
  <c r="Y311" i="1"/>
  <c r="X311" i="1"/>
  <c r="W311" i="1"/>
  <c r="AB310" i="1"/>
  <c r="AA310" i="1"/>
  <c r="Z310" i="1"/>
  <c r="Y310" i="1"/>
  <c r="X310" i="1"/>
  <c r="W310" i="1"/>
  <c r="AB309" i="1"/>
  <c r="AA309" i="1"/>
  <c r="Z309" i="1"/>
  <c r="Y309" i="1"/>
  <c r="X309" i="1"/>
  <c r="W309" i="1"/>
  <c r="AB308" i="1"/>
  <c r="AA308" i="1"/>
  <c r="Z308" i="1"/>
  <c r="Y308" i="1"/>
  <c r="X308" i="1"/>
  <c r="W308" i="1"/>
  <c r="AB307" i="1"/>
  <c r="AA307" i="1"/>
  <c r="Z307" i="1"/>
  <c r="Y307" i="1"/>
  <c r="X307" i="1"/>
  <c r="W307" i="1"/>
  <c r="AB306" i="1"/>
  <c r="AA306" i="1"/>
  <c r="Z306" i="1"/>
  <c r="Y306" i="1"/>
  <c r="X306" i="1"/>
  <c r="W306" i="1"/>
  <c r="AB305" i="1"/>
  <c r="AA305" i="1"/>
  <c r="Z305" i="1"/>
  <c r="Y305" i="1"/>
  <c r="X305" i="1"/>
  <c r="W305" i="1"/>
  <c r="AB304" i="1"/>
  <c r="AA304" i="1"/>
  <c r="Z304" i="1"/>
  <c r="Y304" i="1"/>
  <c r="X304" i="1"/>
  <c r="W304" i="1"/>
  <c r="AB303" i="1"/>
  <c r="AA303" i="1"/>
  <c r="Z303" i="1"/>
  <c r="Y303" i="1"/>
  <c r="X303" i="1"/>
  <c r="W303" i="1"/>
  <c r="AB302" i="1"/>
  <c r="AA302" i="1"/>
  <c r="Z302" i="1"/>
  <c r="Y302" i="1"/>
  <c r="X302" i="1"/>
  <c r="W302" i="1"/>
  <c r="AB301" i="1"/>
  <c r="AA301" i="1"/>
  <c r="Z301" i="1"/>
  <c r="Y301" i="1"/>
  <c r="X301" i="1"/>
  <c r="W301" i="1"/>
  <c r="AB300" i="1"/>
  <c r="AA300" i="1"/>
  <c r="Z300" i="1"/>
  <c r="Y300" i="1"/>
  <c r="X300" i="1"/>
  <c r="W300" i="1"/>
  <c r="AB299" i="1"/>
  <c r="AA299" i="1"/>
  <c r="Z299" i="1"/>
  <c r="Y299" i="1"/>
  <c r="X299" i="1"/>
  <c r="W299" i="1"/>
  <c r="AB298" i="1"/>
  <c r="AA298" i="1"/>
  <c r="Z298" i="1"/>
  <c r="Y298" i="1"/>
  <c r="X298" i="1"/>
  <c r="W298" i="1"/>
  <c r="AB297" i="1"/>
  <c r="AA297" i="1"/>
  <c r="Z297" i="1"/>
  <c r="Y297" i="1"/>
  <c r="X297" i="1"/>
  <c r="W297" i="1"/>
  <c r="AB296" i="1"/>
  <c r="AA296" i="1"/>
  <c r="Z296" i="1"/>
  <c r="Y296" i="1"/>
  <c r="X296" i="1"/>
  <c r="W296" i="1"/>
  <c r="AB295" i="1"/>
  <c r="AA295" i="1"/>
  <c r="Z295" i="1"/>
  <c r="Y295" i="1"/>
  <c r="X295" i="1"/>
  <c r="W295" i="1"/>
  <c r="AB294" i="1"/>
  <c r="AA294" i="1"/>
  <c r="Z294" i="1"/>
  <c r="Y294" i="1"/>
  <c r="X294" i="1"/>
  <c r="W294" i="1"/>
  <c r="AB293" i="1"/>
  <c r="AA293" i="1"/>
  <c r="Z293" i="1"/>
  <c r="Y293" i="1"/>
  <c r="X293" i="1"/>
  <c r="W293" i="1"/>
  <c r="AB292" i="1"/>
  <c r="AA292" i="1"/>
  <c r="Z292" i="1"/>
  <c r="Y292" i="1"/>
  <c r="X292" i="1"/>
  <c r="W292" i="1"/>
  <c r="AB291" i="1"/>
  <c r="AA291" i="1"/>
  <c r="Z291" i="1"/>
  <c r="Y291" i="1"/>
  <c r="X291" i="1"/>
  <c r="W291" i="1"/>
  <c r="AB290" i="1"/>
  <c r="AA290" i="1"/>
  <c r="Z290" i="1"/>
  <c r="Y290" i="1"/>
  <c r="X290" i="1"/>
  <c r="W290" i="1"/>
  <c r="AB289" i="1"/>
  <c r="AA289" i="1"/>
  <c r="Z289" i="1"/>
  <c r="Y289" i="1"/>
  <c r="X289" i="1"/>
  <c r="W289" i="1"/>
  <c r="AB288" i="1"/>
  <c r="AA288" i="1"/>
  <c r="Z288" i="1"/>
  <c r="Y288" i="1"/>
  <c r="X288" i="1"/>
  <c r="W288" i="1"/>
  <c r="AB287" i="1"/>
  <c r="AA287" i="1"/>
  <c r="Z287" i="1"/>
  <c r="Y287" i="1"/>
  <c r="X287" i="1"/>
  <c r="W287" i="1"/>
  <c r="AB286" i="1"/>
  <c r="AA286" i="1"/>
  <c r="Z286" i="1"/>
  <c r="Y286" i="1"/>
  <c r="X286" i="1"/>
  <c r="W286" i="1"/>
  <c r="AB285" i="1"/>
  <c r="AA285" i="1"/>
  <c r="Z285" i="1"/>
  <c r="Y285" i="1"/>
  <c r="X285" i="1"/>
  <c r="W285" i="1"/>
  <c r="AB284" i="1"/>
  <c r="AA284" i="1"/>
  <c r="Z284" i="1"/>
  <c r="Y284" i="1"/>
  <c r="X284" i="1"/>
  <c r="W284" i="1"/>
  <c r="AB283" i="1"/>
  <c r="AA283" i="1"/>
  <c r="Z283" i="1"/>
  <c r="Y283" i="1"/>
  <c r="X283" i="1"/>
  <c r="W283" i="1"/>
  <c r="AB282" i="1"/>
  <c r="AA282" i="1"/>
  <c r="Z282" i="1"/>
  <c r="Y282" i="1"/>
  <c r="X282" i="1"/>
  <c r="W282" i="1"/>
  <c r="AB281" i="1"/>
  <c r="AA281" i="1"/>
  <c r="Z281" i="1"/>
  <c r="Y281" i="1"/>
  <c r="X281" i="1"/>
  <c r="W281" i="1"/>
  <c r="AB280" i="1"/>
  <c r="AA280" i="1"/>
  <c r="Z280" i="1"/>
  <c r="Y280" i="1"/>
  <c r="X280" i="1"/>
  <c r="W280" i="1"/>
  <c r="AB279" i="1"/>
  <c r="AA279" i="1"/>
  <c r="Z279" i="1"/>
  <c r="Y279" i="1"/>
  <c r="X279" i="1"/>
  <c r="W279" i="1"/>
  <c r="AB278" i="1"/>
  <c r="AA278" i="1"/>
  <c r="Z278" i="1"/>
  <c r="Y278" i="1"/>
  <c r="X278" i="1"/>
  <c r="W278" i="1"/>
  <c r="AB277" i="1"/>
  <c r="AA277" i="1"/>
  <c r="Z277" i="1"/>
  <c r="Y277" i="1"/>
  <c r="X277" i="1"/>
  <c r="W277" i="1"/>
  <c r="AB276" i="1"/>
  <c r="AA276" i="1"/>
  <c r="Z276" i="1"/>
  <c r="Y276" i="1"/>
  <c r="X276" i="1"/>
  <c r="W276" i="1"/>
  <c r="AB275" i="1"/>
  <c r="AA275" i="1"/>
  <c r="Z275" i="1"/>
  <c r="Y275" i="1"/>
  <c r="X275" i="1"/>
  <c r="W275" i="1"/>
  <c r="AB274" i="1"/>
  <c r="AA274" i="1"/>
  <c r="Z274" i="1"/>
  <c r="Y274" i="1"/>
  <c r="X274" i="1"/>
  <c r="W274" i="1"/>
  <c r="AB273" i="1"/>
  <c r="AA273" i="1"/>
  <c r="Z273" i="1"/>
  <c r="Y273" i="1"/>
  <c r="X273" i="1"/>
  <c r="W273" i="1"/>
  <c r="AB272" i="1"/>
  <c r="AA272" i="1"/>
  <c r="Z272" i="1"/>
  <c r="Y272" i="1"/>
  <c r="X272" i="1"/>
  <c r="W272" i="1"/>
  <c r="AB271" i="1"/>
  <c r="AA271" i="1"/>
  <c r="Z271" i="1"/>
  <c r="Y271" i="1"/>
  <c r="X271" i="1"/>
  <c r="W271" i="1"/>
  <c r="AB270" i="1"/>
  <c r="AA270" i="1"/>
  <c r="Z270" i="1"/>
  <c r="Y270" i="1"/>
  <c r="X270" i="1"/>
  <c r="W270" i="1"/>
  <c r="AB269" i="1"/>
  <c r="AA269" i="1"/>
  <c r="Z269" i="1"/>
  <c r="Y269" i="1"/>
  <c r="X269" i="1"/>
  <c r="W269" i="1"/>
  <c r="AB268" i="1"/>
  <c r="AA268" i="1"/>
  <c r="Z268" i="1"/>
  <c r="Y268" i="1"/>
  <c r="X268" i="1"/>
  <c r="W268" i="1"/>
  <c r="AB267" i="1"/>
  <c r="AA267" i="1"/>
  <c r="Z267" i="1"/>
  <c r="Y267" i="1"/>
  <c r="X267" i="1"/>
  <c r="W267" i="1"/>
  <c r="AB266" i="1"/>
  <c r="AA266" i="1"/>
  <c r="Z266" i="1"/>
  <c r="Y266" i="1"/>
  <c r="X266" i="1"/>
  <c r="W266" i="1"/>
  <c r="AB265" i="1"/>
  <c r="AA265" i="1"/>
  <c r="Z265" i="1"/>
  <c r="Y265" i="1"/>
  <c r="X265" i="1"/>
  <c r="W265" i="1"/>
  <c r="AB264" i="1"/>
  <c r="AA264" i="1"/>
  <c r="Z264" i="1"/>
  <c r="Y264" i="1"/>
  <c r="X264" i="1"/>
  <c r="W264" i="1"/>
  <c r="AB263" i="1"/>
  <c r="AA263" i="1"/>
  <c r="Z263" i="1"/>
  <c r="Y263" i="1"/>
  <c r="X263" i="1"/>
  <c r="W263" i="1"/>
  <c r="AB262" i="1"/>
  <c r="AA262" i="1"/>
  <c r="Z262" i="1"/>
  <c r="Y262" i="1"/>
  <c r="X262" i="1"/>
  <c r="W262" i="1"/>
  <c r="AB261" i="1"/>
  <c r="AA261" i="1"/>
  <c r="Z261" i="1"/>
  <c r="Y261" i="1"/>
  <c r="X261" i="1"/>
  <c r="W261" i="1"/>
  <c r="AB260" i="1"/>
  <c r="AA260" i="1"/>
  <c r="Z260" i="1"/>
  <c r="Y260" i="1"/>
  <c r="X260" i="1"/>
  <c r="W260" i="1"/>
  <c r="AB259" i="1"/>
  <c r="AA259" i="1"/>
  <c r="Z259" i="1"/>
  <c r="Y259" i="1"/>
  <c r="X259" i="1"/>
  <c r="W259" i="1"/>
  <c r="AB258" i="1"/>
  <c r="AA258" i="1"/>
  <c r="Z258" i="1"/>
  <c r="Y258" i="1"/>
  <c r="X258" i="1"/>
  <c r="W258" i="1"/>
  <c r="AB257" i="1"/>
  <c r="AA257" i="1"/>
  <c r="Z257" i="1"/>
  <c r="Y257" i="1"/>
  <c r="X257" i="1"/>
  <c r="W257" i="1"/>
  <c r="AB256" i="1"/>
  <c r="AA256" i="1"/>
  <c r="Z256" i="1"/>
  <c r="Y256" i="1"/>
  <c r="X256" i="1"/>
  <c r="W256" i="1"/>
  <c r="AB255" i="1"/>
  <c r="AA255" i="1"/>
  <c r="Z255" i="1"/>
  <c r="Y255" i="1"/>
  <c r="X255" i="1"/>
  <c r="W255" i="1"/>
  <c r="AB254" i="1"/>
  <c r="AA254" i="1"/>
  <c r="Z254" i="1"/>
  <c r="Y254" i="1"/>
  <c r="X254" i="1"/>
  <c r="W254" i="1"/>
  <c r="AB253" i="1"/>
  <c r="AA253" i="1"/>
  <c r="Z253" i="1"/>
  <c r="Y253" i="1"/>
  <c r="X253" i="1"/>
  <c r="W253" i="1"/>
  <c r="AB252" i="1"/>
  <c r="AA252" i="1"/>
  <c r="Z252" i="1"/>
  <c r="Y252" i="1"/>
  <c r="X252" i="1"/>
  <c r="W252" i="1"/>
  <c r="AB251" i="1"/>
  <c r="AA251" i="1"/>
  <c r="Z251" i="1"/>
  <c r="Y251" i="1"/>
  <c r="X251" i="1"/>
  <c r="W251" i="1"/>
  <c r="AB250" i="1"/>
  <c r="AA250" i="1"/>
  <c r="Z250" i="1"/>
  <c r="Y250" i="1"/>
  <c r="X250" i="1"/>
  <c r="W250" i="1"/>
  <c r="AB249" i="1"/>
  <c r="AA249" i="1"/>
  <c r="Z249" i="1"/>
  <c r="Y249" i="1"/>
  <c r="X249" i="1"/>
  <c r="W249" i="1"/>
  <c r="AB248" i="1"/>
  <c r="AA248" i="1"/>
  <c r="Z248" i="1"/>
  <c r="Y248" i="1"/>
  <c r="X248" i="1"/>
  <c r="W248" i="1"/>
  <c r="AB247" i="1"/>
  <c r="AA247" i="1"/>
  <c r="Z247" i="1"/>
  <c r="Y247" i="1"/>
  <c r="X247" i="1"/>
  <c r="W247" i="1"/>
  <c r="AB246" i="1"/>
  <c r="AA246" i="1"/>
  <c r="Z246" i="1"/>
  <c r="Y246" i="1"/>
  <c r="X246" i="1"/>
  <c r="W246" i="1"/>
  <c r="AB245" i="1"/>
  <c r="AA245" i="1"/>
  <c r="Z245" i="1"/>
  <c r="Y245" i="1"/>
  <c r="X245" i="1"/>
  <c r="W245" i="1"/>
  <c r="AB244" i="1"/>
  <c r="AA244" i="1"/>
  <c r="Z244" i="1"/>
  <c r="Y244" i="1"/>
  <c r="X244" i="1"/>
  <c r="W244" i="1"/>
  <c r="AB243" i="1"/>
  <c r="AA243" i="1"/>
  <c r="Z243" i="1"/>
  <c r="Y243" i="1"/>
  <c r="X243" i="1"/>
  <c r="W243" i="1"/>
  <c r="AB242" i="1"/>
  <c r="AA242" i="1"/>
  <c r="Z242" i="1"/>
  <c r="Y242" i="1"/>
  <c r="X242" i="1"/>
  <c r="W242" i="1"/>
  <c r="AB241" i="1"/>
  <c r="AA241" i="1"/>
  <c r="Z241" i="1"/>
  <c r="Y241" i="1"/>
  <c r="X241" i="1"/>
  <c r="W241" i="1"/>
  <c r="AB240" i="1"/>
  <c r="AA240" i="1"/>
  <c r="Z240" i="1"/>
  <c r="Y240" i="1"/>
  <c r="X240" i="1"/>
  <c r="W240" i="1"/>
  <c r="AB239" i="1"/>
  <c r="AA239" i="1"/>
  <c r="Z239" i="1"/>
  <c r="Y239" i="1"/>
  <c r="X239" i="1"/>
  <c r="W239" i="1"/>
  <c r="AB238" i="1"/>
  <c r="AA238" i="1"/>
  <c r="Z238" i="1"/>
  <c r="Y238" i="1"/>
  <c r="X238" i="1"/>
  <c r="W238" i="1"/>
  <c r="AB237" i="1"/>
  <c r="AA237" i="1"/>
  <c r="Z237" i="1"/>
  <c r="Y237" i="1"/>
  <c r="X237" i="1"/>
  <c r="W237" i="1"/>
  <c r="AB236" i="1"/>
  <c r="AA236" i="1"/>
  <c r="Z236" i="1"/>
  <c r="Y236" i="1"/>
  <c r="X236" i="1"/>
  <c r="W236" i="1"/>
  <c r="AB235" i="1"/>
  <c r="AA235" i="1"/>
  <c r="Z235" i="1"/>
  <c r="Y235" i="1"/>
  <c r="X235" i="1"/>
  <c r="W235" i="1"/>
  <c r="AB234" i="1"/>
  <c r="AA234" i="1"/>
  <c r="Z234" i="1"/>
  <c r="Y234" i="1"/>
  <c r="X234" i="1"/>
  <c r="W234" i="1"/>
  <c r="AB233" i="1"/>
  <c r="AA233" i="1"/>
  <c r="Z233" i="1"/>
  <c r="Y233" i="1"/>
  <c r="X233" i="1"/>
  <c r="W233" i="1"/>
  <c r="AB232" i="1"/>
  <c r="AA232" i="1"/>
  <c r="Z232" i="1"/>
  <c r="Y232" i="1"/>
  <c r="X232" i="1"/>
  <c r="W232" i="1"/>
  <c r="AB231" i="1"/>
  <c r="AA231" i="1"/>
  <c r="Z231" i="1"/>
  <c r="Y231" i="1"/>
  <c r="X231" i="1"/>
  <c r="W231" i="1"/>
  <c r="AB230" i="1"/>
  <c r="AA230" i="1"/>
  <c r="Z230" i="1"/>
  <c r="Y230" i="1"/>
  <c r="X230" i="1"/>
  <c r="W230" i="1"/>
  <c r="AB229" i="1"/>
  <c r="AA229" i="1"/>
  <c r="Z229" i="1"/>
  <c r="Y229" i="1"/>
  <c r="X229" i="1"/>
  <c r="W229" i="1"/>
  <c r="AB228" i="1"/>
  <c r="AA228" i="1"/>
  <c r="Z228" i="1"/>
  <c r="Y228" i="1"/>
  <c r="X228" i="1"/>
  <c r="W228" i="1"/>
  <c r="AB227" i="1"/>
  <c r="AA227" i="1"/>
  <c r="Z227" i="1"/>
  <c r="Y227" i="1"/>
  <c r="X227" i="1"/>
  <c r="W227" i="1"/>
  <c r="AB226" i="1"/>
  <c r="AA226" i="1"/>
  <c r="Z226" i="1"/>
  <c r="Y226" i="1"/>
  <c r="X226" i="1"/>
  <c r="W226" i="1"/>
  <c r="AB225" i="1"/>
  <c r="AA225" i="1"/>
  <c r="Z225" i="1"/>
  <c r="Y225" i="1"/>
  <c r="X225" i="1"/>
  <c r="W225" i="1"/>
  <c r="AB224" i="1"/>
  <c r="AA224" i="1"/>
  <c r="Z224" i="1"/>
  <c r="Y224" i="1"/>
  <c r="X224" i="1"/>
  <c r="W224" i="1"/>
  <c r="AB223" i="1"/>
  <c r="AA223" i="1"/>
  <c r="Z223" i="1"/>
  <c r="Y223" i="1"/>
  <c r="X223" i="1"/>
  <c r="W223" i="1"/>
  <c r="AB222" i="1"/>
  <c r="AA222" i="1"/>
  <c r="Z222" i="1"/>
  <c r="Y222" i="1"/>
  <c r="X222" i="1"/>
  <c r="W222" i="1"/>
  <c r="AB221" i="1"/>
  <c r="AA221" i="1"/>
  <c r="Z221" i="1"/>
  <c r="Y221" i="1"/>
  <c r="X221" i="1"/>
  <c r="W221" i="1"/>
  <c r="AB220" i="1"/>
  <c r="AA220" i="1"/>
  <c r="Z220" i="1"/>
  <c r="Y220" i="1"/>
  <c r="X220" i="1"/>
  <c r="W220" i="1"/>
  <c r="AB219" i="1"/>
  <c r="AA219" i="1"/>
  <c r="Z219" i="1"/>
  <c r="Y219" i="1"/>
  <c r="X219" i="1"/>
  <c r="W219" i="1"/>
  <c r="AB218" i="1"/>
  <c r="AA218" i="1"/>
  <c r="Z218" i="1"/>
  <c r="Y218" i="1"/>
  <c r="X218" i="1"/>
  <c r="W218" i="1"/>
  <c r="AB217" i="1"/>
  <c r="AA217" i="1"/>
  <c r="Z217" i="1"/>
  <c r="Y217" i="1"/>
  <c r="X217" i="1"/>
  <c r="W217" i="1"/>
  <c r="AB216" i="1"/>
  <c r="AA216" i="1"/>
  <c r="Z216" i="1"/>
  <c r="Y216" i="1"/>
  <c r="X216" i="1"/>
  <c r="W216" i="1"/>
  <c r="AB215" i="1"/>
  <c r="AA215" i="1"/>
  <c r="Z215" i="1"/>
  <c r="Y215" i="1"/>
  <c r="X215" i="1"/>
  <c r="W215" i="1"/>
  <c r="AB214" i="1"/>
  <c r="AA214" i="1"/>
  <c r="Z214" i="1"/>
  <c r="Y214" i="1"/>
  <c r="X214" i="1"/>
  <c r="W214" i="1"/>
  <c r="AB213" i="1"/>
  <c r="AA213" i="1"/>
  <c r="Z213" i="1"/>
  <c r="Y213" i="1"/>
  <c r="X213" i="1"/>
  <c r="W213" i="1"/>
  <c r="AB212" i="1"/>
  <c r="AA212" i="1"/>
  <c r="Z212" i="1"/>
  <c r="Y212" i="1"/>
  <c r="X212" i="1"/>
  <c r="W212" i="1"/>
  <c r="AB211" i="1"/>
  <c r="AA211" i="1"/>
  <c r="Z211" i="1"/>
  <c r="Y211" i="1"/>
  <c r="X211" i="1"/>
  <c r="W211" i="1"/>
  <c r="AB210" i="1"/>
  <c r="AA210" i="1"/>
  <c r="Z210" i="1"/>
  <c r="Y210" i="1"/>
  <c r="X210" i="1"/>
  <c r="W210" i="1"/>
  <c r="AB209" i="1"/>
  <c r="AA209" i="1"/>
  <c r="Z209" i="1"/>
  <c r="Y209" i="1"/>
  <c r="X209" i="1"/>
  <c r="W209" i="1"/>
  <c r="AB208" i="1"/>
  <c r="AA208" i="1"/>
  <c r="Z208" i="1"/>
  <c r="Y208" i="1"/>
  <c r="X208" i="1"/>
  <c r="W208" i="1"/>
  <c r="AB207" i="1"/>
  <c r="AA207" i="1"/>
  <c r="Z207" i="1"/>
  <c r="Y207" i="1"/>
  <c r="X207" i="1"/>
  <c r="W207" i="1"/>
  <c r="AB206" i="1"/>
  <c r="AA206" i="1"/>
  <c r="Z206" i="1"/>
  <c r="Y206" i="1"/>
  <c r="X206" i="1"/>
  <c r="W206" i="1"/>
  <c r="AB205" i="1"/>
  <c r="AA205" i="1"/>
  <c r="Z205" i="1"/>
  <c r="Y205" i="1"/>
  <c r="X205" i="1"/>
  <c r="W205" i="1"/>
  <c r="AB204" i="1"/>
  <c r="AA204" i="1"/>
  <c r="Z204" i="1"/>
  <c r="Y204" i="1"/>
  <c r="X204" i="1"/>
  <c r="W204" i="1"/>
  <c r="AB203" i="1"/>
  <c r="AA203" i="1"/>
  <c r="Z203" i="1"/>
  <c r="Y203" i="1"/>
  <c r="X203" i="1"/>
  <c r="W203" i="1"/>
  <c r="AB202" i="1"/>
  <c r="AA202" i="1"/>
  <c r="Z202" i="1"/>
  <c r="Y202" i="1"/>
  <c r="X202" i="1"/>
  <c r="W202" i="1"/>
  <c r="AB201" i="1"/>
  <c r="AA201" i="1"/>
  <c r="Z201" i="1"/>
  <c r="Y201" i="1"/>
  <c r="X201" i="1"/>
  <c r="W201" i="1"/>
  <c r="AB200" i="1"/>
  <c r="AA200" i="1"/>
  <c r="Z200" i="1"/>
  <c r="Y200" i="1"/>
  <c r="X200" i="1"/>
  <c r="W200" i="1"/>
  <c r="AB199" i="1"/>
  <c r="AA199" i="1"/>
  <c r="Z199" i="1"/>
  <c r="Y199" i="1"/>
  <c r="X199" i="1"/>
  <c r="W199" i="1"/>
  <c r="AB198" i="1"/>
  <c r="AA198" i="1"/>
  <c r="Z198" i="1"/>
  <c r="Y198" i="1"/>
  <c r="X198" i="1"/>
  <c r="W198" i="1"/>
  <c r="AB197" i="1"/>
  <c r="AA197" i="1"/>
  <c r="Z197" i="1"/>
  <c r="Y197" i="1"/>
  <c r="X197" i="1"/>
  <c r="W197" i="1"/>
  <c r="AB196" i="1"/>
  <c r="AA196" i="1"/>
  <c r="Z196" i="1"/>
  <c r="Y196" i="1"/>
  <c r="X196" i="1"/>
  <c r="W196" i="1"/>
  <c r="AB195" i="1"/>
  <c r="AA195" i="1"/>
  <c r="Z195" i="1"/>
  <c r="Y195" i="1"/>
  <c r="X195" i="1"/>
  <c r="W195" i="1"/>
  <c r="AB194" i="1"/>
  <c r="AA194" i="1"/>
  <c r="Z194" i="1"/>
  <c r="Y194" i="1"/>
  <c r="X194" i="1"/>
  <c r="W194" i="1"/>
  <c r="AB193" i="1"/>
  <c r="AA193" i="1"/>
  <c r="Z193" i="1"/>
  <c r="Y193" i="1"/>
  <c r="X193" i="1"/>
  <c r="W193" i="1"/>
  <c r="AB192" i="1"/>
  <c r="AA192" i="1"/>
  <c r="Z192" i="1"/>
  <c r="Y192" i="1"/>
  <c r="X192" i="1"/>
  <c r="W192" i="1"/>
  <c r="AB191" i="1"/>
  <c r="AA191" i="1"/>
  <c r="Z191" i="1"/>
  <c r="Y191" i="1"/>
  <c r="X191" i="1"/>
  <c r="W191" i="1"/>
  <c r="AB190" i="1"/>
  <c r="AA190" i="1"/>
  <c r="Z190" i="1"/>
  <c r="Y190" i="1"/>
  <c r="X190" i="1"/>
  <c r="W190" i="1"/>
  <c r="AB189" i="1"/>
  <c r="AA189" i="1"/>
  <c r="Z189" i="1"/>
  <c r="Y189" i="1"/>
  <c r="X189" i="1"/>
  <c r="W189" i="1"/>
  <c r="AB188" i="1"/>
  <c r="AA188" i="1"/>
  <c r="Z188" i="1"/>
  <c r="Y188" i="1"/>
  <c r="X188" i="1"/>
  <c r="W188" i="1"/>
  <c r="AB187" i="1"/>
  <c r="AA187" i="1"/>
  <c r="Z187" i="1"/>
  <c r="Y187" i="1"/>
  <c r="X187" i="1"/>
  <c r="W187" i="1"/>
  <c r="AB186" i="1"/>
  <c r="AA186" i="1"/>
  <c r="Z186" i="1"/>
  <c r="Y186" i="1"/>
  <c r="X186" i="1"/>
  <c r="W186" i="1"/>
  <c r="AB185" i="1"/>
  <c r="AA185" i="1"/>
  <c r="Z185" i="1"/>
  <c r="Y185" i="1"/>
  <c r="X185" i="1"/>
  <c r="W185" i="1"/>
  <c r="AB184" i="1"/>
  <c r="AA184" i="1"/>
  <c r="Z184" i="1"/>
  <c r="Y184" i="1"/>
  <c r="X184" i="1"/>
  <c r="W184" i="1"/>
  <c r="AB183" i="1"/>
  <c r="AA183" i="1"/>
  <c r="Z183" i="1"/>
  <c r="Y183" i="1"/>
  <c r="X183" i="1"/>
  <c r="W183" i="1"/>
  <c r="AB182" i="1"/>
  <c r="AA182" i="1"/>
  <c r="Z182" i="1"/>
  <c r="Y182" i="1"/>
  <c r="X182" i="1"/>
  <c r="W182" i="1"/>
  <c r="AB181" i="1"/>
  <c r="AA181" i="1"/>
  <c r="Z181" i="1"/>
  <c r="Y181" i="1"/>
  <c r="X181" i="1"/>
  <c r="W181" i="1"/>
  <c r="AB180" i="1"/>
  <c r="AA180" i="1"/>
  <c r="Z180" i="1"/>
  <c r="Y180" i="1"/>
  <c r="X180" i="1"/>
  <c r="W180" i="1"/>
  <c r="AB179" i="1"/>
  <c r="AA179" i="1"/>
  <c r="Z179" i="1"/>
  <c r="Y179" i="1"/>
  <c r="X179" i="1"/>
  <c r="W179" i="1"/>
  <c r="AB178" i="1"/>
  <c r="AA178" i="1"/>
  <c r="Z178" i="1"/>
  <c r="Y178" i="1"/>
  <c r="X178" i="1"/>
  <c r="W178" i="1"/>
  <c r="AB177" i="1"/>
  <c r="AA177" i="1"/>
  <c r="Z177" i="1"/>
  <c r="Y177" i="1"/>
  <c r="X177" i="1"/>
  <c r="W177" i="1"/>
  <c r="AB176" i="1"/>
  <c r="AA176" i="1"/>
  <c r="Z176" i="1"/>
  <c r="Y176" i="1"/>
  <c r="X176" i="1"/>
  <c r="W176" i="1"/>
  <c r="AB175" i="1"/>
  <c r="AA175" i="1"/>
  <c r="Z175" i="1"/>
  <c r="Y175" i="1"/>
  <c r="X175" i="1"/>
  <c r="W175" i="1"/>
  <c r="AB174" i="1"/>
  <c r="AA174" i="1"/>
  <c r="Z174" i="1"/>
  <c r="Y174" i="1"/>
  <c r="X174" i="1"/>
  <c r="W174" i="1"/>
  <c r="AB173" i="1"/>
  <c r="AA173" i="1"/>
  <c r="Z173" i="1"/>
  <c r="Y173" i="1"/>
  <c r="X173" i="1"/>
  <c r="W173" i="1"/>
  <c r="AB172" i="1"/>
  <c r="AA172" i="1"/>
  <c r="Z172" i="1"/>
  <c r="Y172" i="1"/>
  <c r="X172" i="1"/>
  <c r="W172" i="1"/>
  <c r="AB171" i="1"/>
  <c r="AA171" i="1"/>
  <c r="Z171" i="1"/>
  <c r="Y171" i="1"/>
  <c r="X171" i="1"/>
  <c r="W171" i="1"/>
  <c r="AB170" i="1"/>
  <c r="AA170" i="1"/>
  <c r="Z170" i="1"/>
  <c r="Y170" i="1"/>
  <c r="X170" i="1"/>
  <c r="W170" i="1"/>
  <c r="AB169" i="1"/>
  <c r="AA169" i="1"/>
  <c r="Z169" i="1"/>
  <c r="Y169" i="1"/>
  <c r="X169" i="1"/>
  <c r="W169" i="1"/>
  <c r="AB168" i="1"/>
  <c r="AA168" i="1"/>
  <c r="Z168" i="1"/>
  <c r="Y168" i="1"/>
  <c r="X168" i="1"/>
  <c r="W168" i="1"/>
  <c r="AB167" i="1"/>
  <c r="AA167" i="1"/>
  <c r="Z167" i="1"/>
  <c r="Y167" i="1"/>
  <c r="X167" i="1"/>
  <c r="W167" i="1"/>
  <c r="AB166" i="1"/>
  <c r="AA166" i="1"/>
  <c r="Z166" i="1"/>
  <c r="Y166" i="1"/>
  <c r="X166" i="1"/>
  <c r="W166" i="1"/>
  <c r="AB165" i="1"/>
  <c r="AA165" i="1"/>
  <c r="Z165" i="1"/>
  <c r="Y165" i="1"/>
  <c r="X165" i="1"/>
  <c r="W165" i="1"/>
  <c r="AB164" i="1"/>
  <c r="AA164" i="1"/>
  <c r="Z164" i="1"/>
  <c r="Y164" i="1"/>
  <c r="X164" i="1"/>
  <c r="W164" i="1"/>
  <c r="AB163" i="1"/>
  <c r="AA163" i="1"/>
  <c r="Z163" i="1"/>
  <c r="Y163" i="1"/>
  <c r="X163" i="1"/>
  <c r="W163" i="1"/>
  <c r="AB162" i="1"/>
  <c r="AA162" i="1"/>
  <c r="Z162" i="1"/>
  <c r="Y162" i="1"/>
  <c r="X162" i="1"/>
  <c r="W162" i="1"/>
  <c r="AB161" i="1"/>
  <c r="AA161" i="1"/>
  <c r="Z161" i="1"/>
  <c r="Y161" i="1"/>
  <c r="X161" i="1"/>
  <c r="W161" i="1"/>
  <c r="AB160" i="1"/>
  <c r="AA160" i="1"/>
  <c r="Z160" i="1"/>
  <c r="Y160" i="1"/>
  <c r="X160" i="1"/>
  <c r="W160" i="1"/>
  <c r="AB159" i="1"/>
  <c r="AA159" i="1"/>
  <c r="Z159" i="1"/>
  <c r="Y159" i="1"/>
  <c r="X159" i="1"/>
  <c r="W159" i="1"/>
  <c r="AB158" i="1"/>
  <c r="AA158" i="1"/>
  <c r="Z158" i="1"/>
  <c r="Y158" i="1"/>
  <c r="X158" i="1"/>
  <c r="W158" i="1"/>
  <c r="AB157" i="1"/>
  <c r="AA157" i="1"/>
  <c r="Z157" i="1"/>
  <c r="Y157" i="1"/>
  <c r="X157" i="1"/>
  <c r="W157" i="1"/>
  <c r="AB156" i="1"/>
  <c r="AA156" i="1"/>
  <c r="Z156" i="1"/>
  <c r="Y156" i="1"/>
  <c r="X156" i="1"/>
  <c r="W156" i="1"/>
  <c r="AB155" i="1"/>
  <c r="AA155" i="1"/>
  <c r="Z155" i="1"/>
  <c r="Y155" i="1"/>
  <c r="X155" i="1"/>
  <c r="W155" i="1"/>
  <c r="AB154" i="1"/>
  <c r="AA154" i="1"/>
  <c r="Z154" i="1"/>
  <c r="Y154" i="1"/>
  <c r="X154" i="1"/>
  <c r="W154" i="1"/>
  <c r="AB153" i="1"/>
  <c r="AA153" i="1"/>
  <c r="Z153" i="1"/>
  <c r="Y153" i="1"/>
  <c r="X153" i="1"/>
  <c r="W153" i="1"/>
  <c r="AB152" i="1"/>
  <c r="AA152" i="1"/>
  <c r="Z152" i="1"/>
  <c r="Y152" i="1"/>
  <c r="X152" i="1"/>
  <c r="W152" i="1"/>
  <c r="AB151" i="1"/>
  <c r="AA151" i="1"/>
  <c r="Z151" i="1"/>
  <c r="Y151" i="1"/>
  <c r="X151" i="1"/>
  <c r="W151" i="1"/>
  <c r="AB150" i="1"/>
  <c r="AA150" i="1"/>
  <c r="Z150" i="1"/>
  <c r="Y150" i="1"/>
  <c r="X150" i="1"/>
  <c r="W150" i="1"/>
  <c r="AB149" i="1"/>
  <c r="AA149" i="1"/>
  <c r="Z149" i="1"/>
  <c r="Y149" i="1"/>
  <c r="X149" i="1"/>
  <c r="W149" i="1"/>
  <c r="AB148" i="1"/>
  <c r="AA148" i="1"/>
  <c r="Z148" i="1"/>
  <c r="Y148" i="1"/>
  <c r="X148" i="1"/>
  <c r="W148" i="1"/>
  <c r="AB147" i="1"/>
  <c r="AA147" i="1"/>
  <c r="Z147" i="1"/>
  <c r="Y147" i="1"/>
  <c r="X147" i="1"/>
  <c r="W147" i="1"/>
  <c r="AB146" i="1"/>
  <c r="AA146" i="1"/>
  <c r="Z146" i="1"/>
  <c r="Y146" i="1"/>
  <c r="X146" i="1"/>
  <c r="W146" i="1"/>
  <c r="AB145" i="1"/>
  <c r="AA145" i="1"/>
  <c r="Z145" i="1"/>
  <c r="Y145" i="1"/>
  <c r="X145" i="1"/>
  <c r="W145" i="1"/>
  <c r="AB144" i="1"/>
  <c r="AA144" i="1"/>
  <c r="Z144" i="1"/>
  <c r="Y144" i="1"/>
  <c r="X144" i="1"/>
  <c r="W144" i="1"/>
  <c r="AB143" i="1"/>
  <c r="AA143" i="1"/>
  <c r="Z143" i="1"/>
  <c r="Y143" i="1"/>
  <c r="X143" i="1"/>
  <c r="W143" i="1"/>
  <c r="AB142" i="1"/>
  <c r="AA142" i="1"/>
  <c r="Z142" i="1"/>
  <c r="Y142" i="1"/>
  <c r="X142" i="1"/>
  <c r="W142" i="1"/>
  <c r="AB141" i="1"/>
  <c r="AA141" i="1"/>
  <c r="Z141" i="1"/>
  <c r="Y141" i="1"/>
  <c r="X141" i="1"/>
  <c r="W141" i="1"/>
  <c r="AB140" i="1"/>
  <c r="AA140" i="1"/>
  <c r="Z140" i="1"/>
  <c r="Y140" i="1"/>
  <c r="X140" i="1"/>
  <c r="W140" i="1"/>
  <c r="AB139" i="1"/>
  <c r="AA139" i="1"/>
  <c r="Z139" i="1"/>
  <c r="Y139" i="1"/>
  <c r="X139" i="1"/>
  <c r="W139" i="1"/>
  <c r="AB138" i="1"/>
  <c r="AA138" i="1"/>
  <c r="Z138" i="1"/>
  <c r="Y138" i="1"/>
  <c r="X138" i="1"/>
  <c r="W138" i="1"/>
  <c r="AB137" i="1"/>
  <c r="AA137" i="1"/>
  <c r="Z137" i="1"/>
  <c r="Y137" i="1"/>
  <c r="X137" i="1"/>
  <c r="W137" i="1"/>
  <c r="AB136" i="1"/>
  <c r="AA136" i="1"/>
  <c r="Z136" i="1"/>
  <c r="Y136" i="1"/>
  <c r="X136" i="1"/>
  <c r="W136" i="1"/>
  <c r="AB135" i="1"/>
  <c r="AA135" i="1"/>
  <c r="Z135" i="1"/>
  <c r="Y135" i="1"/>
  <c r="X135" i="1"/>
  <c r="W135" i="1"/>
  <c r="AB134" i="1"/>
  <c r="AA134" i="1"/>
  <c r="Z134" i="1"/>
  <c r="Y134" i="1"/>
  <c r="X134" i="1"/>
  <c r="W134" i="1"/>
  <c r="AB133" i="1"/>
  <c r="AA133" i="1"/>
  <c r="Z133" i="1"/>
  <c r="Y133" i="1"/>
  <c r="X133" i="1"/>
  <c r="W133" i="1"/>
  <c r="AB132" i="1"/>
  <c r="AA132" i="1"/>
  <c r="Z132" i="1"/>
  <c r="Y132" i="1"/>
  <c r="X132" i="1"/>
  <c r="W132" i="1"/>
  <c r="AB131" i="1"/>
  <c r="AA131" i="1"/>
  <c r="Z131" i="1"/>
  <c r="Y131" i="1"/>
  <c r="X131" i="1"/>
  <c r="W131" i="1"/>
  <c r="AB130" i="1"/>
  <c r="AA130" i="1"/>
  <c r="Z130" i="1"/>
  <c r="Y130" i="1"/>
  <c r="X130" i="1"/>
  <c r="W130" i="1"/>
  <c r="AB127" i="1"/>
  <c r="AA127" i="1"/>
  <c r="Z127" i="1"/>
  <c r="Y127" i="1"/>
  <c r="X127" i="1"/>
  <c r="W127" i="1"/>
  <c r="AB126" i="1"/>
  <c r="AA126" i="1"/>
  <c r="Z126" i="1"/>
  <c r="Y126" i="1"/>
  <c r="X126" i="1"/>
  <c r="W126" i="1"/>
  <c r="AB125" i="1"/>
  <c r="AA125" i="1"/>
  <c r="Z125" i="1"/>
  <c r="Y125" i="1"/>
  <c r="X125" i="1"/>
  <c r="W125" i="1"/>
  <c r="AB124" i="1"/>
  <c r="AA124" i="1"/>
  <c r="Z124" i="1"/>
  <c r="Y124" i="1"/>
  <c r="X124" i="1"/>
  <c r="W124" i="1"/>
  <c r="AB123" i="1"/>
  <c r="AA123" i="1"/>
  <c r="Z123" i="1"/>
  <c r="Y123" i="1"/>
  <c r="X123" i="1"/>
  <c r="W123" i="1"/>
  <c r="AB122" i="1"/>
  <c r="AA122" i="1"/>
  <c r="Z122" i="1"/>
  <c r="Y122" i="1"/>
  <c r="X122" i="1"/>
  <c r="W122" i="1"/>
  <c r="AB121" i="1"/>
  <c r="AA121" i="1"/>
  <c r="Z121" i="1"/>
  <c r="Y121" i="1"/>
  <c r="X121" i="1"/>
  <c r="W121" i="1"/>
  <c r="AB120" i="1"/>
  <c r="AA120" i="1"/>
  <c r="Z120" i="1"/>
  <c r="Y120" i="1"/>
  <c r="X120" i="1"/>
  <c r="W120" i="1"/>
  <c r="AB119" i="1"/>
  <c r="AA119" i="1"/>
  <c r="Z119" i="1"/>
  <c r="Y119" i="1"/>
  <c r="X119" i="1"/>
  <c r="W119" i="1"/>
  <c r="AB118" i="1"/>
  <c r="AA118" i="1"/>
  <c r="Z118" i="1"/>
  <c r="Y118" i="1"/>
  <c r="X118" i="1"/>
  <c r="W118" i="1"/>
  <c r="AB117" i="1"/>
  <c r="AA117" i="1"/>
  <c r="Z117" i="1"/>
  <c r="Y117" i="1"/>
  <c r="X117" i="1"/>
  <c r="W117" i="1"/>
  <c r="AB116" i="1"/>
  <c r="AA116" i="1"/>
  <c r="Z116" i="1"/>
  <c r="Y116" i="1"/>
  <c r="X116" i="1"/>
  <c r="W116" i="1"/>
  <c r="AB115" i="1"/>
  <c r="AA115" i="1"/>
  <c r="Z115" i="1"/>
  <c r="Y115" i="1"/>
  <c r="X115" i="1"/>
  <c r="W115" i="1"/>
  <c r="AB114" i="1"/>
  <c r="AA114" i="1"/>
  <c r="Z114" i="1"/>
  <c r="Y114" i="1"/>
  <c r="X114" i="1"/>
  <c r="W114" i="1"/>
  <c r="AB113" i="1"/>
  <c r="AA113" i="1"/>
  <c r="Z113" i="1"/>
  <c r="Y113" i="1"/>
  <c r="X113" i="1"/>
  <c r="W113" i="1"/>
  <c r="AB112" i="1"/>
  <c r="AA112" i="1"/>
  <c r="Z112" i="1"/>
  <c r="Y112" i="1"/>
  <c r="X112" i="1"/>
  <c r="W112" i="1"/>
  <c r="AB111" i="1"/>
  <c r="AA111" i="1"/>
  <c r="Z111" i="1"/>
  <c r="Y111" i="1"/>
  <c r="X111" i="1"/>
  <c r="W111" i="1"/>
  <c r="AB110" i="1"/>
  <c r="AA110" i="1"/>
  <c r="Z110" i="1"/>
  <c r="Y110" i="1"/>
  <c r="X110" i="1"/>
  <c r="W110" i="1"/>
  <c r="AB109" i="1"/>
  <c r="AA109" i="1"/>
  <c r="Z109" i="1"/>
  <c r="Y109" i="1"/>
  <c r="X109" i="1"/>
  <c r="W109" i="1"/>
  <c r="AB108" i="1"/>
  <c r="AA108" i="1"/>
  <c r="Z108" i="1"/>
  <c r="Y108" i="1"/>
  <c r="X108" i="1"/>
  <c r="W108" i="1"/>
  <c r="AB107" i="1"/>
  <c r="AA107" i="1"/>
  <c r="Z107" i="1"/>
  <c r="Y107" i="1"/>
  <c r="X107" i="1"/>
  <c r="W107" i="1"/>
  <c r="AB106" i="1"/>
  <c r="AA106" i="1"/>
  <c r="Z106" i="1"/>
  <c r="Y106" i="1"/>
  <c r="X106" i="1"/>
  <c r="W106" i="1"/>
  <c r="AB105" i="1"/>
  <c r="AA105" i="1"/>
  <c r="Z105" i="1"/>
  <c r="Y105" i="1"/>
  <c r="X105" i="1"/>
  <c r="W105" i="1"/>
  <c r="AB104" i="1"/>
  <c r="AA104" i="1"/>
  <c r="Z104" i="1"/>
  <c r="Y104" i="1"/>
  <c r="X104" i="1"/>
  <c r="W104" i="1"/>
  <c r="AB103" i="1"/>
  <c r="AA103" i="1"/>
  <c r="Z103" i="1"/>
  <c r="Y103" i="1"/>
  <c r="X103" i="1"/>
  <c r="W103" i="1"/>
  <c r="AB102" i="1"/>
  <c r="AA102" i="1"/>
  <c r="Z102" i="1"/>
  <c r="Y102" i="1"/>
  <c r="X102" i="1"/>
  <c r="W102" i="1"/>
  <c r="AB101" i="1"/>
  <c r="AA101" i="1"/>
  <c r="Z101" i="1"/>
  <c r="Y101" i="1"/>
  <c r="X101" i="1"/>
  <c r="W101" i="1"/>
  <c r="AB100" i="1"/>
  <c r="AA100" i="1"/>
  <c r="Z100" i="1"/>
  <c r="Y100" i="1"/>
  <c r="X100" i="1"/>
  <c r="W100" i="1"/>
  <c r="AB99" i="1"/>
  <c r="AA99" i="1"/>
  <c r="Z99" i="1"/>
  <c r="Y99" i="1"/>
  <c r="X99" i="1"/>
  <c r="W99" i="1"/>
  <c r="AB98" i="1"/>
  <c r="AA98" i="1"/>
  <c r="Z98" i="1"/>
  <c r="Y98" i="1"/>
  <c r="X98" i="1"/>
  <c r="W98" i="1"/>
  <c r="AB97" i="1"/>
  <c r="AA97" i="1"/>
  <c r="Z97" i="1"/>
  <c r="Y97" i="1"/>
  <c r="X97" i="1"/>
  <c r="W97" i="1"/>
  <c r="AB96" i="1"/>
  <c r="AA96" i="1"/>
  <c r="Z96" i="1"/>
  <c r="Y96" i="1"/>
  <c r="X96" i="1"/>
  <c r="W96" i="1"/>
  <c r="AB95" i="1"/>
  <c r="AA95" i="1"/>
  <c r="Z95" i="1"/>
  <c r="Y95" i="1"/>
  <c r="X95" i="1"/>
  <c r="W95" i="1"/>
  <c r="AB94" i="1"/>
  <c r="AA94" i="1"/>
  <c r="Z94" i="1"/>
  <c r="Y94" i="1"/>
  <c r="X94" i="1"/>
  <c r="W94" i="1"/>
  <c r="AB93" i="1"/>
  <c r="AA93" i="1"/>
  <c r="Z93" i="1"/>
  <c r="Y93" i="1"/>
  <c r="X93" i="1"/>
  <c r="W93" i="1"/>
  <c r="AB92" i="1"/>
  <c r="AA92" i="1"/>
  <c r="Z92" i="1"/>
  <c r="Y92" i="1"/>
  <c r="X92" i="1"/>
  <c r="W92" i="1"/>
  <c r="AB91" i="1"/>
  <c r="AA91" i="1"/>
  <c r="Z91" i="1"/>
  <c r="Y91" i="1"/>
  <c r="X91" i="1"/>
  <c r="W91" i="1"/>
  <c r="AB90" i="1"/>
  <c r="AA90" i="1"/>
  <c r="Z90" i="1"/>
  <c r="Y90" i="1"/>
  <c r="X90" i="1"/>
  <c r="W90" i="1"/>
  <c r="AB89" i="1"/>
  <c r="AA89" i="1"/>
  <c r="Z89" i="1"/>
  <c r="Y89" i="1"/>
  <c r="X89" i="1"/>
  <c r="W89" i="1"/>
  <c r="AB88" i="1"/>
  <c r="AA88" i="1"/>
  <c r="Z88" i="1"/>
  <c r="Y88" i="1"/>
  <c r="X88" i="1"/>
  <c r="W88" i="1"/>
  <c r="AB87" i="1"/>
  <c r="AA87" i="1"/>
  <c r="Z87" i="1"/>
  <c r="Y87" i="1"/>
  <c r="X87" i="1"/>
  <c r="W87" i="1"/>
  <c r="AB86" i="1"/>
  <c r="AA86" i="1"/>
  <c r="Z86" i="1"/>
  <c r="Y86" i="1"/>
  <c r="X86" i="1"/>
  <c r="W86" i="1"/>
  <c r="AB85" i="1"/>
  <c r="AA85" i="1"/>
  <c r="Z85" i="1"/>
  <c r="Y85" i="1"/>
  <c r="X85" i="1"/>
  <c r="W85" i="1"/>
  <c r="AB84" i="1"/>
  <c r="AA84" i="1"/>
  <c r="Z84" i="1"/>
  <c r="Y84" i="1"/>
  <c r="X84" i="1"/>
  <c r="W84" i="1"/>
  <c r="AB83" i="1"/>
  <c r="AA83" i="1"/>
  <c r="Z83" i="1"/>
  <c r="Y83" i="1"/>
  <c r="X83" i="1"/>
  <c r="W83" i="1"/>
  <c r="AB82" i="1"/>
  <c r="AA82" i="1"/>
  <c r="Z82" i="1"/>
  <c r="Y82" i="1"/>
  <c r="X82" i="1"/>
  <c r="W82" i="1"/>
  <c r="AB81" i="1"/>
  <c r="AA81" i="1"/>
  <c r="Z81" i="1"/>
  <c r="Y81" i="1"/>
  <c r="X81" i="1"/>
  <c r="W81" i="1"/>
  <c r="AB80" i="1"/>
  <c r="AA80" i="1"/>
  <c r="Z80" i="1"/>
  <c r="Y80" i="1"/>
  <c r="X80" i="1"/>
  <c r="W80" i="1"/>
  <c r="AB79" i="1"/>
  <c r="AA79" i="1"/>
  <c r="Z79" i="1"/>
  <c r="Y79" i="1"/>
  <c r="X79" i="1"/>
  <c r="W79" i="1"/>
  <c r="AB78" i="1"/>
  <c r="AA78" i="1"/>
  <c r="Z78" i="1"/>
  <c r="Y78" i="1"/>
  <c r="X78" i="1"/>
  <c r="W78" i="1"/>
  <c r="AB77" i="1"/>
  <c r="AA77" i="1"/>
  <c r="Z77" i="1"/>
  <c r="Y77" i="1"/>
  <c r="X77" i="1"/>
  <c r="W77" i="1"/>
  <c r="AB76" i="1"/>
  <c r="AA76" i="1"/>
  <c r="Z76" i="1"/>
  <c r="Y76" i="1"/>
  <c r="X76" i="1"/>
  <c r="W76" i="1"/>
  <c r="AB75" i="1"/>
  <c r="AA75" i="1"/>
  <c r="Z75" i="1"/>
  <c r="Y75" i="1"/>
  <c r="X75" i="1"/>
  <c r="W75" i="1"/>
  <c r="AB74" i="1"/>
  <c r="AA74" i="1"/>
  <c r="Z74" i="1"/>
  <c r="Y74" i="1"/>
  <c r="X74" i="1"/>
  <c r="W74" i="1"/>
  <c r="AB73" i="1"/>
  <c r="AA73" i="1"/>
  <c r="Z73" i="1"/>
  <c r="Y73" i="1"/>
  <c r="X73" i="1"/>
  <c r="W73" i="1"/>
  <c r="AB72" i="1"/>
  <c r="AA72" i="1"/>
  <c r="Z72" i="1"/>
  <c r="Y72" i="1"/>
  <c r="X72" i="1"/>
  <c r="W72" i="1"/>
  <c r="AB71" i="1"/>
  <c r="AA71" i="1"/>
  <c r="Z71" i="1"/>
  <c r="Y71" i="1"/>
  <c r="X71" i="1"/>
  <c r="W71" i="1"/>
  <c r="AB70" i="1"/>
  <c r="AA70" i="1"/>
  <c r="Z70" i="1"/>
  <c r="Y70" i="1"/>
  <c r="X70" i="1"/>
  <c r="W70" i="1"/>
  <c r="AB69" i="1"/>
  <c r="AA69" i="1"/>
  <c r="Z69" i="1"/>
  <c r="Y69" i="1"/>
  <c r="X69" i="1"/>
  <c r="W69" i="1"/>
  <c r="AB68" i="1"/>
  <c r="AA68" i="1"/>
  <c r="Z68" i="1"/>
  <c r="Y68" i="1"/>
  <c r="X68" i="1"/>
  <c r="W68" i="1"/>
  <c r="AB67" i="1"/>
  <c r="AA67" i="1"/>
  <c r="Z67" i="1"/>
  <c r="Y67" i="1"/>
  <c r="X67" i="1"/>
  <c r="W67" i="1"/>
  <c r="AB66" i="1"/>
  <c r="AA66" i="1"/>
  <c r="Z66" i="1"/>
  <c r="Y66" i="1"/>
  <c r="X66" i="1"/>
  <c r="W66" i="1"/>
  <c r="AB65" i="1"/>
  <c r="AA65" i="1"/>
  <c r="Z65" i="1"/>
  <c r="Y65" i="1"/>
  <c r="X65" i="1"/>
  <c r="W65" i="1"/>
  <c r="AB64" i="1"/>
  <c r="AA64" i="1"/>
  <c r="Z64" i="1"/>
  <c r="Y64" i="1"/>
  <c r="X64" i="1"/>
  <c r="W64" i="1"/>
  <c r="AB63" i="1"/>
  <c r="AA63" i="1"/>
  <c r="Z63" i="1"/>
  <c r="Y63" i="1"/>
  <c r="X63" i="1"/>
  <c r="W63" i="1"/>
  <c r="AB61" i="1"/>
  <c r="AA61" i="1"/>
  <c r="Z61" i="1"/>
  <c r="Y61" i="1"/>
  <c r="X61" i="1"/>
  <c r="W61" i="1"/>
  <c r="AB60" i="1"/>
  <c r="AA60" i="1"/>
  <c r="Z60" i="1"/>
  <c r="Y60" i="1"/>
  <c r="X60" i="1"/>
  <c r="W60" i="1"/>
  <c r="AB59" i="1"/>
  <c r="AA59" i="1"/>
  <c r="Z59" i="1"/>
  <c r="Y59" i="1"/>
  <c r="X59" i="1"/>
  <c r="W59" i="1"/>
  <c r="AB58" i="1"/>
  <c r="AA58" i="1"/>
  <c r="Z58" i="1"/>
  <c r="Y58" i="1"/>
  <c r="X58" i="1"/>
  <c r="W58" i="1"/>
  <c r="AB57" i="1"/>
  <c r="AA57" i="1"/>
  <c r="Z57" i="1"/>
  <c r="Y57" i="1"/>
  <c r="X57" i="1"/>
  <c r="W57" i="1"/>
  <c r="AB56" i="1"/>
  <c r="AA56" i="1"/>
  <c r="Z56" i="1"/>
  <c r="Y56" i="1"/>
  <c r="X56" i="1"/>
  <c r="W56" i="1"/>
  <c r="AB55" i="1"/>
  <c r="AA55" i="1"/>
  <c r="Z55" i="1"/>
  <c r="Y55" i="1"/>
  <c r="X55" i="1"/>
  <c r="W55" i="1"/>
  <c r="AB54" i="1"/>
  <c r="AA54" i="1"/>
  <c r="Z54" i="1"/>
  <c r="Y54" i="1"/>
  <c r="X54" i="1"/>
  <c r="W54" i="1"/>
  <c r="AB53" i="1"/>
  <c r="AA53" i="1"/>
  <c r="Z53" i="1"/>
  <c r="Y53" i="1"/>
  <c r="X53" i="1"/>
  <c r="W53" i="1"/>
  <c r="AB52" i="1"/>
  <c r="AA52" i="1"/>
  <c r="Z52" i="1"/>
  <c r="Y52" i="1"/>
  <c r="X52" i="1"/>
  <c r="W52" i="1"/>
  <c r="AB51" i="1"/>
  <c r="AA51" i="1"/>
  <c r="Z51" i="1"/>
  <c r="Y51" i="1"/>
  <c r="X51" i="1"/>
  <c r="W51" i="1"/>
  <c r="AB50" i="1"/>
  <c r="AA50" i="1"/>
  <c r="Z50" i="1"/>
  <c r="Y50" i="1"/>
  <c r="X50" i="1"/>
  <c r="W50" i="1"/>
  <c r="AB49" i="1"/>
  <c r="AA49" i="1"/>
  <c r="Z49" i="1"/>
  <c r="Y49" i="1"/>
  <c r="X49" i="1"/>
  <c r="W49" i="1"/>
  <c r="AB48" i="1"/>
  <c r="AA48" i="1"/>
  <c r="Z48" i="1"/>
  <c r="Y48" i="1"/>
  <c r="X48" i="1"/>
  <c r="W48" i="1"/>
  <c r="AB47" i="1"/>
  <c r="AA47" i="1"/>
  <c r="Z47" i="1"/>
  <c r="Y47" i="1"/>
  <c r="X47" i="1"/>
  <c r="W47" i="1"/>
  <c r="AB45" i="1"/>
  <c r="AA45" i="1"/>
  <c r="Z45" i="1"/>
  <c r="Y45" i="1"/>
  <c r="X45" i="1"/>
  <c r="W45" i="1"/>
  <c r="AB44" i="1"/>
  <c r="AA44" i="1"/>
  <c r="Z44" i="1"/>
  <c r="Y44" i="1"/>
  <c r="X44" i="1"/>
  <c r="W44" i="1"/>
  <c r="AB43" i="1"/>
  <c r="AA43" i="1"/>
  <c r="Z43" i="1"/>
  <c r="Y43" i="1"/>
  <c r="X43" i="1"/>
  <c r="W43" i="1"/>
  <c r="AB42" i="1"/>
  <c r="AA42" i="1"/>
  <c r="Z42" i="1"/>
  <c r="Y42" i="1"/>
  <c r="X42" i="1"/>
  <c r="W42" i="1"/>
  <c r="AB41" i="1"/>
  <c r="AA41" i="1"/>
  <c r="Z41" i="1"/>
  <c r="Y41" i="1"/>
  <c r="X41" i="1"/>
  <c r="W41" i="1"/>
  <c r="AB40" i="1"/>
  <c r="AA40" i="1"/>
  <c r="Z40" i="1"/>
  <c r="Y40" i="1"/>
  <c r="X40" i="1"/>
  <c r="W40" i="1"/>
  <c r="AB39" i="1"/>
  <c r="AA39" i="1"/>
  <c r="Z39" i="1"/>
  <c r="Y39" i="1"/>
  <c r="X39" i="1"/>
  <c r="W39" i="1"/>
  <c r="AB38" i="1"/>
  <c r="AA38" i="1"/>
  <c r="Z38" i="1"/>
  <c r="Y38" i="1"/>
  <c r="X38" i="1"/>
  <c r="W38" i="1"/>
  <c r="AB37" i="1"/>
  <c r="AA37" i="1"/>
  <c r="Z37" i="1"/>
  <c r="Y37" i="1"/>
  <c r="X37" i="1"/>
  <c r="W37" i="1"/>
  <c r="AB36" i="1"/>
  <c r="AA36" i="1"/>
  <c r="Z36" i="1"/>
  <c r="Y36" i="1"/>
  <c r="X36" i="1"/>
  <c r="W36" i="1"/>
  <c r="AB35" i="1"/>
  <c r="AA35" i="1"/>
  <c r="Z35" i="1"/>
  <c r="Y35" i="1"/>
  <c r="X35" i="1"/>
  <c r="W35" i="1"/>
  <c r="AB34" i="1"/>
  <c r="AA34" i="1"/>
  <c r="Z34" i="1"/>
  <c r="Y34" i="1"/>
  <c r="X34" i="1"/>
  <c r="W34" i="1"/>
  <c r="AB33" i="1"/>
  <c r="AA33" i="1"/>
  <c r="Z33" i="1"/>
  <c r="Y33" i="1"/>
  <c r="X33" i="1"/>
  <c r="W33" i="1"/>
  <c r="AB32" i="1"/>
  <c r="AA32" i="1"/>
  <c r="Z32" i="1"/>
  <c r="Y32" i="1"/>
  <c r="X32" i="1"/>
  <c r="W32" i="1"/>
  <c r="AB31" i="1"/>
  <c r="AA31" i="1"/>
  <c r="Z31" i="1"/>
  <c r="Y31" i="1"/>
  <c r="X31" i="1"/>
  <c r="W31" i="1"/>
  <c r="AB30" i="1"/>
  <c r="AA30" i="1"/>
  <c r="Z30" i="1"/>
  <c r="Y30" i="1"/>
  <c r="X30" i="1"/>
  <c r="W30" i="1"/>
  <c r="AB29" i="1"/>
  <c r="AA29" i="1"/>
  <c r="Z29" i="1"/>
  <c r="Y29" i="1"/>
  <c r="X29" i="1"/>
  <c r="W29" i="1"/>
  <c r="AB28" i="1"/>
  <c r="AA28" i="1"/>
  <c r="Z28" i="1"/>
  <c r="Y28" i="1"/>
  <c r="X28" i="1"/>
  <c r="W28" i="1"/>
  <c r="AB27" i="1"/>
  <c r="AA27" i="1"/>
  <c r="Z27" i="1"/>
  <c r="Y27" i="1"/>
  <c r="X27" i="1"/>
  <c r="W27" i="1"/>
  <c r="AB26" i="1"/>
  <c r="AA26" i="1"/>
  <c r="Z26" i="1"/>
  <c r="Y26" i="1"/>
  <c r="X26" i="1"/>
  <c r="W26" i="1"/>
  <c r="AB25" i="1"/>
  <c r="AA25" i="1"/>
  <c r="Z25" i="1"/>
  <c r="Y25" i="1"/>
  <c r="X25" i="1"/>
  <c r="W25" i="1"/>
  <c r="AB24" i="1"/>
  <c r="AA24" i="1"/>
  <c r="Z24" i="1"/>
  <c r="Y24" i="1"/>
  <c r="X24" i="1"/>
  <c r="W24" i="1"/>
  <c r="AB23" i="1"/>
  <c r="AA23" i="1"/>
  <c r="Z23" i="1"/>
  <c r="Y23" i="1"/>
  <c r="X23" i="1"/>
  <c r="W23" i="1"/>
  <c r="AB22" i="1"/>
  <c r="AA22" i="1"/>
  <c r="Z22" i="1"/>
  <c r="Y22" i="1"/>
  <c r="X22" i="1"/>
  <c r="W22" i="1"/>
  <c r="AB21" i="1"/>
  <c r="AA21" i="1"/>
  <c r="Z21" i="1"/>
  <c r="Y21" i="1"/>
  <c r="X21" i="1"/>
  <c r="W21" i="1"/>
  <c r="AB20" i="1"/>
  <c r="AA20" i="1"/>
  <c r="Z20" i="1"/>
  <c r="Y20" i="1"/>
  <c r="X20" i="1"/>
  <c r="W20" i="1"/>
  <c r="AB19" i="1"/>
  <c r="AA19" i="1"/>
  <c r="Z19" i="1"/>
  <c r="Y19" i="1"/>
  <c r="X19" i="1"/>
  <c r="W19" i="1"/>
  <c r="AB18" i="1"/>
  <c r="AA18" i="1"/>
  <c r="Z18" i="1"/>
  <c r="AB17" i="1"/>
  <c r="AA17" i="1"/>
  <c r="Z17" i="1"/>
  <c r="Y17" i="1"/>
  <c r="X17" i="1"/>
  <c r="W17" i="1"/>
  <c r="AB16" i="1"/>
  <c r="AA16" i="1"/>
  <c r="Z16" i="1"/>
  <c r="Y16" i="1"/>
  <c r="X16" i="1"/>
  <c r="W16" i="1"/>
  <c r="AB15" i="1"/>
  <c r="AA15" i="1"/>
  <c r="Z15" i="1"/>
  <c r="Y15" i="1"/>
  <c r="X15" i="1"/>
  <c r="W15" i="1"/>
  <c r="AB14" i="1"/>
  <c r="AA14" i="1"/>
  <c r="Z14" i="1"/>
  <c r="Y14" i="1"/>
  <c r="X14" i="1"/>
  <c r="W14" i="1"/>
  <c r="AB13" i="1"/>
  <c r="AA13" i="1"/>
  <c r="Z13" i="1"/>
  <c r="Y13" i="1"/>
  <c r="X13" i="1"/>
  <c r="W13" i="1"/>
  <c r="AB12" i="1"/>
  <c r="AA12" i="1"/>
  <c r="Z12" i="1"/>
  <c r="Y12" i="1"/>
  <c r="X12" i="1"/>
  <c r="W12" i="1"/>
  <c r="AB1359" i="1"/>
  <c r="AA1359" i="1"/>
  <c r="Z1359" i="1"/>
  <c r="Y1359" i="1"/>
  <c r="X1359" i="1"/>
  <c r="W1359" i="1"/>
  <c r="AC4" i="1"/>
  <c r="AK4" i="1" l="1"/>
  <c r="AD5" i="1" l="1"/>
  <c r="AE5" i="1"/>
  <c r="AF5" i="1"/>
  <c r="AG5" i="1"/>
  <c r="AH5" i="1"/>
  <c r="AI5" i="1"/>
  <c r="AJ5" i="1"/>
  <c r="AK5" i="1"/>
  <c r="AC1363" i="1" l="1"/>
  <c r="BM1363" i="1"/>
  <c r="BQ1363" i="1"/>
  <c r="AC1364" i="1"/>
  <c r="BM1364" i="1"/>
  <c r="BQ1364" i="1"/>
  <c r="AC1365" i="1"/>
  <c r="BM1365" i="1"/>
  <c r="BQ1365" i="1"/>
  <c r="AC1366" i="1"/>
  <c r="BM1366" i="1"/>
  <c r="BQ1366" i="1"/>
  <c r="AC1367" i="1"/>
  <c r="BM1367" i="1"/>
  <c r="BQ1367" i="1"/>
  <c r="BR1367" i="1"/>
  <c r="AC1368" i="1"/>
  <c r="BM1368" i="1"/>
  <c r="BQ1368" i="1"/>
  <c r="BR1368" i="1"/>
  <c r="AC1369" i="1"/>
  <c r="BM1369" i="1"/>
  <c r="BQ1369" i="1"/>
  <c r="BR1369" i="1"/>
  <c r="AC1370" i="1"/>
  <c r="BM1370" i="1"/>
  <c r="BQ1370" i="1"/>
  <c r="BR1370" i="1"/>
  <c r="AC1371" i="1"/>
  <c r="BM1371" i="1"/>
  <c r="BQ1371" i="1"/>
  <c r="AC1372" i="1"/>
  <c r="BM1372" i="1"/>
  <c r="BQ1372" i="1"/>
  <c r="BR1372" i="1"/>
  <c r="AC1373" i="1"/>
  <c r="BM1373" i="1"/>
  <c r="BQ1373" i="1"/>
  <c r="AC1374" i="1"/>
  <c r="BM1374" i="1"/>
  <c r="BQ1374" i="1"/>
  <c r="BR1374" i="1"/>
  <c r="AC1375" i="1"/>
  <c r="BM1375" i="1"/>
  <c r="BQ1375" i="1"/>
  <c r="BR1375" i="1"/>
  <c r="AC1376" i="1"/>
  <c r="BM1376" i="1"/>
  <c r="BQ1376" i="1"/>
  <c r="BR1376" i="1"/>
  <c r="AC1377" i="1"/>
  <c r="BM1377" i="1"/>
  <c r="BQ1377" i="1"/>
  <c r="BR1377" i="1"/>
  <c r="AC1378" i="1"/>
  <c r="BM1378" i="1"/>
  <c r="BQ1378" i="1"/>
  <c r="BR1378" i="1"/>
  <c r="AC1379" i="1"/>
  <c r="BM1379" i="1"/>
  <c r="BQ1379" i="1"/>
  <c r="AC1380" i="1"/>
  <c r="BM1380" i="1"/>
  <c r="BQ1380" i="1"/>
  <c r="BR1380" i="1"/>
  <c r="AC1381" i="1"/>
  <c r="BM1381" i="1"/>
  <c r="BQ1381" i="1"/>
  <c r="BR1381" i="1"/>
  <c r="AC1382" i="1"/>
  <c r="BM1382" i="1"/>
  <c r="BQ1382" i="1"/>
  <c r="AC1383" i="1"/>
  <c r="BM1383" i="1"/>
  <c r="BQ1383" i="1"/>
  <c r="BR1383" i="1"/>
  <c r="AC1384" i="1"/>
  <c r="BM1384" i="1"/>
  <c r="BQ1384" i="1"/>
  <c r="BR1384" i="1"/>
  <c r="AC1385" i="1"/>
  <c r="BM1385" i="1"/>
  <c r="BQ1385" i="1"/>
  <c r="AC1386" i="1"/>
  <c r="BM1386" i="1"/>
  <c r="BQ1386" i="1"/>
  <c r="BR1386" i="1"/>
  <c r="AC1387" i="1"/>
  <c r="BM1387" i="1"/>
  <c r="BQ1387" i="1"/>
  <c r="BR1387" i="1"/>
  <c r="AC1388" i="1"/>
  <c r="BM1388" i="1"/>
  <c r="BQ1388" i="1"/>
  <c r="BR1388" i="1"/>
  <c r="AC1389" i="1"/>
  <c r="BM1389" i="1"/>
  <c r="BQ1389" i="1"/>
  <c r="BR1389" i="1"/>
  <c r="AC1390" i="1"/>
  <c r="BM1390" i="1"/>
  <c r="BQ1390" i="1"/>
  <c r="BR1390" i="1"/>
  <c r="AC1391" i="1"/>
  <c r="BM1391" i="1"/>
  <c r="BQ1391" i="1"/>
  <c r="BR1391" i="1"/>
  <c r="AC1392" i="1"/>
  <c r="BM1392" i="1"/>
  <c r="BQ1392" i="1"/>
  <c r="BR1392" i="1"/>
  <c r="AC1393" i="1"/>
  <c r="BM1393" i="1"/>
  <c r="BQ1393" i="1"/>
  <c r="BR1393" i="1"/>
  <c r="AC1394" i="1"/>
  <c r="BM1394" i="1"/>
  <c r="BQ1394" i="1"/>
  <c r="BR1394" i="1"/>
  <c r="AC1395" i="1"/>
  <c r="BM1395" i="1"/>
  <c r="BQ1395" i="1"/>
  <c r="BR1395" i="1"/>
  <c r="AC1396" i="1"/>
  <c r="BM1396" i="1"/>
  <c r="BQ1396" i="1"/>
  <c r="BR1396" i="1"/>
  <c r="AC1397" i="1"/>
  <c r="BM1397" i="1"/>
  <c r="BQ1397" i="1"/>
  <c r="BR1397" i="1"/>
  <c r="AC1398" i="1"/>
  <c r="BM1398" i="1"/>
  <c r="BQ1398" i="1"/>
  <c r="BR1398" i="1"/>
  <c r="AC1399" i="1"/>
  <c r="BM1399" i="1"/>
  <c r="BQ1399" i="1"/>
  <c r="BR1399" i="1"/>
  <c r="AC1400" i="1"/>
  <c r="BM1400" i="1"/>
  <c r="BQ1400" i="1"/>
  <c r="BR1400" i="1"/>
  <c r="AC1401" i="1"/>
  <c r="BM1401" i="1"/>
  <c r="BQ1401" i="1"/>
  <c r="BR1401" i="1"/>
  <c r="AC1402" i="1"/>
  <c r="BM1402" i="1"/>
  <c r="BQ1402" i="1"/>
  <c r="BR1402" i="1"/>
  <c r="AC1403" i="1"/>
  <c r="BM1403" i="1"/>
  <c r="BQ1403" i="1"/>
  <c r="BR1403" i="1"/>
  <c r="AC1404" i="1"/>
  <c r="BM1404" i="1"/>
  <c r="BQ1404" i="1"/>
  <c r="BR1404" i="1"/>
  <c r="AC1405" i="1"/>
  <c r="BM1405" i="1"/>
  <c r="BQ1405" i="1"/>
  <c r="BR1405" i="1"/>
  <c r="AC1406" i="1"/>
  <c r="BM1406" i="1"/>
  <c r="BQ1406" i="1"/>
  <c r="BR1406" i="1"/>
  <c r="AC1407" i="1"/>
  <c r="BM1407" i="1"/>
  <c r="BQ1407" i="1"/>
  <c r="BR1407" i="1"/>
  <c r="AC1408" i="1"/>
  <c r="BM1408" i="1"/>
  <c r="BQ1408" i="1"/>
  <c r="BR1408" i="1"/>
  <c r="AC1409" i="1"/>
  <c r="BM1409" i="1"/>
  <c r="BQ1409" i="1"/>
  <c r="BR1409" i="1"/>
  <c r="AC1410" i="1"/>
  <c r="BM1410" i="1"/>
  <c r="BQ1410" i="1"/>
  <c r="BR1410" i="1"/>
  <c r="AC1411" i="1"/>
  <c r="BM1411" i="1"/>
  <c r="BQ1411" i="1"/>
  <c r="BR1411" i="1"/>
  <c r="AC1412" i="1"/>
  <c r="BM1412" i="1"/>
  <c r="BQ1412" i="1"/>
  <c r="BR1412" i="1"/>
  <c r="AC1413" i="1"/>
  <c r="BM1413" i="1"/>
  <c r="BQ1413" i="1"/>
  <c r="BR1413" i="1"/>
  <c r="AC1414" i="1"/>
  <c r="BM1414" i="1"/>
  <c r="BQ1414" i="1"/>
  <c r="BR1414" i="1"/>
  <c r="AC1415" i="1"/>
  <c r="BM1415" i="1"/>
  <c r="BQ1415" i="1"/>
  <c r="BR1415" i="1"/>
  <c r="AC1416" i="1"/>
  <c r="BM1416" i="1"/>
  <c r="BQ1416" i="1"/>
  <c r="BR1416" i="1"/>
  <c r="AC1417" i="1"/>
  <c r="BM1417" i="1"/>
  <c r="BQ1417" i="1"/>
  <c r="BR1417" i="1"/>
  <c r="AC1418" i="1"/>
  <c r="BM1418" i="1"/>
  <c r="BQ1418" i="1"/>
  <c r="BR1418" i="1"/>
  <c r="AC1419" i="1"/>
  <c r="BM1419" i="1"/>
  <c r="BQ1419" i="1"/>
  <c r="BR1419" i="1"/>
  <c r="AC1420" i="1"/>
  <c r="BM1420" i="1"/>
  <c r="BQ1420" i="1"/>
  <c r="BR1420" i="1"/>
  <c r="AC1421" i="1"/>
  <c r="BM1421" i="1"/>
  <c r="BQ1421" i="1"/>
  <c r="BR1421" i="1"/>
  <c r="AC1422" i="1"/>
  <c r="BM1422" i="1"/>
  <c r="BQ1422" i="1"/>
  <c r="BR1422" i="1"/>
  <c r="AC1423" i="1"/>
  <c r="BM1423" i="1"/>
  <c r="BQ1423" i="1"/>
  <c r="BR1423" i="1"/>
  <c r="AC1424" i="1"/>
  <c r="BM1424" i="1"/>
  <c r="BQ1424" i="1"/>
  <c r="BR1424" i="1"/>
  <c r="AC1425" i="1"/>
  <c r="BM1425" i="1"/>
  <c r="BQ1425" i="1"/>
  <c r="BR1425" i="1"/>
  <c r="AC1426" i="1"/>
  <c r="BM1426" i="1"/>
  <c r="BQ1426" i="1"/>
  <c r="BR1426" i="1"/>
  <c r="AC1427" i="1"/>
  <c r="BM1427" i="1"/>
  <c r="BQ1427" i="1"/>
  <c r="BR1427" i="1"/>
  <c r="AC1428" i="1"/>
  <c r="BM1428" i="1"/>
  <c r="BQ1428" i="1"/>
  <c r="BR1428" i="1"/>
  <c r="AC1429" i="1"/>
  <c r="BM1429" i="1"/>
  <c r="BQ1429" i="1"/>
  <c r="BR1429" i="1"/>
  <c r="AC1430" i="1"/>
  <c r="BM1430" i="1"/>
  <c r="BQ1430" i="1"/>
  <c r="BR1430" i="1"/>
  <c r="AC1431" i="1"/>
  <c r="BM1431" i="1"/>
  <c r="BQ1431" i="1"/>
  <c r="BR1431" i="1"/>
  <c r="AC1432" i="1"/>
  <c r="BM1432" i="1"/>
  <c r="BQ1432" i="1"/>
  <c r="BR1432" i="1"/>
  <c r="AC1433" i="1"/>
  <c r="BM1433" i="1"/>
  <c r="BQ1433" i="1"/>
  <c r="BR1433" i="1"/>
  <c r="AC1434" i="1"/>
  <c r="BM1434" i="1"/>
  <c r="BQ1434" i="1"/>
  <c r="BR1434" i="1"/>
  <c r="AC1435" i="1"/>
  <c r="BM1435" i="1"/>
  <c r="BQ1435" i="1"/>
  <c r="BR1435" i="1"/>
  <c r="AC1436" i="1"/>
  <c r="BM1436" i="1"/>
  <c r="BQ1436" i="1"/>
  <c r="BR1436" i="1"/>
  <c r="AC1437" i="1"/>
  <c r="BM1437" i="1"/>
  <c r="BQ1437" i="1"/>
  <c r="BR1437" i="1"/>
  <c r="AC1438" i="1"/>
  <c r="BM1438" i="1"/>
  <c r="BQ1438" i="1"/>
  <c r="BR1438" i="1"/>
  <c r="AC1439" i="1"/>
  <c r="BM1439" i="1"/>
  <c r="BQ1439" i="1"/>
  <c r="BR1439" i="1"/>
  <c r="AC1440" i="1"/>
  <c r="BM1440" i="1"/>
  <c r="BQ1440" i="1"/>
  <c r="BR1440" i="1"/>
  <c r="AC1441" i="1"/>
  <c r="BM1441" i="1"/>
  <c r="BQ1441" i="1"/>
  <c r="BR1441" i="1"/>
  <c r="AC1442" i="1"/>
  <c r="BM1442" i="1"/>
  <c r="BQ1442" i="1"/>
  <c r="BR1442" i="1"/>
  <c r="AC1443" i="1"/>
  <c r="BM1443" i="1"/>
  <c r="BQ1443" i="1"/>
  <c r="BR1443" i="1"/>
  <c r="AC1444" i="1"/>
  <c r="BM1444" i="1"/>
  <c r="BQ1444" i="1"/>
  <c r="BR1444" i="1"/>
  <c r="AC1445" i="1"/>
  <c r="BM1445" i="1"/>
  <c r="BQ1445" i="1"/>
  <c r="BR1445" i="1"/>
  <c r="AC1446" i="1"/>
  <c r="BM1446" i="1"/>
  <c r="BQ1446" i="1"/>
  <c r="BR1446" i="1"/>
  <c r="AC1447" i="1"/>
  <c r="BM1447" i="1"/>
  <c r="BQ1447" i="1"/>
  <c r="BR1447" i="1"/>
  <c r="AC1448" i="1"/>
  <c r="BM1448" i="1"/>
  <c r="BQ1448" i="1"/>
  <c r="BR1448" i="1"/>
  <c r="AC1449" i="1"/>
  <c r="BM1449" i="1"/>
  <c r="BQ1449" i="1"/>
  <c r="BR1449" i="1"/>
  <c r="AC1450" i="1"/>
  <c r="BM1450" i="1"/>
  <c r="BQ1450" i="1"/>
  <c r="BR1450" i="1"/>
  <c r="AC1451" i="1"/>
  <c r="BM1451" i="1"/>
  <c r="BQ1451" i="1"/>
  <c r="BR1451" i="1"/>
  <c r="AC1452" i="1"/>
  <c r="BM1452" i="1"/>
  <c r="BQ1452" i="1"/>
  <c r="BR1452" i="1"/>
  <c r="AC1453" i="1"/>
  <c r="BM1453" i="1"/>
  <c r="BQ1453" i="1"/>
  <c r="BR1453" i="1"/>
  <c r="AC1454" i="1"/>
  <c r="BM1454" i="1"/>
  <c r="BQ1454" i="1"/>
  <c r="BR1454" i="1"/>
  <c r="AC1455" i="1"/>
  <c r="BM1455" i="1"/>
  <c r="BQ1455" i="1"/>
  <c r="BR1455" i="1"/>
  <c r="AC1456" i="1"/>
  <c r="BM1456" i="1"/>
  <c r="BQ1456" i="1"/>
  <c r="BR1456" i="1"/>
  <c r="AC1457" i="1"/>
  <c r="BM1457" i="1"/>
  <c r="BQ1457" i="1"/>
  <c r="BR1457" i="1"/>
  <c r="AC1458" i="1"/>
  <c r="BM1458" i="1"/>
  <c r="BQ1458" i="1"/>
  <c r="BR1458" i="1"/>
  <c r="AC1459" i="1"/>
  <c r="BM1459" i="1"/>
  <c r="BQ1459" i="1"/>
  <c r="BR1459" i="1"/>
  <c r="AC1460" i="1"/>
  <c r="BM1460" i="1"/>
  <c r="BQ1460" i="1"/>
  <c r="BR1460" i="1"/>
  <c r="AC1461" i="1"/>
  <c r="BM1461" i="1"/>
  <c r="BQ1461" i="1"/>
  <c r="BR1461" i="1"/>
  <c r="AC1462" i="1"/>
  <c r="BM1462" i="1"/>
  <c r="BQ1462" i="1"/>
  <c r="BR1462" i="1"/>
  <c r="AC1463" i="1"/>
  <c r="BM1463" i="1"/>
  <c r="BQ1463" i="1"/>
  <c r="BR1463" i="1"/>
  <c r="AC1464" i="1"/>
  <c r="BM1464" i="1"/>
  <c r="BQ1464" i="1"/>
  <c r="BR1464" i="1"/>
  <c r="AC1465" i="1"/>
  <c r="BM1465" i="1"/>
  <c r="BQ1465" i="1"/>
  <c r="BR1465" i="1"/>
  <c r="AC1466" i="1"/>
  <c r="BM1466" i="1"/>
  <c r="BQ1466" i="1"/>
  <c r="BR1466" i="1"/>
  <c r="AC1467" i="1"/>
  <c r="BM1467" i="1"/>
  <c r="BQ1467" i="1"/>
  <c r="BR1467" i="1"/>
  <c r="AC1468" i="1"/>
  <c r="BM1468" i="1"/>
  <c r="BQ1468" i="1"/>
  <c r="BR1468" i="1"/>
  <c r="AC1469" i="1"/>
  <c r="BM1469" i="1"/>
  <c r="BQ1469" i="1"/>
  <c r="BR1469" i="1"/>
  <c r="AC1470" i="1"/>
  <c r="BM1470" i="1"/>
  <c r="BQ1470" i="1"/>
  <c r="BR1470" i="1"/>
  <c r="AC1471" i="1"/>
  <c r="BM1471" i="1"/>
  <c r="BQ1471" i="1"/>
  <c r="BR1471" i="1"/>
  <c r="AC1472" i="1"/>
  <c r="BM1472" i="1"/>
  <c r="BQ1472" i="1"/>
  <c r="BR1472" i="1"/>
  <c r="AC1473" i="1"/>
  <c r="BM1473" i="1"/>
  <c r="BQ1473" i="1"/>
  <c r="BR1473" i="1"/>
  <c r="AC1474" i="1"/>
  <c r="BM1474" i="1"/>
  <c r="BQ1474" i="1"/>
  <c r="BR1474" i="1"/>
  <c r="AC1475" i="1"/>
  <c r="BM1475" i="1"/>
  <c r="BQ1475" i="1"/>
  <c r="BR1475" i="1"/>
  <c r="AC1476" i="1"/>
  <c r="BM1476" i="1"/>
  <c r="BQ1476" i="1"/>
  <c r="BR1476" i="1"/>
  <c r="AC1477" i="1"/>
  <c r="BM1477" i="1"/>
  <c r="BQ1477" i="1"/>
  <c r="BR1477" i="1"/>
  <c r="AC1478" i="1"/>
  <c r="BM1478" i="1"/>
  <c r="BQ1478" i="1"/>
  <c r="BR1478" i="1"/>
  <c r="AC1479" i="1"/>
  <c r="BM1479" i="1"/>
  <c r="BQ1479" i="1"/>
  <c r="BR1479" i="1"/>
  <c r="AC1480" i="1"/>
  <c r="BM1480" i="1"/>
  <c r="BQ1480" i="1"/>
  <c r="BR1480" i="1"/>
  <c r="AC1481" i="1"/>
  <c r="BM1481" i="1"/>
  <c r="BQ1481" i="1"/>
  <c r="BR1481" i="1"/>
  <c r="AC1482" i="1"/>
  <c r="BM1482" i="1"/>
  <c r="BQ1482" i="1"/>
  <c r="BR1482" i="1"/>
  <c r="AC1483" i="1"/>
  <c r="BM1483" i="1"/>
  <c r="BQ1483" i="1"/>
  <c r="BR1483" i="1"/>
  <c r="AC1484" i="1"/>
  <c r="BM1484" i="1"/>
  <c r="BQ1484" i="1"/>
  <c r="BR1484" i="1"/>
  <c r="AC1485" i="1"/>
  <c r="BM1485" i="1"/>
  <c r="BQ1485" i="1"/>
  <c r="BR1485" i="1"/>
  <c r="AC1486" i="1"/>
  <c r="BM1486" i="1"/>
  <c r="BQ1486" i="1"/>
  <c r="BR1486" i="1"/>
  <c r="AC1487" i="1"/>
  <c r="BM1487" i="1"/>
  <c r="BQ1487" i="1"/>
  <c r="BR1487" i="1"/>
  <c r="AC1488" i="1"/>
  <c r="BM1488" i="1"/>
  <c r="BQ1488" i="1"/>
  <c r="BR1488" i="1"/>
  <c r="AC1489" i="1"/>
  <c r="BM1489" i="1"/>
  <c r="BQ1489" i="1"/>
  <c r="BR1489" i="1"/>
  <c r="AC1490" i="1"/>
  <c r="BM1490" i="1"/>
  <c r="BQ1490" i="1"/>
  <c r="BR1490" i="1"/>
  <c r="AC1491" i="1"/>
  <c r="BM1491" i="1"/>
  <c r="BQ1491" i="1"/>
  <c r="BR1491" i="1"/>
  <c r="AC1492" i="1"/>
  <c r="BM1492" i="1"/>
  <c r="BQ1492" i="1"/>
  <c r="BR1492" i="1"/>
  <c r="AC1493" i="1"/>
  <c r="BM1493" i="1"/>
  <c r="BQ1493" i="1"/>
  <c r="BR1493" i="1"/>
  <c r="AC1494" i="1"/>
  <c r="BM1494" i="1"/>
  <c r="BQ1494" i="1"/>
  <c r="BR1494" i="1"/>
  <c r="AC1495" i="1"/>
  <c r="BM1495" i="1"/>
  <c r="BQ1495" i="1"/>
  <c r="BR1495" i="1"/>
  <c r="AC1496" i="1"/>
  <c r="BM1496" i="1"/>
  <c r="BQ1496" i="1"/>
  <c r="BR1496" i="1"/>
  <c r="AC1497" i="1"/>
  <c r="BM1497" i="1"/>
  <c r="BQ1497" i="1"/>
  <c r="BR1497" i="1"/>
  <c r="AC1498" i="1"/>
  <c r="BM1498" i="1"/>
  <c r="BQ1498" i="1"/>
  <c r="BR1498" i="1"/>
  <c r="AC1499" i="1"/>
  <c r="BM1499" i="1"/>
  <c r="BQ1499" i="1"/>
  <c r="BR1499" i="1"/>
  <c r="AC1500" i="1"/>
  <c r="BM1500" i="1"/>
  <c r="BQ1500" i="1"/>
  <c r="BR1500" i="1"/>
  <c r="AC1501" i="1"/>
  <c r="BM1501" i="1"/>
  <c r="BQ1501" i="1"/>
  <c r="BR1501" i="1"/>
  <c r="AC1502" i="1"/>
  <c r="BM1502" i="1"/>
  <c r="BQ1502" i="1"/>
  <c r="BR1502" i="1"/>
  <c r="AC1503" i="1"/>
  <c r="BM1503" i="1"/>
  <c r="BQ1503" i="1"/>
  <c r="BR1503" i="1"/>
  <c r="AC1504" i="1"/>
  <c r="BM1504" i="1"/>
  <c r="BQ1504" i="1"/>
  <c r="BR1504" i="1"/>
  <c r="AC1505" i="1"/>
  <c r="BM1505" i="1"/>
  <c r="BQ1505" i="1"/>
  <c r="BR1505" i="1"/>
  <c r="AC1506" i="1"/>
  <c r="BM1506" i="1"/>
  <c r="BQ1506" i="1"/>
  <c r="BR1506" i="1"/>
  <c r="AC1507" i="1"/>
  <c r="BM1507" i="1"/>
  <c r="BQ1507" i="1"/>
  <c r="BR1507" i="1"/>
  <c r="AC1508" i="1"/>
  <c r="BM1508" i="1"/>
  <c r="BQ1508" i="1"/>
  <c r="BR1508" i="1"/>
  <c r="AC1509" i="1"/>
  <c r="BM1509" i="1"/>
  <c r="BQ1509" i="1"/>
  <c r="BR1509" i="1"/>
  <c r="AC1510" i="1"/>
  <c r="BM1510" i="1"/>
  <c r="BQ1510" i="1"/>
  <c r="BR1510" i="1"/>
  <c r="AC1511" i="1"/>
  <c r="BM1511" i="1"/>
  <c r="BQ1511" i="1"/>
  <c r="BR1511" i="1"/>
  <c r="AC1512" i="1"/>
  <c r="BM1512" i="1"/>
  <c r="BQ1512" i="1"/>
  <c r="BR1512" i="1"/>
  <c r="AC1513" i="1"/>
  <c r="BM1513" i="1"/>
  <c r="BQ1513" i="1"/>
  <c r="BR1513" i="1"/>
  <c r="AC1514" i="1"/>
  <c r="BM1514" i="1"/>
  <c r="BQ1514" i="1"/>
  <c r="BR1514" i="1"/>
  <c r="AC1515" i="1"/>
  <c r="BM1515" i="1"/>
  <c r="BQ1515" i="1"/>
  <c r="BR1515" i="1"/>
  <c r="AC1516" i="1"/>
  <c r="BM1516" i="1"/>
  <c r="BQ1516" i="1"/>
  <c r="BR1516" i="1"/>
  <c r="AC1517" i="1"/>
  <c r="BM1517" i="1"/>
  <c r="BQ1517" i="1"/>
  <c r="BR1517" i="1"/>
  <c r="AC1518" i="1"/>
  <c r="BM1518" i="1"/>
  <c r="BQ1518" i="1"/>
  <c r="BR1518" i="1"/>
  <c r="AC1519" i="1"/>
  <c r="BM1519" i="1"/>
  <c r="BQ1519" i="1"/>
  <c r="BR1519" i="1"/>
  <c r="AC1520" i="1"/>
  <c r="BM1520" i="1"/>
  <c r="BQ1520" i="1"/>
  <c r="BR1520" i="1"/>
  <c r="AC1521" i="1"/>
  <c r="BM1521" i="1"/>
  <c r="BQ1521" i="1"/>
  <c r="BR1521" i="1"/>
  <c r="AC1522" i="1"/>
  <c r="BM1522" i="1"/>
  <c r="BQ1522" i="1"/>
  <c r="BR1522" i="1"/>
  <c r="AC1523" i="1"/>
  <c r="BM1523" i="1"/>
  <c r="BQ1523" i="1"/>
  <c r="BR1523" i="1"/>
  <c r="AC1524" i="1"/>
  <c r="BM1524" i="1"/>
  <c r="BQ1524" i="1"/>
  <c r="BR1524" i="1"/>
  <c r="AC1525" i="1"/>
  <c r="BM1525" i="1"/>
  <c r="BQ1525" i="1"/>
  <c r="BR1525" i="1"/>
  <c r="AC1526" i="1"/>
  <c r="BM1526" i="1"/>
  <c r="BQ1526" i="1"/>
  <c r="BR1526" i="1"/>
  <c r="AC1527" i="1"/>
  <c r="BM1527" i="1"/>
  <c r="BQ1527" i="1"/>
  <c r="BR1527" i="1"/>
  <c r="AC1528" i="1"/>
  <c r="BM1528" i="1"/>
  <c r="BQ1528" i="1"/>
  <c r="BR1528" i="1"/>
  <c r="AC1529" i="1"/>
  <c r="BM1529" i="1"/>
  <c r="BQ1529" i="1"/>
  <c r="BR1529" i="1"/>
  <c r="AC1530" i="1"/>
  <c r="BM1530" i="1"/>
  <c r="BQ1530" i="1"/>
  <c r="BR1530" i="1"/>
  <c r="AC1531" i="1"/>
  <c r="BM1531" i="1"/>
  <c r="BQ1531" i="1"/>
  <c r="BR1531" i="1"/>
  <c r="AC1532" i="1"/>
  <c r="BM1532" i="1"/>
  <c r="BQ1532" i="1"/>
  <c r="BR1532" i="1"/>
  <c r="AC1533" i="1"/>
  <c r="BM1533" i="1"/>
  <c r="BQ1533" i="1"/>
  <c r="BR1533" i="1"/>
  <c r="AC1534" i="1"/>
  <c r="BM1534" i="1"/>
  <c r="BQ1534" i="1"/>
  <c r="BR1534" i="1"/>
  <c r="AC1535" i="1"/>
  <c r="BM1535" i="1"/>
  <c r="BQ1535" i="1"/>
  <c r="BR1535" i="1"/>
  <c r="AC1536" i="1"/>
  <c r="BM1536" i="1"/>
  <c r="BQ1536" i="1"/>
  <c r="BR1536" i="1"/>
  <c r="AC1537" i="1"/>
  <c r="BM1537" i="1"/>
  <c r="BQ1537" i="1"/>
  <c r="BR1537" i="1"/>
  <c r="AC1538" i="1"/>
  <c r="BM1538" i="1"/>
  <c r="BQ1538" i="1"/>
  <c r="BR1538" i="1"/>
  <c r="AC1539" i="1"/>
  <c r="BM1539" i="1"/>
  <c r="BQ1539" i="1"/>
  <c r="BR1539" i="1"/>
  <c r="AC1540" i="1"/>
  <c r="BM1540" i="1"/>
  <c r="BQ1540" i="1"/>
  <c r="BR1540" i="1"/>
  <c r="AC1541" i="1"/>
  <c r="BM1541" i="1"/>
  <c r="BQ1541" i="1"/>
  <c r="BR1541" i="1"/>
  <c r="AC1542" i="1"/>
  <c r="BM1542" i="1"/>
  <c r="BQ1542" i="1"/>
  <c r="BR1542" i="1"/>
  <c r="AC1543" i="1"/>
  <c r="BM1543" i="1"/>
  <c r="BQ1543" i="1"/>
  <c r="BR1543" i="1"/>
  <c r="AC1544" i="1"/>
  <c r="BM1544" i="1"/>
  <c r="BQ1544" i="1"/>
  <c r="BR1544" i="1"/>
  <c r="AC1545" i="1"/>
  <c r="BM1545" i="1"/>
  <c r="BQ1545" i="1"/>
  <c r="BR1545" i="1"/>
  <c r="AC1546" i="1"/>
  <c r="BM1546" i="1"/>
  <c r="BQ1546" i="1"/>
  <c r="BR1546" i="1"/>
  <c r="AC1547" i="1"/>
  <c r="BM1547" i="1"/>
  <c r="BQ1547" i="1"/>
  <c r="BR1547" i="1"/>
  <c r="AC1548" i="1"/>
  <c r="BM1548" i="1"/>
  <c r="BQ1548" i="1"/>
  <c r="BR1548" i="1"/>
  <c r="AC1549" i="1"/>
  <c r="BM1549" i="1"/>
  <c r="BQ1549" i="1"/>
  <c r="BR1549" i="1"/>
  <c r="AC1550" i="1"/>
  <c r="BM1550" i="1"/>
  <c r="BQ1550" i="1"/>
  <c r="BR1550" i="1"/>
  <c r="AC1551" i="1"/>
  <c r="BM1551" i="1"/>
  <c r="BQ1551" i="1"/>
  <c r="BR1551" i="1"/>
  <c r="AC1552" i="1"/>
  <c r="BM1552" i="1"/>
  <c r="BQ1552" i="1"/>
  <c r="BR1552" i="1"/>
  <c r="AC1553" i="1"/>
  <c r="BM1553" i="1"/>
  <c r="BQ1553" i="1"/>
  <c r="BR1553" i="1"/>
  <c r="AC1554" i="1"/>
  <c r="BM1554" i="1"/>
  <c r="BQ1554" i="1"/>
  <c r="BR1554" i="1"/>
  <c r="AC1555" i="1"/>
  <c r="BM1555" i="1"/>
  <c r="BQ1555" i="1"/>
  <c r="BR1555" i="1"/>
  <c r="AC1556" i="1"/>
  <c r="BM1556" i="1"/>
  <c r="BQ1556" i="1"/>
  <c r="BR1556" i="1"/>
  <c r="AC1557" i="1"/>
  <c r="BM1557" i="1"/>
  <c r="BQ1557" i="1"/>
  <c r="BR1557" i="1"/>
  <c r="AC1558" i="1"/>
  <c r="BM1558" i="1"/>
  <c r="BQ1558" i="1"/>
  <c r="BR1558" i="1"/>
  <c r="AC1559" i="1"/>
  <c r="BM1559" i="1"/>
  <c r="BQ1559" i="1"/>
  <c r="BR1559" i="1"/>
  <c r="AC1560" i="1"/>
  <c r="BM1560" i="1"/>
  <c r="BQ1560" i="1"/>
  <c r="BR1560" i="1"/>
  <c r="AC1561" i="1"/>
  <c r="BM1561" i="1"/>
  <c r="BQ1561" i="1"/>
  <c r="BR1561" i="1"/>
  <c r="AC1562" i="1"/>
  <c r="BM1562" i="1"/>
  <c r="BQ1562" i="1"/>
  <c r="BR1562" i="1"/>
  <c r="AC1563" i="1"/>
  <c r="BM1563" i="1"/>
  <c r="BQ1563" i="1"/>
  <c r="BR1563" i="1"/>
  <c r="AC1564" i="1"/>
  <c r="BM1564" i="1"/>
  <c r="BQ1564" i="1"/>
  <c r="BR1564" i="1"/>
  <c r="AC1565" i="1"/>
  <c r="BM1565" i="1"/>
  <c r="BQ1565" i="1"/>
  <c r="BR1565" i="1"/>
  <c r="AC1566" i="1"/>
  <c r="BM1566" i="1"/>
  <c r="BQ1566" i="1"/>
  <c r="BR1566" i="1"/>
  <c r="AC1567" i="1"/>
  <c r="BM1567" i="1"/>
  <c r="BQ1567" i="1"/>
  <c r="BR1567" i="1"/>
  <c r="AC1568" i="1"/>
  <c r="BM1568" i="1"/>
  <c r="BQ1568" i="1"/>
  <c r="BR1568" i="1"/>
  <c r="AC1569" i="1"/>
  <c r="BM1569" i="1"/>
  <c r="BQ1569" i="1"/>
  <c r="BR1569" i="1"/>
  <c r="AC1570" i="1"/>
  <c r="BM1570" i="1"/>
  <c r="BQ1570" i="1"/>
  <c r="BR1570" i="1"/>
  <c r="AC1571" i="1"/>
  <c r="BM1571" i="1"/>
  <c r="BQ1571" i="1"/>
  <c r="BR1571" i="1"/>
  <c r="AC1572" i="1"/>
  <c r="BM1572" i="1"/>
  <c r="BQ1572" i="1"/>
  <c r="BR1572" i="1"/>
  <c r="AC1573" i="1"/>
  <c r="BM1573" i="1"/>
  <c r="BQ1573" i="1"/>
  <c r="BR1573" i="1"/>
  <c r="AC1574" i="1"/>
  <c r="BM1574" i="1"/>
  <c r="BQ1574" i="1"/>
  <c r="BR1574" i="1"/>
  <c r="AC1575" i="1"/>
  <c r="BM1575" i="1"/>
  <c r="BQ1575" i="1"/>
  <c r="BR1575" i="1"/>
  <c r="AC1576" i="1"/>
  <c r="BM1576" i="1"/>
  <c r="BQ1576" i="1"/>
  <c r="BR1576" i="1"/>
  <c r="AC1577" i="1"/>
  <c r="BM1577" i="1"/>
  <c r="BQ1577" i="1"/>
  <c r="BR1577" i="1"/>
  <c r="AC1578" i="1"/>
  <c r="BM1578" i="1"/>
  <c r="BQ1578" i="1"/>
  <c r="BR1578" i="1"/>
  <c r="AC1579" i="1"/>
  <c r="BM1579" i="1"/>
  <c r="BQ1579" i="1"/>
  <c r="BR1579" i="1"/>
  <c r="AC1580" i="1"/>
  <c r="BM1580" i="1"/>
  <c r="BQ1580" i="1"/>
  <c r="BR1580" i="1"/>
  <c r="AC1581" i="1"/>
  <c r="BM1581" i="1"/>
  <c r="BQ1581" i="1"/>
  <c r="BR1581" i="1"/>
  <c r="AC1582" i="1"/>
  <c r="BM1582" i="1"/>
  <c r="BQ1582" i="1"/>
  <c r="BR1582" i="1"/>
  <c r="AC1583" i="1"/>
  <c r="BM1583" i="1"/>
  <c r="BQ1583" i="1"/>
  <c r="BR1583" i="1"/>
  <c r="AC1584" i="1"/>
  <c r="BM1584" i="1"/>
  <c r="BQ1584" i="1"/>
  <c r="BR1584" i="1"/>
  <c r="AC1585" i="1"/>
  <c r="BM1585" i="1"/>
  <c r="BQ1585" i="1"/>
  <c r="BR1585" i="1"/>
  <c r="AC1586" i="1"/>
  <c r="BM1586" i="1"/>
  <c r="BQ1586" i="1"/>
  <c r="BR1586" i="1"/>
  <c r="AC1587" i="1"/>
  <c r="BM1587" i="1"/>
  <c r="BQ1587" i="1"/>
  <c r="BR1587" i="1"/>
  <c r="AC1588" i="1"/>
  <c r="BM1588" i="1"/>
  <c r="BQ1588" i="1"/>
  <c r="BR1588" i="1"/>
  <c r="AC1589" i="1"/>
  <c r="BM1589" i="1"/>
  <c r="BQ1589" i="1"/>
  <c r="BR1589" i="1"/>
  <c r="AC1590" i="1"/>
  <c r="BM1590" i="1"/>
  <c r="BQ1590" i="1"/>
  <c r="BR1590" i="1"/>
  <c r="AC1591" i="1"/>
  <c r="BM1591" i="1"/>
  <c r="BQ1591" i="1"/>
  <c r="BR1591" i="1"/>
  <c r="AC1592" i="1"/>
  <c r="BM1592" i="1"/>
  <c r="BQ1592" i="1"/>
  <c r="BR1592" i="1"/>
  <c r="AC1593" i="1"/>
  <c r="BM1593" i="1"/>
  <c r="BQ1593" i="1"/>
  <c r="BR1593" i="1"/>
  <c r="AC1594" i="1"/>
  <c r="BM1594" i="1"/>
  <c r="BQ1594" i="1"/>
  <c r="BR1594" i="1"/>
  <c r="AC1595" i="1"/>
  <c r="BM1595" i="1"/>
  <c r="BQ1595" i="1"/>
  <c r="BR1595" i="1"/>
  <c r="AC1596" i="1"/>
  <c r="BM1596" i="1"/>
  <c r="BQ1596" i="1"/>
  <c r="BR1596" i="1"/>
  <c r="AC1597" i="1"/>
  <c r="BM1597" i="1"/>
  <c r="BQ1597" i="1"/>
  <c r="BR1597" i="1"/>
  <c r="AC1598" i="1"/>
  <c r="BM1598" i="1"/>
  <c r="BQ1598" i="1"/>
  <c r="BR1598" i="1"/>
  <c r="AC1599" i="1"/>
  <c r="BM1599" i="1"/>
  <c r="BQ1599" i="1"/>
  <c r="BR1599" i="1"/>
  <c r="AC1600" i="1"/>
  <c r="BM1600" i="1"/>
  <c r="BQ1600" i="1"/>
  <c r="BR1600" i="1"/>
  <c r="AC1601" i="1"/>
  <c r="BM1601" i="1"/>
  <c r="BQ1601" i="1"/>
  <c r="BR1601" i="1"/>
  <c r="AC1602" i="1"/>
  <c r="BM1602" i="1"/>
  <c r="BQ1602" i="1"/>
  <c r="BR1602" i="1"/>
  <c r="AC1603" i="1"/>
  <c r="BM1603" i="1"/>
  <c r="BQ1603" i="1"/>
  <c r="BR1603" i="1"/>
  <c r="AC1604" i="1"/>
  <c r="BM1604" i="1"/>
  <c r="BQ1604" i="1"/>
  <c r="BR1604" i="1"/>
  <c r="AC1605" i="1"/>
  <c r="BM1605" i="1"/>
  <c r="BQ1605" i="1"/>
  <c r="BR1605" i="1"/>
  <c r="AC1606" i="1"/>
  <c r="BM1606" i="1"/>
  <c r="BQ1606" i="1"/>
  <c r="BR1606" i="1"/>
  <c r="AC1607" i="1"/>
  <c r="BM1607" i="1"/>
  <c r="BQ1607" i="1"/>
  <c r="BR1607" i="1"/>
  <c r="AC1608" i="1"/>
  <c r="BM1608" i="1"/>
  <c r="BQ1608" i="1"/>
  <c r="BR1608" i="1"/>
  <c r="AC1609" i="1"/>
  <c r="BM1609" i="1"/>
  <c r="BQ1609" i="1"/>
  <c r="BR1609" i="1"/>
  <c r="AC1610" i="1"/>
  <c r="BM1610" i="1"/>
  <c r="BQ1610" i="1"/>
  <c r="BR1610" i="1"/>
  <c r="AC1611" i="1"/>
  <c r="BM1611" i="1"/>
  <c r="BQ1611" i="1"/>
  <c r="BR1611" i="1"/>
  <c r="AC1612" i="1"/>
  <c r="BM1612" i="1"/>
  <c r="BQ1612" i="1"/>
  <c r="BR1612" i="1"/>
  <c r="AC1613" i="1"/>
  <c r="BM1613" i="1"/>
  <c r="BQ1613" i="1"/>
  <c r="BR1613" i="1"/>
  <c r="AC1614" i="1"/>
  <c r="BM1614" i="1"/>
  <c r="BQ1614" i="1"/>
  <c r="BR1614" i="1"/>
  <c r="AC1615" i="1"/>
  <c r="BM1615" i="1"/>
  <c r="BQ1615" i="1"/>
  <c r="BR1615" i="1"/>
  <c r="AC1616" i="1"/>
  <c r="BM1616" i="1"/>
  <c r="BQ1616" i="1"/>
  <c r="BR1616" i="1"/>
  <c r="AC1617" i="1"/>
  <c r="BM1617" i="1"/>
  <c r="BQ1617" i="1"/>
  <c r="BR1617" i="1"/>
  <c r="AC1618" i="1"/>
  <c r="BM1618" i="1"/>
  <c r="BQ1618" i="1"/>
  <c r="BR1618" i="1"/>
  <c r="AC1619" i="1"/>
  <c r="BM1619" i="1"/>
  <c r="BQ1619" i="1"/>
  <c r="BR1619" i="1"/>
  <c r="AC1620" i="1"/>
  <c r="BM1620" i="1"/>
  <c r="BQ1620" i="1"/>
  <c r="BR1620" i="1"/>
  <c r="AC1621" i="1"/>
  <c r="BM1621" i="1"/>
  <c r="BQ1621" i="1"/>
  <c r="BR1621" i="1"/>
  <c r="AC1622" i="1"/>
  <c r="BM1622" i="1"/>
  <c r="BQ1622" i="1"/>
  <c r="BR1622" i="1"/>
  <c r="AC1623" i="1"/>
  <c r="BM1623" i="1"/>
  <c r="BQ1623" i="1"/>
  <c r="BR1623" i="1"/>
  <c r="AC1624" i="1"/>
  <c r="BM1624" i="1"/>
  <c r="BQ1624" i="1"/>
  <c r="BR1624" i="1"/>
  <c r="AC1625" i="1"/>
  <c r="BM1625" i="1"/>
  <c r="BQ1625" i="1"/>
  <c r="BR1625" i="1"/>
  <c r="AC1626" i="1"/>
  <c r="BM1626" i="1"/>
  <c r="BQ1626" i="1"/>
  <c r="BR1626" i="1"/>
  <c r="AC1627" i="1"/>
  <c r="BM1627" i="1"/>
  <c r="BQ1627" i="1"/>
  <c r="BR1627" i="1"/>
  <c r="AC1628" i="1"/>
  <c r="BM1628" i="1"/>
  <c r="BQ1628" i="1"/>
  <c r="BR1628" i="1"/>
  <c r="AC1629" i="1"/>
  <c r="BM1629" i="1"/>
  <c r="BQ1629" i="1"/>
  <c r="BR1629" i="1"/>
  <c r="AC1630" i="1"/>
  <c r="BM1630" i="1"/>
  <c r="BQ1630" i="1"/>
  <c r="BR1630" i="1"/>
  <c r="AC1631" i="1"/>
  <c r="BM1631" i="1"/>
  <c r="BQ1631" i="1"/>
  <c r="BR1631" i="1"/>
  <c r="AC1632" i="1"/>
  <c r="BM1632" i="1"/>
  <c r="BQ1632" i="1"/>
  <c r="BR1632" i="1"/>
  <c r="AC1633" i="1"/>
  <c r="BM1633" i="1"/>
  <c r="BQ1633" i="1"/>
  <c r="BR1633" i="1"/>
  <c r="AC1634" i="1"/>
  <c r="BM1634" i="1"/>
  <c r="BQ1634" i="1"/>
  <c r="BR1634" i="1"/>
  <c r="AC1635" i="1"/>
  <c r="BM1635" i="1"/>
  <c r="BQ1635" i="1"/>
  <c r="BR1635" i="1"/>
  <c r="AC1636" i="1"/>
  <c r="BM1636" i="1"/>
  <c r="BQ1636" i="1"/>
  <c r="BR1636" i="1"/>
  <c r="AC1637" i="1"/>
  <c r="BM1637" i="1"/>
  <c r="BQ1637" i="1"/>
  <c r="BR1637" i="1"/>
  <c r="AC1638" i="1"/>
  <c r="BM1638" i="1"/>
  <c r="BQ1638" i="1"/>
  <c r="BR1638" i="1"/>
  <c r="AC1639" i="1"/>
  <c r="BM1639" i="1"/>
  <c r="BQ1639" i="1"/>
  <c r="BR1639" i="1"/>
  <c r="AC1640" i="1"/>
  <c r="BM1640" i="1"/>
  <c r="BQ1640" i="1"/>
  <c r="BR1640" i="1"/>
  <c r="AC1641" i="1"/>
  <c r="BM1641" i="1"/>
  <c r="BQ1641" i="1"/>
  <c r="BR1641" i="1"/>
  <c r="AC1642" i="1"/>
  <c r="BM1642" i="1"/>
  <c r="BQ1642" i="1"/>
  <c r="BR1642" i="1"/>
  <c r="AC1643" i="1"/>
  <c r="BM1643" i="1"/>
  <c r="BQ1643" i="1"/>
  <c r="BR1643" i="1"/>
  <c r="AC1644" i="1"/>
  <c r="BM1644" i="1"/>
  <c r="BQ1644" i="1"/>
  <c r="BR1644" i="1"/>
  <c r="AC1645" i="1"/>
  <c r="BM1645" i="1"/>
  <c r="BQ1645" i="1"/>
  <c r="BR1645" i="1"/>
  <c r="AC1646" i="1"/>
  <c r="BM1646" i="1"/>
  <c r="BQ1646" i="1"/>
  <c r="BR1646" i="1"/>
  <c r="AC1647" i="1"/>
  <c r="BM1647" i="1"/>
  <c r="BQ1647" i="1"/>
  <c r="BR1647" i="1"/>
  <c r="AC1648" i="1"/>
  <c r="BM1648" i="1"/>
  <c r="BQ1648" i="1"/>
  <c r="BR1648" i="1"/>
  <c r="AC1649" i="1"/>
  <c r="BM1649" i="1"/>
  <c r="BQ1649" i="1"/>
  <c r="BR1649" i="1"/>
  <c r="AC1650" i="1"/>
  <c r="BM1650" i="1"/>
  <c r="BQ1650" i="1"/>
  <c r="BR1650" i="1"/>
  <c r="AC1651" i="1"/>
  <c r="BM1651" i="1"/>
  <c r="BQ1651" i="1"/>
  <c r="BR1651" i="1"/>
  <c r="AC1652" i="1"/>
  <c r="BM1652" i="1"/>
  <c r="BQ1652" i="1"/>
  <c r="BR1652" i="1"/>
  <c r="AC1653" i="1"/>
  <c r="BM1653" i="1"/>
  <c r="BQ1653" i="1"/>
  <c r="BR1653" i="1"/>
  <c r="AC1654" i="1"/>
  <c r="BM1654" i="1"/>
  <c r="BQ1654" i="1"/>
  <c r="BR1654" i="1"/>
  <c r="AC1655" i="1"/>
  <c r="BM1655" i="1"/>
  <c r="BQ1655" i="1"/>
  <c r="BR1655" i="1"/>
  <c r="AC1656" i="1"/>
  <c r="BM1656" i="1"/>
  <c r="BQ1656" i="1"/>
  <c r="BR1656" i="1"/>
  <c r="AC1657" i="1"/>
  <c r="BM1657" i="1"/>
  <c r="BQ1657" i="1"/>
  <c r="BR1657" i="1"/>
  <c r="AC1658" i="1"/>
  <c r="BM1658" i="1"/>
  <c r="BQ1658" i="1"/>
  <c r="BR1658" i="1"/>
  <c r="AC1659" i="1"/>
  <c r="BM1659" i="1"/>
  <c r="BQ1659" i="1"/>
  <c r="BR1659" i="1"/>
  <c r="AC1660" i="1"/>
  <c r="BM1660" i="1"/>
  <c r="BQ1660" i="1"/>
  <c r="BR1660" i="1"/>
  <c r="AC1661" i="1"/>
  <c r="BM1661" i="1"/>
  <c r="BQ1661" i="1"/>
  <c r="BR1661" i="1"/>
  <c r="AC1662" i="1"/>
  <c r="BM1662" i="1"/>
  <c r="BQ1662" i="1"/>
  <c r="BR1662" i="1"/>
  <c r="AC1663" i="1"/>
  <c r="BM1663" i="1"/>
  <c r="BQ1663" i="1"/>
  <c r="BR1663" i="1"/>
  <c r="AC1664" i="1"/>
  <c r="BM1664" i="1"/>
  <c r="BQ1664" i="1"/>
  <c r="BR1664" i="1"/>
  <c r="AC1665" i="1"/>
  <c r="BM1665" i="1"/>
  <c r="BQ1665" i="1"/>
  <c r="BR1665" i="1"/>
  <c r="AC1666" i="1"/>
  <c r="BM1666" i="1"/>
  <c r="BQ1666" i="1"/>
  <c r="BR1666" i="1"/>
  <c r="AC1667" i="1"/>
  <c r="BM1667" i="1"/>
  <c r="BQ1667" i="1"/>
  <c r="BR1667" i="1"/>
  <c r="AC1668" i="1"/>
  <c r="BM1668" i="1"/>
  <c r="BQ1668" i="1"/>
  <c r="BR1668" i="1"/>
  <c r="AC1669" i="1"/>
  <c r="BM1669" i="1"/>
  <c r="BQ1669" i="1"/>
  <c r="BR1669" i="1"/>
  <c r="AC1670" i="1"/>
  <c r="BM1670" i="1"/>
  <c r="BQ1670" i="1"/>
  <c r="BR1670" i="1"/>
  <c r="AC1671" i="1"/>
  <c r="BM1671" i="1"/>
  <c r="BQ1671" i="1"/>
  <c r="BR1671" i="1"/>
  <c r="AC1672" i="1"/>
  <c r="BM1672" i="1"/>
  <c r="BQ1672" i="1"/>
  <c r="BR1672" i="1"/>
  <c r="AC1673" i="1"/>
  <c r="BM1673" i="1"/>
  <c r="BQ1673" i="1"/>
  <c r="BR1673" i="1"/>
  <c r="AC1674" i="1"/>
  <c r="BM1674" i="1"/>
  <c r="BQ1674" i="1"/>
  <c r="BR1674" i="1"/>
  <c r="AC1675" i="1"/>
  <c r="BM1675" i="1"/>
  <c r="BQ1675" i="1"/>
  <c r="BR1675" i="1"/>
  <c r="AC1676" i="1"/>
  <c r="BM1676" i="1"/>
  <c r="BQ1676" i="1"/>
  <c r="BR1676" i="1"/>
  <c r="AC1677" i="1"/>
  <c r="BM1677" i="1"/>
  <c r="BQ1677" i="1"/>
  <c r="BR1677" i="1"/>
  <c r="AC1678" i="1"/>
  <c r="BM1678" i="1"/>
  <c r="BQ1678" i="1"/>
  <c r="BR1678" i="1"/>
  <c r="AC1679" i="1"/>
  <c r="BM1679" i="1"/>
  <c r="BQ1679" i="1"/>
  <c r="BR1679" i="1"/>
  <c r="AC1680" i="1"/>
  <c r="BM1680" i="1"/>
  <c r="BQ1680" i="1"/>
  <c r="BR1680" i="1"/>
  <c r="AC1681" i="1"/>
  <c r="BM1681" i="1"/>
  <c r="BQ1681" i="1"/>
  <c r="BR1681" i="1"/>
  <c r="AC1682" i="1"/>
  <c r="BM1682" i="1"/>
  <c r="BQ1682" i="1"/>
  <c r="BR1682" i="1"/>
  <c r="AC1683" i="1"/>
  <c r="BM1683" i="1"/>
  <c r="BQ1683" i="1"/>
  <c r="BR1683" i="1"/>
  <c r="AC1684" i="1"/>
  <c r="BM1684" i="1"/>
  <c r="BQ1684" i="1"/>
  <c r="BR1684" i="1"/>
  <c r="AC1685" i="1"/>
  <c r="BM1685" i="1"/>
  <c r="BQ1685" i="1"/>
  <c r="BR1685" i="1"/>
  <c r="AC1686" i="1"/>
  <c r="BM1686" i="1"/>
  <c r="BQ1686" i="1"/>
  <c r="BR1686" i="1"/>
  <c r="AC1687" i="1"/>
  <c r="BM1687" i="1"/>
  <c r="BQ1687" i="1"/>
  <c r="BR1687" i="1"/>
  <c r="AC1688" i="1"/>
  <c r="BM1688" i="1"/>
  <c r="BQ1688" i="1"/>
  <c r="BR1688" i="1"/>
  <c r="AC1689" i="1"/>
  <c r="BM1689" i="1"/>
  <c r="BQ1689" i="1"/>
  <c r="BR1689" i="1"/>
  <c r="AC1690" i="1"/>
  <c r="BM1690" i="1"/>
  <c r="BQ1690" i="1"/>
  <c r="BR1690" i="1"/>
  <c r="AC1691" i="1"/>
  <c r="BM1691" i="1"/>
  <c r="BQ1691" i="1"/>
  <c r="BR1691" i="1"/>
  <c r="AC1692" i="1"/>
  <c r="BM1692" i="1"/>
  <c r="BQ1692" i="1"/>
  <c r="BR1692" i="1"/>
  <c r="AC1693" i="1"/>
  <c r="BM1693" i="1"/>
  <c r="BQ1693" i="1"/>
  <c r="BR1693" i="1"/>
  <c r="AC1694" i="1"/>
  <c r="BM1694" i="1"/>
  <c r="BQ1694" i="1"/>
  <c r="BR1694" i="1"/>
  <c r="AC1695" i="1"/>
  <c r="BM1695" i="1"/>
  <c r="BQ1695" i="1"/>
  <c r="BR1695" i="1"/>
  <c r="AC1696" i="1"/>
  <c r="BM1696" i="1"/>
  <c r="BQ1696" i="1"/>
  <c r="BR1696" i="1"/>
  <c r="AC1697" i="1"/>
  <c r="BM1697" i="1"/>
  <c r="BQ1697" i="1"/>
  <c r="BR1697" i="1"/>
  <c r="AC1698" i="1"/>
  <c r="BM1698" i="1"/>
  <c r="BQ1698" i="1"/>
  <c r="BR1698" i="1"/>
  <c r="AC1699" i="1"/>
  <c r="BM1699" i="1"/>
  <c r="BQ1699" i="1"/>
  <c r="BR1699" i="1"/>
  <c r="AC1700" i="1"/>
  <c r="BM1700" i="1"/>
  <c r="BQ1700" i="1"/>
  <c r="BR1700" i="1"/>
  <c r="AC1701" i="1"/>
  <c r="BM1701" i="1"/>
  <c r="BQ1701" i="1"/>
  <c r="BR1701" i="1"/>
  <c r="AC1702" i="1"/>
  <c r="BM1702" i="1"/>
  <c r="BQ1702" i="1"/>
  <c r="BR1702" i="1"/>
  <c r="AC1703" i="1"/>
  <c r="BM1703" i="1"/>
  <c r="BQ1703" i="1"/>
  <c r="BR1703" i="1"/>
  <c r="AC1704" i="1"/>
  <c r="BM1704" i="1"/>
  <c r="BQ1704" i="1"/>
  <c r="BR1704" i="1"/>
  <c r="AC1705" i="1"/>
  <c r="BM1705" i="1"/>
  <c r="BQ1705" i="1"/>
  <c r="BR1705" i="1"/>
  <c r="AC1706" i="1"/>
  <c r="BM1706" i="1"/>
  <c r="BQ1706" i="1"/>
  <c r="BR1706" i="1"/>
  <c r="AC1707" i="1"/>
  <c r="BM1707" i="1"/>
  <c r="BQ1707" i="1"/>
  <c r="BR1707" i="1"/>
  <c r="AC1708" i="1"/>
  <c r="BM1708" i="1"/>
  <c r="BQ1708" i="1"/>
  <c r="BR1708" i="1"/>
  <c r="AC1709" i="1"/>
  <c r="BM1709" i="1"/>
  <c r="BQ1709" i="1"/>
  <c r="BR1709" i="1"/>
  <c r="AC1710" i="1"/>
  <c r="BM1710" i="1"/>
  <c r="BQ1710" i="1"/>
  <c r="BR1710" i="1"/>
  <c r="AC1711" i="1"/>
  <c r="BM1711" i="1"/>
  <c r="BQ1711" i="1"/>
  <c r="BR1711" i="1"/>
  <c r="AC1712" i="1"/>
  <c r="BM1712" i="1"/>
  <c r="BQ1712" i="1"/>
  <c r="BR1712" i="1"/>
  <c r="AC1713" i="1"/>
  <c r="BM1713" i="1"/>
  <c r="BQ1713" i="1"/>
  <c r="BR1713" i="1"/>
  <c r="AC1714" i="1"/>
  <c r="BM1714" i="1"/>
  <c r="BQ1714" i="1"/>
  <c r="BR1714" i="1"/>
  <c r="AC1715" i="1"/>
  <c r="BM1715" i="1"/>
  <c r="BQ1715" i="1"/>
  <c r="BR1715" i="1"/>
  <c r="AC1716" i="1"/>
  <c r="BM1716" i="1"/>
  <c r="BQ1716" i="1"/>
  <c r="BR1716" i="1"/>
  <c r="AC1717" i="1"/>
  <c r="BM1717" i="1"/>
  <c r="BQ1717" i="1"/>
  <c r="BR1717" i="1"/>
  <c r="AC1718" i="1"/>
  <c r="BM1718" i="1"/>
  <c r="BQ1718" i="1"/>
  <c r="BR1718" i="1"/>
  <c r="AC1719" i="1"/>
  <c r="BM1719" i="1"/>
  <c r="BQ1719" i="1"/>
  <c r="BR1719" i="1"/>
  <c r="AC1720" i="1"/>
  <c r="BM1720" i="1"/>
  <c r="BQ1720" i="1"/>
  <c r="BR1720" i="1"/>
  <c r="AC1721" i="1"/>
  <c r="BM1721" i="1"/>
  <c r="BQ1721" i="1"/>
  <c r="BR1721" i="1"/>
  <c r="AC1722" i="1"/>
  <c r="BM1722" i="1"/>
  <c r="BQ1722" i="1"/>
  <c r="BR1722" i="1"/>
  <c r="AC1723" i="1"/>
  <c r="BM1723" i="1"/>
  <c r="BQ1723" i="1"/>
  <c r="BR1723" i="1"/>
  <c r="AC1724" i="1"/>
  <c r="BM1724" i="1"/>
  <c r="BQ1724" i="1"/>
  <c r="BR1724" i="1"/>
  <c r="AC1725" i="1"/>
  <c r="BM1725" i="1"/>
  <c r="BQ1725" i="1"/>
  <c r="BR1725" i="1"/>
  <c r="AC1726" i="1"/>
  <c r="BM1726" i="1"/>
  <c r="BQ1726" i="1"/>
  <c r="BR1726" i="1"/>
  <c r="AC1727" i="1"/>
  <c r="BM1727" i="1"/>
  <c r="BQ1727" i="1"/>
  <c r="BR1727" i="1"/>
  <c r="AC1728" i="1"/>
  <c r="BM1728" i="1"/>
  <c r="BQ1728" i="1"/>
  <c r="BR1728" i="1"/>
  <c r="AC1729" i="1"/>
  <c r="BM1729" i="1"/>
  <c r="BQ1729" i="1"/>
  <c r="BR1729" i="1"/>
  <c r="AC1730" i="1"/>
  <c r="BM1730" i="1"/>
  <c r="BQ1730" i="1"/>
  <c r="BR1730" i="1"/>
  <c r="AC1731" i="1"/>
  <c r="BM1731" i="1"/>
  <c r="BQ1731" i="1"/>
  <c r="BR1731" i="1"/>
  <c r="AC1732" i="1"/>
  <c r="BM1732" i="1"/>
  <c r="BQ1732" i="1"/>
  <c r="BR1732" i="1"/>
  <c r="AC1733" i="1"/>
  <c r="BM1733" i="1"/>
  <c r="BQ1733" i="1"/>
  <c r="BR1733" i="1"/>
  <c r="AC1734" i="1"/>
  <c r="BM1734" i="1"/>
  <c r="BQ1734" i="1"/>
  <c r="BR1734" i="1"/>
  <c r="AC1735" i="1"/>
  <c r="BM1735" i="1"/>
  <c r="BQ1735" i="1"/>
  <c r="BR1735" i="1"/>
  <c r="AC1736" i="1"/>
  <c r="BM1736" i="1"/>
  <c r="BQ1736" i="1"/>
  <c r="BR1736" i="1"/>
  <c r="AC1737" i="1"/>
  <c r="BM1737" i="1"/>
  <c r="BQ1737" i="1"/>
  <c r="BR1737" i="1"/>
  <c r="AC1738" i="1"/>
  <c r="BM1738" i="1"/>
  <c r="BQ1738" i="1"/>
  <c r="BR1738" i="1"/>
  <c r="AC1739" i="1"/>
  <c r="BM1739" i="1"/>
  <c r="BQ1739" i="1"/>
  <c r="BR1739" i="1"/>
  <c r="AC1740" i="1"/>
  <c r="BM1740" i="1"/>
  <c r="BQ1740" i="1"/>
  <c r="BR1740" i="1"/>
  <c r="AC1741" i="1"/>
  <c r="BM1741" i="1"/>
  <c r="BQ1741" i="1"/>
  <c r="BR1741" i="1"/>
  <c r="AC1742" i="1"/>
  <c r="BM1742" i="1"/>
  <c r="BQ1742" i="1"/>
  <c r="BR1742" i="1"/>
  <c r="AC1743" i="1"/>
  <c r="BM1743" i="1"/>
  <c r="BQ1743" i="1"/>
  <c r="BR1743" i="1"/>
  <c r="AC1744" i="1"/>
  <c r="BM1744" i="1"/>
  <c r="BQ1744" i="1"/>
  <c r="BR1744" i="1"/>
  <c r="AC1745" i="1"/>
  <c r="BM1745" i="1"/>
  <c r="BQ1745" i="1"/>
  <c r="BR1745" i="1"/>
  <c r="AC1746" i="1"/>
  <c r="BM1746" i="1"/>
  <c r="BQ1746" i="1"/>
  <c r="BR1746" i="1"/>
  <c r="AC1747" i="1"/>
  <c r="BM1747" i="1"/>
  <c r="BQ1747" i="1"/>
  <c r="BR1747" i="1"/>
  <c r="AC1748" i="1"/>
  <c r="BM1748" i="1"/>
  <c r="BQ1748" i="1"/>
  <c r="BR1748" i="1"/>
  <c r="AC1749" i="1"/>
  <c r="BM1749" i="1"/>
  <c r="BQ1749" i="1"/>
  <c r="BR1749" i="1"/>
  <c r="AC1750" i="1"/>
  <c r="BM1750" i="1"/>
  <c r="BQ1750" i="1"/>
  <c r="BR1750" i="1"/>
  <c r="AC1751" i="1"/>
  <c r="BM1751" i="1"/>
  <c r="BQ1751" i="1"/>
  <c r="BR1751" i="1"/>
  <c r="AC1752" i="1"/>
  <c r="BM1752" i="1"/>
  <c r="BQ1752" i="1"/>
  <c r="BR1752" i="1"/>
  <c r="AC1753" i="1"/>
  <c r="BM1753" i="1"/>
  <c r="BQ1753" i="1"/>
  <c r="BR1753" i="1"/>
  <c r="AC1754" i="1"/>
  <c r="BM1754" i="1"/>
  <c r="BQ1754" i="1"/>
  <c r="BR1754" i="1"/>
  <c r="AC1755" i="1"/>
  <c r="BM1755" i="1"/>
  <c r="BQ1755" i="1"/>
  <c r="BR1755" i="1"/>
  <c r="AC1756" i="1"/>
  <c r="BM1756" i="1"/>
  <c r="BQ1756" i="1"/>
  <c r="BR1756" i="1"/>
  <c r="AC1757" i="1"/>
  <c r="BM1757" i="1"/>
  <c r="BQ1757" i="1"/>
  <c r="BR1757" i="1"/>
  <c r="AC1758" i="1"/>
  <c r="BM1758" i="1"/>
  <c r="BQ1758" i="1"/>
  <c r="BR1758" i="1"/>
  <c r="AC1759" i="1"/>
  <c r="BM1759" i="1"/>
  <c r="BQ1759" i="1"/>
  <c r="BR1759" i="1"/>
  <c r="AC1760" i="1"/>
  <c r="BM1760" i="1"/>
  <c r="BQ1760" i="1"/>
  <c r="BR1760" i="1"/>
  <c r="AC1761" i="1"/>
  <c r="BM1761" i="1"/>
  <c r="BQ1761" i="1"/>
  <c r="BR1761" i="1"/>
  <c r="AC1762" i="1"/>
  <c r="BM1762" i="1"/>
  <c r="BQ1762" i="1"/>
  <c r="BR1762" i="1"/>
  <c r="AC1763" i="1"/>
  <c r="BM1763" i="1"/>
  <c r="BQ1763" i="1"/>
  <c r="BR1763" i="1"/>
  <c r="AC1764" i="1"/>
  <c r="BM1764" i="1"/>
  <c r="BQ1764" i="1"/>
  <c r="BR1764" i="1"/>
  <c r="AC1765" i="1"/>
  <c r="BM1765" i="1"/>
  <c r="BQ1765" i="1"/>
  <c r="BR1765" i="1"/>
  <c r="AC1766" i="1"/>
  <c r="BM1766" i="1"/>
  <c r="BQ1766" i="1"/>
  <c r="BR1766" i="1"/>
  <c r="AC1767" i="1"/>
  <c r="BM1767" i="1"/>
  <c r="BQ1767" i="1"/>
  <c r="BR1767" i="1"/>
  <c r="AC1768" i="1"/>
  <c r="BM1768" i="1"/>
  <c r="BQ1768" i="1"/>
  <c r="BR1768" i="1"/>
  <c r="AC1769" i="1"/>
  <c r="BM1769" i="1"/>
  <c r="BQ1769" i="1"/>
  <c r="BR1769" i="1"/>
  <c r="AC1770" i="1"/>
  <c r="BM1770" i="1"/>
  <c r="BQ1770" i="1"/>
  <c r="BR1770" i="1"/>
  <c r="AC1771" i="1"/>
  <c r="BM1771" i="1"/>
  <c r="BQ1771" i="1"/>
  <c r="BR1771" i="1"/>
  <c r="AC1772" i="1"/>
  <c r="BM1772" i="1"/>
  <c r="BQ1772" i="1"/>
  <c r="BR1772" i="1"/>
  <c r="AC1773" i="1"/>
  <c r="BM1773" i="1"/>
  <c r="BQ1773" i="1"/>
  <c r="BR1773" i="1"/>
  <c r="AC1774" i="1"/>
  <c r="BM1774" i="1"/>
  <c r="BQ1774" i="1"/>
  <c r="BR1774" i="1"/>
  <c r="AC1775" i="1"/>
  <c r="BM1775" i="1"/>
  <c r="BQ1775" i="1"/>
  <c r="BR1775" i="1"/>
  <c r="AC1776" i="1"/>
  <c r="BM1776" i="1"/>
  <c r="BQ1776" i="1"/>
  <c r="BR1776" i="1"/>
  <c r="AC1777" i="1"/>
  <c r="BM1777" i="1"/>
  <c r="BQ1777" i="1"/>
  <c r="BR1777" i="1"/>
  <c r="AC1778" i="1"/>
  <c r="BM1778" i="1"/>
  <c r="BQ1778" i="1"/>
  <c r="BR1778" i="1"/>
  <c r="AC1779" i="1"/>
  <c r="BM1779" i="1"/>
  <c r="BQ1779" i="1"/>
  <c r="BR1779" i="1"/>
  <c r="AC1780" i="1"/>
  <c r="BM1780" i="1"/>
  <c r="BQ1780" i="1"/>
  <c r="BR1780" i="1"/>
  <c r="AC1781" i="1"/>
  <c r="BM1781" i="1"/>
  <c r="BQ1781" i="1"/>
  <c r="BR1781" i="1"/>
  <c r="AC1782" i="1"/>
  <c r="BM1782" i="1"/>
  <c r="BQ1782" i="1"/>
  <c r="BR1782" i="1"/>
  <c r="AC1783" i="1"/>
  <c r="BM1783" i="1"/>
  <c r="BQ1783" i="1"/>
  <c r="BR1783" i="1"/>
  <c r="AC1784" i="1"/>
  <c r="BM1784" i="1"/>
  <c r="BQ1784" i="1"/>
  <c r="BR1784" i="1"/>
  <c r="AC1785" i="1"/>
  <c r="BM1785" i="1"/>
  <c r="BQ1785" i="1"/>
  <c r="BR1785" i="1"/>
  <c r="AC1786" i="1"/>
  <c r="BM1786" i="1"/>
  <c r="BQ1786" i="1"/>
  <c r="BR1786" i="1"/>
  <c r="AC1787" i="1"/>
  <c r="BM1787" i="1"/>
  <c r="BQ1787" i="1"/>
  <c r="BR1787" i="1"/>
  <c r="AC1788" i="1"/>
  <c r="BM1788" i="1"/>
  <c r="BQ1788" i="1"/>
  <c r="BR1788" i="1"/>
  <c r="AC1789" i="1"/>
  <c r="BM1789" i="1"/>
  <c r="BQ1789" i="1"/>
  <c r="BR1789" i="1"/>
  <c r="AC1790" i="1"/>
  <c r="BM1790" i="1"/>
  <c r="BQ1790" i="1"/>
  <c r="BR1790" i="1"/>
  <c r="AC1791" i="1"/>
  <c r="BM1791" i="1"/>
  <c r="BQ1791" i="1"/>
  <c r="BR1791" i="1"/>
  <c r="AC1792" i="1"/>
  <c r="BM1792" i="1"/>
  <c r="BQ1792" i="1"/>
  <c r="BR1792" i="1"/>
  <c r="AC1793" i="1"/>
  <c r="BM1793" i="1"/>
  <c r="BQ1793" i="1"/>
  <c r="BR1793" i="1"/>
  <c r="AC1794" i="1"/>
  <c r="BM1794" i="1"/>
  <c r="BQ1794" i="1"/>
  <c r="BR1794" i="1"/>
  <c r="AC1795" i="1"/>
  <c r="BM1795" i="1"/>
  <c r="BQ1795" i="1"/>
  <c r="BR1795" i="1"/>
  <c r="AC1796" i="1"/>
  <c r="BM1796" i="1"/>
  <c r="BQ1796" i="1"/>
  <c r="BR1796" i="1"/>
  <c r="AC1797" i="1"/>
  <c r="BM1797" i="1"/>
  <c r="BQ1797" i="1"/>
  <c r="BR1797" i="1"/>
  <c r="AC1798" i="1"/>
  <c r="BM1798" i="1"/>
  <c r="BQ1798" i="1"/>
  <c r="BR1798" i="1"/>
  <c r="AC1799" i="1"/>
  <c r="BM1799" i="1"/>
  <c r="BQ1799" i="1"/>
  <c r="BR1799" i="1"/>
  <c r="AC1800" i="1"/>
  <c r="BM1800" i="1"/>
  <c r="BQ1800" i="1"/>
  <c r="BR1800" i="1"/>
  <c r="AC1801" i="1"/>
  <c r="BM1801" i="1"/>
  <c r="BQ1801" i="1"/>
  <c r="BR1801" i="1"/>
  <c r="AC1802" i="1"/>
  <c r="BM1802" i="1"/>
  <c r="BQ1802" i="1"/>
  <c r="BR1802" i="1"/>
  <c r="AC1803" i="1"/>
  <c r="BM1803" i="1"/>
  <c r="BQ1803" i="1"/>
  <c r="BR1803" i="1"/>
  <c r="AC1804" i="1"/>
  <c r="BM1804" i="1"/>
  <c r="BQ1804" i="1"/>
  <c r="BR1804" i="1"/>
  <c r="AC1805" i="1"/>
  <c r="BM1805" i="1"/>
  <c r="BQ1805" i="1"/>
  <c r="BR1805" i="1"/>
  <c r="AC1806" i="1"/>
  <c r="BM1806" i="1"/>
  <c r="BQ1806" i="1"/>
  <c r="BR1806" i="1"/>
  <c r="AC1807" i="1"/>
  <c r="BM1807" i="1"/>
  <c r="BQ1807" i="1"/>
  <c r="BR1807" i="1"/>
  <c r="AC1808" i="1"/>
  <c r="BM1808" i="1"/>
  <c r="BQ1808" i="1"/>
  <c r="BR1808" i="1"/>
  <c r="AC1809" i="1"/>
  <c r="BM1809" i="1"/>
  <c r="BQ1809" i="1"/>
  <c r="BR1809" i="1"/>
  <c r="AC1810" i="1"/>
  <c r="BM1810" i="1"/>
  <c r="BQ1810" i="1"/>
  <c r="BR1810" i="1"/>
  <c r="AC1811" i="1"/>
  <c r="BM1811" i="1"/>
  <c r="BQ1811" i="1"/>
  <c r="BR1811" i="1"/>
  <c r="AC1812" i="1"/>
  <c r="BM1812" i="1"/>
  <c r="BQ1812" i="1"/>
  <c r="BR1812" i="1"/>
  <c r="AC1813" i="1"/>
  <c r="BM1813" i="1"/>
  <c r="BQ1813" i="1"/>
  <c r="BR1813" i="1"/>
  <c r="AC1814" i="1"/>
  <c r="BM1814" i="1"/>
  <c r="BQ1814" i="1"/>
  <c r="BR1814" i="1"/>
  <c r="AC1815" i="1"/>
  <c r="BM1815" i="1"/>
  <c r="BQ1815" i="1"/>
  <c r="BR1815" i="1"/>
  <c r="AC1816" i="1"/>
  <c r="BM1816" i="1"/>
  <c r="BQ1816" i="1"/>
  <c r="BR1816" i="1"/>
  <c r="AC1817" i="1"/>
  <c r="BM1817" i="1"/>
  <c r="BQ1817" i="1"/>
  <c r="BR1817" i="1"/>
  <c r="AC1818" i="1"/>
  <c r="BM1818" i="1"/>
  <c r="BQ1818" i="1"/>
  <c r="BR1818" i="1"/>
  <c r="AC1819" i="1"/>
  <c r="BM1819" i="1"/>
  <c r="BQ1819" i="1"/>
  <c r="BR1819" i="1"/>
  <c r="AC1820" i="1"/>
  <c r="BM1820" i="1"/>
  <c r="BQ1820" i="1"/>
  <c r="BR1820" i="1"/>
  <c r="AC1821" i="1"/>
  <c r="BM1821" i="1"/>
  <c r="BQ1821" i="1"/>
  <c r="BR1821" i="1"/>
  <c r="AC1822" i="1"/>
  <c r="BM1822" i="1"/>
  <c r="BQ1822" i="1"/>
  <c r="BR1822" i="1"/>
  <c r="AC1823" i="1"/>
  <c r="BM1823" i="1"/>
  <c r="BQ1823" i="1"/>
  <c r="BR1823" i="1"/>
  <c r="AC1824" i="1"/>
  <c r="BM1824" i="1"/>
  <c r="BQ1824" i="1"/>
  <c r="BR1824" i="1"/>
  <c r="AC1825" i="1"/>
  <c r="BM1825" i="1"/>
  <c r="BQ1825" i="1"/>
  <c r="BR1825" i="1"/>
  <c r="AC1826" i="1"/>
  <c r="BM1826" i="1"/>
  <c r="BQ1826" i="1"/>
  <c r="BR1826" i="1"/>
  <c r="AC1827" i="1"/>
  <c r="BM1827" i="1"/>
  <c r="BQ1827" i="1"/>
  <c r="BR1827" i="1"/>
  <c r="AC1828" i="1"/>
  <c r="BM1828" i="1"/>
  <c r="BQ1828" i="1"/>
  <c r="BR1828" i="1"/>
  <c r="AC1829" i="1"/>
  <c r="BM1829" i="1"/>
  <c r="BQ1829" i="1"/>
  <c r="BR1829" i="1"/>
  <c r="AC1830" i="1"/>
  <c r="BM1830" i="1"/>
  <c r="BQ1830" i="1"/>
  <c r="BR1830" i="1"/>
  <c r="AC1831" i="1"/>
  <c r="BM1831" i="1"/>
  <c r="BQ1831" i="1"/>
  <c r="BR1831" i="1"/>
  <c r="AC1832" i="1"/>
  <c r="BM1832" i="1"/>
  <c r="BQ1832" i="1"/>
  <c r="BR1832" i="1"/>
  <c r="AC1833" i="1"/>
  <c r="BM1833" i="1"/>
  <c r="BQ1833" i="1"/>
  <c r="BR1833" i="1"/>
  <c r="AC1834" i="1"/>
  <c r="BM1834" i="1"/>
  <c r="BQ1834" i="1"/>
  <c r="BR1834" i="1"/>
  <c r="AC1835" i="1"/>
  <c r="BM1835" i="1"/>
  <c r="BQ1835" i="1"/>
  <c r="BR1835" i="1"/>
  <c r="AC1836" i="1"/>
  <c r="BM1836" i="1"/>
  <c r="BQ1836" i="1"/>
  <c r="BR1836" i="1"/>
  <c r="AC1837" i="1"/>
  <c r="BM1837" i="1"/>
  <c r="BQ1837" i="1"/>
  <c r="BR1837" i="1"/>
  <c r="AC1838" i="1"/>
  <c r="BM1838" i="1"/>
  <c r="BQ1838" i="1"/>
  <c r="BR1838" i="1"/>
  <c r="AC1839" i="1"/>
  <c r="BM1839" i="1"/>
  <c r="BQ1839" i="1"/>
  <c r="BR1839" i="1"/>
  <c r="AC1840" i="1"/>
  <c r="BM1840" i="1"/>
  <c r="BQ1840" i="1"/>
  <c r="BR1840" i="1"/>
  <c r="AC1841" i="1"/>
  <c r="BM1841" i="1"/>
  <c r="BQ1841" i="1"/>
  <c r="BR1841" i="1"/>
  <c r="AC1842" i="1"/>
  <c r="BM1842" i="1"/>
  <c r="BQ1842" i="1"/>
  <c r="BR1842" i="1"/>
  <c r="AC1843" i="1"/>
  <c r="BM1843" i="1"/>
  <c r="BQ1843" i="1"/>
  <c r="BR1843" i="1"/>
  <c r="AC1844" i="1"/>
  <c r="BM1844" i="1"/>
  <c r="BQ1844" i="1"/>
  <c r="BR1844" i="1"/>
  <c r="AC1845" i="1"/>
  <c r="BM1845" i="1"/>
  <c r="BQ1845" i="1"/>
  <c r="BR1845" i="1"/>
  <c r="AC1846" i="1"/>
  <c r="BM1846" i="1"/>
  <c r="BQ1846" i="1"/>
  <c r="BR1846" i="1"/>
  <c r="AC1847" i="1"/>
  <c r="BM1847" i="1"/>
  <c r="BQ1847" i="1"/>
  <c r="BR1847" i="1"/>
  <c r="AC1848" i="1"/>
  <c r="BM1848" i="1"/>
  <c r="BQ1848" i="1"/>
  <c r="BR1848" i="1"/>
  <c r="AC1849" i="1"/>
  <c r="BM1849" i="1"/>
  <c r="BQ1849" i="1"/>
  <c r="BR1849" i="1"/>
  <c r="AC1850" i="1"/>
  <c r="BM1850" i="1"/>
  <c r="BQ1850" i="1"/>
  <c r="BR1850" i="1"/>
  <c r="AC1851" i="1"/>
  <c r="BM1851" i="1"/>
  <c r="BQ1851" i="1"/>
  <c r="BR1851" i="1"/>
  <c r="AC1852" i="1"/>
  <c r="BM1852" i="1"/>
  <c r="BQ1852" i="1"/>
  <c r="BR1852" i="1"/>
  <c r="AC1853" i="1"/>
  <c r="BM1853" i="1"/>
  <c r="BQ1853" i="1"/>
  <c r="BR1853" i="1"/>
  <c r="AC1854" i="1"/>
  <c r="BM1854" i="1"/>
  <c r="BQ1854" i="1"/>
  <c r="BR1854" i="1"/>
  <c r="AC1855" i="1"/>
  <c r="BM1855" i="1"/>
  <c r="BQ1855" i="1"/>
  <c r="BR1855" i="1"/>
  <c r="AC1856" i="1"/>
  <c r="BM1856" i="1"/>
  <c r="BQ1856" i="1"/>
  <c r="BR1856" i="1"/>
  <c r="AC1857" i="1"/>
  <c r="BM1857" i="1"/>
  <c r="BQ1857" i="1"/>
  <c r="BR1857" i="1"/>
  <c r="AC1858" i="1"/>
  <c r="BM1858" i="1"/>
  <c r="BQ1858" i="1"/>
  <c r="BR1858" i="1"/>
  <c r="AC1859" i="1"/>
  <c r="BM1859" i="1"/>
  <c r="BQ1859" i="1"/>
  <c r="BR1859" i="1"/>
  <c r="AC1860" i="1"/>
  <c r="BM1860" i="1"/>
  <c r="BQ1860" i="1"/>
  <c r="BR1860" i="1"/>
  <c r="AC1861" i="1"/>
  <c r="BM1861" i="1"/>
  <c r="BQ1861" i="1"/>
  <c r="BR1861" i="1"/>
  <c r="AC1862" i="1"/>
  <c r="BM1862" i="1"/>
  <c r="BQ1862" i="1"/>
  <c r="BR1862" i="1"/>
  <c r="AC1863" i="1"/>
  <c r="BM1863" i="1"/>
  <c r="BQ1863" i="1"/>
  <c r="BR1863" i="1"/>
  <c r="AC1864" i="1"/>
  <c r="BM1864" i="1"/>
  <c r="BQ1864" i="1"/>
  <c r="BR1864" i="1"/>
  <c r="AC1865" i="1"/>
  <c r="BM1865" i="1"/>
  <c r="BQ1865" i="1"/>
  <c r="BR1865" i="1"/>
  <c r="AC1866" i="1"/>
  <c r="BM1866" i="1"/>
  <c r="BQ1866" i="1"/>
  <c r="BR1866" i="1"/>
  <c r="AC1867" i="1"/>
  <c r="BM1867" i="1"/>
  <c r="BQ1867" i="1"/>
  <c r="BR1867" i="1"/>
  <c r="AC1868" i="1"/>
  <c r="BM1868" i="1"/>
  <c r="BQ1868" i="1"/>
  <c r="BR1868" i="1"/>
  <c r="AC1869" i="1"/>
  <c r="BM1869" i="1"/>
  <c r="BQ1869" i="1"/>
  <c r="BR1869" i="1"/>
  <c r="AC1870" i="1"/>
  <c r="BM1870" i="1"/>
  <c r="BQ1870" i="1"/>
  <c r="BR1870" i="1"/>
  <c r="AC1871" i="1"/>
  <c r="BM1871" i="1"/>
  <c r="BQ1871" i="1"/>
  <c r="BR1871" i="1"/>
  <c r="AC1872" i="1"/>
  <c r="BM1872" i="1"/>
  <c r="BQ1872" i="1"/>
  <c r="BR1872" i="1"/>
  <c r="AC1873" i="1"/>
  <c r="BM1873" i="1"/>
  <c r="BQ1873" i="1"/>
  <c r="BR1873" i="1"/>
  <c r="AC1874" i="1"/>
  <c r="BM1874" i="1"/>
  <c r="BQ1874" i="1"/>
  <c r="BR1874" i="1"/>
  <c r="AC1875" i="1"/>
  <c r="BM1875" i="1"/>
  <c r="BQ1875" i="1"/>
  <c r="BR1875" i="1"/>
  <c r="AC1876" i="1"/>
  <c r="BM1876" i="1"/>
  <c r="BQ1876" i="1"/>
  <c r="BR1876" i="1"/>
  <c r="AC1877" i="1"/>
  <c r="BM1877" i="1"/>
  <c r="BQ1877" i="1"/>
  <c r="BR1877" i="1"/>
  <c r="AC1878" i="1"/>
  <c r="BM1878" i="1"/>
  <c r="BQ1878" i="1"/>
  <c r="BR1878" i="1"/>
  <c r="AC1879" i="1"/>
  <c r="BM1879" i="1"/>
  <c r="BQ1879" i="1"/>
  <c r="BR1879" i="1"/>
  <c r="AC1880" i="1"/>
  <c r="BM1880" i="1"/>
  <c r="BQ1880" i="1"/>
  <c r="BR1880" i="1"/>
  <c r="AC1881" i="1"/>
  <c r="BM1881" i="1"/>
  <c r="BQ1881" i="1"/>
  <c r="BR1881" i="1"/>
  <c r="AC1882" i="1"/>
  <c r="BM1882" i="1"/>
  <c r="BQ1882" i="1"/>
  <c r="BR1882" i="1"/>
  <c r="AC1883" i="1"/>
  <c r="BM1883" i="1"/>
  <c r="BQ1883" i="1"/>
  <c r="BR1883" i="1"/>
  <c r="AC1884" i="1"/>
  <c r="BM1884" i="1"/>
  <c r="BQ1884" i="1"/>
  <c r="BR1884" i="1"/>
  <c r="AC1885" i="1"/>
  <c r="BM1885" i="1"/>
  <c r="BQ1885" i="1"/>
  <c r="BR1885" i="1"/>
  <c r="AC1886" i="1"/>
  <c r="BM1886" i="1"/>
  <c r="BQ1886" i="1"/>
  <c r="BR1886" i="1"/>
  <c r="AC1887" i="1"/>
  <c r="BM1887" i="1"/>
  <c r="BQ1887" i="1"/>
  <c r="BR1887" i="1"/>
  <c r="AC1888" i="1"/>
  <c r="BM1888" i="1"/>
  <c r="BQ1888" i="1"/>
  <c r="BR1888" i="1"/>
  <c r="AC1889" i="1"/>
  <c r="BM1889" i="1"/>
  <c r="BQ1889" i="1"/>
  <c r="BR1889" i="1"/>
  <c r="AC1890" i="1"/>
  <c r="BM1890" i="1"/>
  <c r="BQ1890" i="1"/>
  <c r="BR1890" i="1"/>
  <c r="AC1891" i="1"/>
  <c r="BM1891" i="1"/>
  <c r="BQ1891" i="1"/>
  <c r="BR1891" i="1"/>
  <c r="AC1892" i="1"/>
  <c r="BM1892" i="1"/>
  <c r="BQ1892" i="1"/>
  <c r="BR1892" i="1"/>
  <c r="AC1893" i="1"/>
  <c r="BM1893" i="1"/>
  <c r="BQ1893" i="1"/>
  <c r="BR1893" i="1"/>
  <c r="AC1894" i="1"/>
  <c r="BM1894" i="1"/>
  <c r="BQ1894" i="1"/>
  <c r="BR1894" i="1"/>
  <c r="AC1895" i="1"/>
  <c r="BM1895" i="1"/>
  <c r="BQ1895" i="1"/>
  <c r="BR1895" i="1"/>
  <c r="AC1896" i="1"/>
  <c r="BM1896" i="1"/>
  <c r="BQ1896" i="1"/>
  <c r="BR1896" i="1"/>
  <c r="AC1897" i="1"/>
  <c r="BM1897" i="1"/>
  <c r="BQ1897" i="1"/>
  <c r="BR1897" i="1"/>
  <c r="AC1898" i="1"/>
  <c r="BM1898" i="1"/>
  <c r="BQ1898" i="1"/>
  <c r="BR1898" i="1"/>
  <c r="AC1899" i="1"/>
  <c r="BM1899" i="1"/>
  <c r="BQ1899" i="1"/>
  <c r="BR1899" i="1"/>
  <c r="AC1900" i="1"/>
  <c r="BM1900" i="1"/>
  <c r="BQ1900" i="1"/>
  <c r="BR1900" i="1"/>
  <c r="AC1901" i="1"/>
  <c r="BM1901" i="1"/>
  <c r="BQ1901" i="1"/>
  <c r="BR1901" i="1"/>
  <c r="AC1902" i="1"/>
  <c r="BM1902" i="1"/>
  <c r="BQ1902" i="1"/>
  <c r="BR1902" i="1"/>
  <c r="AC1903" i="1"/>
  <c r="BM1903" i="1"/>
  <c r="BQ1903" i="1"/>
  <c r="BR1903" i="1"/>
  <c r="AC1904" i="1"/>
  <c r="BM1904" i="1"/>
  <c r="BQ1904" i="1"/>
  <c r="BR1904" i="1"/>
  <c r="AC1905" i="1"/>
  <c r="BM1905" i="1"/>
  <c r="BQ1905" i="1"/>
  <c r="BR1905" i="1"/>
  <c r="AC1906" i="1"/>
  <c r="BM1906" i="1"/>
  <c r="BQ1906" i="1"/>
  <c r="BR1906" i="1"/>
  <c r="AC1907" i="1"/>
  <c r="BM1907" i="1"/>
  <c r="BQ1907" i="1"/>
  <c r="BR1907" i="1"/>
  <c r="AC1908" i="1"/>
  <c r="BM1908" i="1"/>
  <c r="BQ1908" i="1"/>
  <c r="BR1908" i="1"/>
  <c r="AC1909" i="1"/>
  <c r="BM1909" i="1"/>
  <c r="BQ1909" i="1"/>
  <c r="BR1909" i="1"/>
  <c r="AC1910" i="1"/>
  <c r="BM1910" i="1"/>
  <c r="BQ1910" i="1"/>
  <c r="BR1910" i="1"/>
  <c r="AC1911" i="1"/>
  <c r="BM1911" i="1"/>
  <c r="BQ1911" i="1"/>
  <c r="BR1911" i="1"/>
  <c r="AC1912" i="1"/>
  <c r="BM1912" i="1"/>
  <c r="BQ1912" i="1"/>
  <c r="BR1912" i="1"/>
  <c r="AC1913" i="1"/>
  <c r="BM1913" i="1"/>
  <c r="BQ1913" i="1"/>
  <c r="BR1913" i="1"/>
  <c r="AC1914" i="1"/>
  <c r="BM1914" i="1"/>
  <c r="BQ1914" i="1"/>
  <c r="BR1914" i="1"/>
  <c r="AC1915" i="1"/>
  <c r="BM1915" i="1"/>
  <c r="BQ1915" i="1"/>
  <c r="BR1915" i="1"/>
  <c r="AC1916" i="1"/>
  <c r="BM1916" i="1"/>
  <c r="BQ1916" i="1"/>
  <c r="BR1916" i="1"/>
  <c r="AC1917" i="1"/>
  <c r="BM1917" i="1"/>
  <c r="BQ1917" i="1"/>
  <c r="BR1917" i="1"/>
  <c r="AC1918" i="1"/>
  <c r="BM1918" i="1"/>
  <c r="BQ1918" i="1"/>
  <c r="BR1918" i="1"/>
  <c r="AC1919" i="1"/>
  <c r="BM1919" i="1"/>
  <c r="BQ1919" i="1"/>
  <c r="BR1919" i="1"/>
  <c r="AC1920" i="1"/>
  <c r="BM1920" i="1"/>
  <c r="BQ1920" i="1"/>
  <c r="BR1920" i="1"/>
  <c r="AC1921" i="1"/>
  <c r="BM1921" i="1"/>
  <c r="BQ1921" i="1"/>
  <c r="BR1921" i="1"/>
  <c r="AC1922" i="1"/>
  <c r="BM1922" i="1"/>
  <c r="BQ1922" i="1"/>
  <c r="BR1922" i="1"/>
  <c r="AC1923" i="1"/>
  <c r="BM1923" i="1"/>
  <c r="BQ1923" i="1"/>
  <c r="BR1923" i="1"/>
  <c r="AC1924" i="1"/>
  <c r="BM1924" i="1"/>
  <c r="BQ1924" i="1"/>
  <c r="BR1924" i="1"/>
  <c r="AC1925" i="1"/>
  <c r="BM1925" i="1"/>
  <c r="BQ1925" i="1"/>
  <c r="BR1925" i="1"/>
  <c r="AC1926" i="1"/>
  <c r="BM1926" i="1"/>
  <c r="BQ1926" i="1"/>
  <c r="BR1926" i="1"/>
  <c r="AC1927" i="1"/>
  <c r="BM1927" i="1"/>
  <c r="BQ1927" i="1"/>
  <c r="BR1927" i="1"/>
  <c r="AC1928" i="1"/>
  <c r="BM1928" i="1"/>
  <c r="BQ1928" i="1"/>
  <c r="BR1928" i="1"/>
  <c r="AO1376" i="1" l="1"/>
  <c r="AN1377" i="1"/>
  <c r="AN1378" i="1"/>
  <c r="AN1379" i="1"/>
  <c r="AO1392" i="1"/>
  <c r="AN1393" i="1"/>
  <c r="AN1394" i="1"/>
  <c r="AN1395" i="1"/>
  <c r="AO1408" i="1"/>
  <c r="AN1409" i="1"/>
  <c r="AN1410" i="1"/>
  <c r="AN1411" i="1"/>
  <c r="AO1424" i="1"/>
  <c r="AN1425" i="1"/>
  <c r="AN1426" i="1"/>
  <c r="AN1427" i="1"/>
  <c r="AO1438" i="1"/>
  <c r="AO1439" i="1"/>
  <c r="AN1440" i="1"/>
  <c r="AO1452" i="1"/>
  <c r="AN1453" i="1"/>
  <c r="AO1466" i="1"/>
  <c r="AO1467" i="1"/>
  <c r="AO1468" i="1"/>
  <c r="AN1469" i="1"/>
  <c r="AN1470" i="1"/>
  <c r="AN1471" i="1"/>
  <c r="AN1472" i="1"/>
  <c r="AO1483" i="1"/>
  <c r="AN1484" i="1"/>
  <c r="AN1363" i="1"/>
  <c r="AO1377" i="1"/>
  <c r="AO1378" i="1"/>
  <c r="AO1379" i="1"/>
  <c r="AN1380" i="1"/>
  <c r="AO1393" i="1"/>
  <c r="AO1394" i="1"/>
  <c r="AO1395" i="1"/>
  <c r="AN1396" i="1"/>
  <c r="AO1409" i="1"/>
  <c r="AO1410" i="1"/>
  <c r="AO1411" i="1"/>
  <c r="AN1412" i="1"/>
  <c r="AO1425" i="1"/>
  <c r="AO1426" i="1"/>
  <c r="AO1427" i="1"/>
  <c r="AN1428" i="1"/>
  <c r="AO1440" i="1"/>
  <c r="AN1441" i="1"/>
  <c r="AO1453" i="1"/>
  <c r="AN1454" i="1"/>
  <c r="AN1455" i="1"/>
  <c r="AO1469" i="1"/>
  <c r="AO1470" i="1"/>
  <c r="AO1471" i="1"/>
  <c r="AO1472" i="1"/>
  <c r="AN1473" i="1"/>
  <c r="AO1484" i="1"/>
  <c r="AN1485" i="1"/>
  <c r="AO1363" i="1"/>
  <c r="AN1364" i="1"/>
  <c r="AO1380" i="1"/>
  <c r="AN1381" i="1"/>
  <c r="AN1382" i="1"/>
  <c r="AN1383" i="1"/>
  <c r="AO1396" i="1"/>
  <c r="AN1397" i="1"/>
  <c r="AN1398" i="1"/>
  <c r="AN1399" i="1"/>
  <c r="AO1412" i="1"/>
  <c r="AN1413" i="1"/>
  <c r="AN1414" i="1"/>
  <c r="AN1415" i="1"/>
  <c r="AO1428" i="1"/>
  <c r="AN1429" i="1"/>
  <c r="AN1430" i="1"/>
  <c r="AN1431" i="1"/>
  <c r="AO1441" i="1"/>
  <c r="AN1442" i="1"/>
  <c r="AN1443" i="1"/>
  <c r="AN1444" i="1"/>
  <c r="AO1454" i="1"/>
  <c r="AO1455" i="1"/>
  <c r="AN1456" i="1"/>
  <c r="AO1473" i="1"/>
  <c r="AN1474" i="1"/>
  <c r="AO1485" i="1"/>
  <c r="AO1364" i="1"/>
  <c r="AN1365" i="1"/>
  <c r="AN1366" i="1"/>
  <c r="AN1367" i="1"/>
  <c r="AN1368" i="1"/>
  <c r="AO1381" i="1"/>
  <c r="AO1382" i="1"/>
  <c r="AO1383" i="1"/>
  <c r="AN1384" i="1"/>
  <c r="AO1397" i="1"/>
  <c r="AO1398" i="1"/>
  <c r="AO1399" i="1"/>
  <c r="AN1400" i="1"/>
  <c r="AO1413" i="1"/>
  <c r="AO1414" i="1"/>
  <c r="AO1415" i="1"/>
  <c r="AN1416" i="1"/>
  <c r="AO1429" i="1"/>
  <c r="AO1430" i="1"/>
  <c r="AO1431" i="1"/>
  <c r="AN1432" i="1"/>
  <c r="AO1442" i="1"/>
  <c r="AO1443" i="1"/>
  <c r="AO1444" i="1"/>
  <c r="AN1445" i="1"/>
  <c r="AO1456" i="1"/>
  <c r="AN1457" i="1"/>
  <c r="AO1474" i="1"/>
  <c r="AN1475" i="1"/>
  <c r="AN1476" i="1"/>
  <c r="AN1477" i="1"/>
  <c r="AO1365" i="1"/>
  <c r="AO1366" i="1"/>
  <c r="AO1367" i="1"/>
  <c r="AO1368" i="1"/>
  <c r="AN1369" i="1"/>
  <c r="AN1370" i="1"/>
  <c r="AN1371" i="1"/>
  <c r="AO1384" i="1"/>
  <c r="AN1385" i="1"/>
  <c r="AN1386" i="1"/>
  <c r="AN1387" i="1"/>
  <c r="AO1400" i="1"/>
  <c r="AN1401" i="1"/>
  <c r="AN1402" i="1"/>
  <c r="AN1403" i="1"/>
  <c r="AO1416" i="1"/>
  <c r="AN1417" i="1"/>
  <c r="AN1418" i="1"/>
  <c r="AN1419" i="1"/>
  <c r="AO1432" i="1"/>
  <c r="AN1433" i="1"/>
  <c r="AN1434" i="1"/>
  <c r="AN1435" i="1"/>
  <c r="AO1445" i="1"/>
  <c r="AN1446" i="1"/>
  <c r="AN1447" i="1"/>
  <c r="AN1448" i="1"/>
  <c r="AO1457" i="1"/>
  <c r="AN1458" i="1"/>
  <c r="AN1459" i="1"/>
  <c r="AN1460" i="1"/>
  <c r="AO1475" i="1"/>
  <c r="AO1476" i="1"/>
  <c r="AO1477" i="1"/>
  <c r="AN1478" i="1"/>
  <c r="AN1479" i="1"/>
  <c r="AO1369" i="1"/>
  <c r="AO1370" i="1"/>
  <c r="AO1371" i="1"/>
  <c r="AN1372" i="1"/>
  <c r="AO1385" i="1"/>
  <c r="AO1386" i="1"/>
  <c r="AO1387" i="1"/>
  <c r="AN1388" i="1"/>
  <c r="AO1401" i="1"/>
  <c r="AO1402" i="1"/>
  <c r="AO1403" i="1"/>
  <c r="AN1404" i="1"/>
  <c r="AO1417" i="1"/>
  <c r="AO1418" i="1"/>
  <c r="AO1419" i="1"/>
  <c r="AN1420" i="1"/>
  <c r="AO1433" i="1"/>
  <c r="AO1434" i="1"/>
  <c r="AO1435" i="1"/>
  <c r="AN1436" i="1"/>
  <c r="AO1446" i="1"/>
  <c r="AO1447" i="1"/>
  <c r="AO1448" i="1"/>
  <c r="AN1449" i="1"/>
  <c r="AO1458" i="1"/>
  <c r="AO1459" i="1"/>
  <c r="AO1460" i="1"/>
  <c r="AN1461" i="1"/>
  <c r="AN1462" i="1"/>
  <c r="AN1463" i="1"/>
  <c r="AN1464" i="1"/>
  <c r="AO1478" i="1"/>
  <c r="AO1479" i="1"/>
  <c r="AN1480" i="1"/>
  <c r="AO1373" i="1"/>
  <c r="AO1374" i="1"/>
  <c r="AO1375" i="1"/>
  <c r="AN1376" i="1"/>
  <c r="AO1389" i="1"/>
  <c r="AO1390" i="1"/>
  <c r="AO1391" i="1"/>
  <c r="AN1392" i="1"/>
  <c r="AO1405" i="1"/>
  <c r="AO1406" i="1"/>
  <c r="AO1407" i="1"/>
  <c r="AN1408" i="1"/>
  <c r="AO1421" i="1"/>
  <c r="AO1422" i="1"/>
  <c r="AO1423" i="1"/>
  <c r="AN1424" i="1"/>
  <c r="AO1437" i="1"/>
  <c r="AN1438" i="1"/>
  <c r="AN1439" i="1"/>
  <c r="AO1450" i="1"/>
  <c r="AO1451" i="1"/>
  <c r="AN1452" i="1"/>
  <c r="AO1465" i="1"/>
  <c r="AN1466" i="1"/>
  <c r="AN1467" i="1"/>
  <c r="AN1468" i="1"/>
  <c r="AO1481" i="1"/>
  <c r="AO1482" i="1"/>
  <c r="AN1483" i="1"/>
  <c r="AN1390" i="1"/>
  <c r="AO1420" i="1"/>
  <c r="AN1465" i="1"/>
  <c r="AN1481" i="1"/>
  <c r="AO1494" i="1"/>
  <c r="AO1495" i="1"/>
  <c r="AO1496" i="1"/>
  <c r="AN1497" i="1"/>
  <c r="AN1498" i="1"/>
  <c r="AN1499" i="1"/>
  <c r="AN1500" i="1"/>
  <c r="AO1516" i="1"/>
  <c r="AO1517" i="1"/>
  <c r="AO1518" i="1"/>
  <c r="AO1519" i="1"/>
  <c r="AN1520" i="1"/>
  <c r="AO1529" i="1"/>
  <c r="AO1530" i="1"/>
  <c r="AN1531" i="1"/>
  <c r="AO1544" i="1"/>
  <c r="AN1545" i="1"/>
  <c r="AN1546" i="1"/>
  <c r="AN1547" i="1"/>
  <c r="AO1560" i="1"/>
  <c r="AN1561" i="1"/>
  <c r="AN1562" i="1"/>
  <c r="AN1563" i="1"/>
  <c r="AO1573" i="1"/>
  <c r="AN1574" i="1"/>
  <c r="AN1575" i="1"/>
  <c r="AO1584" i="1"/>
  <c r="AN1585" i="1"/>
  <c r="AN1586" i="1"/>
  <c r="AN1587" i="1"/>
  <c r="AN1406" i="1"/>
  <c r="AO1436" i="1"/>
  <c r="AN1450" i="1"/>
  <c r="AO1462" i="1"/>
  <c r="AO1497" i="1"/>
  <c r="AO1498" i="1"/>
  <c r="AO1499" i="1"/>
  <c r="AO1500" i="1"/>
  <c r="AN1501" i="1"/>
  <c r="AN1502" i="1"/>
  <c r="AN1503" i="1"/>
  <c r="AN1504" i="1"/>
  <c r="AO1520" i="1"/>
  <c r="AN1521" i="1"/>
  <c r="AO1531" i="1"/>
  <c r="AN1532" i="1"/>
  <c r="AN1533" i="1"/>
  <c r="AN1534" i="1"/>
  <c r="AO1545" i="1"/>
  <c r="AO1546" i="1"/>
  <c r="AO1547" i="1"/>
  <c r="AN1548" i="1"/>
  <c r="AN1549" i="1"/>
  <c r="AN1550" i="1"/>
  <c r="AN1551" i="1"/>
  <c r="AO1561" i="1"/>
  <c r="AO1562" i="1"/>
  <c r="AO1563" i="1"/>
  <c r="AN1564" i="1"/>
  <c r="AO1574" i="1"/>
  <c r="AO1575" i="1"/>
  <c r="AN1576" i="1"/>
  <c r="AO1585" i="1"/>
  <c r="AO1586" i="1"/>
  <c r="AO1587" i="1"/>
  <c r="AN1588" i="1"/>
  <c r="AN1589" i="1"/>
  <c r="AN1373" i="1"/>
  <c r="AN1422" i="1"/>
  <c r="AN1487" i="1"/>
  <c r="AN1488" i="1"/>
  <c r="AN1489" i="1"/>
  <c r="AO1501" i="1"/>
  <c r="AO1502" i="1"/>
  <c r="AO1503" i="1"/>
  <c r="AO1504" i="1"/>
  <c r="AN1505" i="1"/>
  <c r="AO1521" i="1"/>
  <c r="AN1522" i="1"/>
  <c r="AO1532" i="1"/>
  <c r="AO1533" i="1"/>
  <c r="AO1534" i="1"/>
  <c r="AN1535" i="1"/>
  <c r="AO1548" i="1"/>
  <c r="AO1549" i="1"/>
  <c r="AO1550" i="1"/>
  <c r="AO1551" i="1"/>
  <c r="AN1552" i="1"/>
  <c r="AO1564" i="1"/>
  <c r="AN1565" i="1"/>
  <c r="AO1576" i="1"/>
  <c r="AN1577" i="1"/>
  <c r="AN1578" i="1"/>
  <c r="AN1579" i="1"/>
  <c r="AO1588" i="1"/>
  <c r="AO1589" i="1"/>
  <c r="AO1590" i="1"/>
  <c r="AO1591" i="1"/>
  <c r="AO1592" i="1"/>
  <c r="AO1593" i="1"/>
  <c r="AN1594" i="1"/>
  <c r="AN1389" i="1"/>
  <c r="AO1464" i="1"/>
  <c r="AO1480" i="1"/>
  <c r="AN1486" i="1"/>
  <c r="AO1487" i="1"/>
  <c r="AO1488" i="1"/>
  <c r="AO1489" i="1"/>
  <c r="AN1490" i="1"/>
  <c r="AO1505" i="1"/>
  <c r="AN1506" i="1"/>
  <c r="AO1522" i="1"/>
  <c r="AN1523" i="1"/>
  <c r="AO1535" i="1"/>
  <c r="AN1536" i="1"/>
  <c r="AO1552" i="1"/>
  <c r="AN1553" i="1"/>
  <c r="AN1554" i="1"/>
  <c r="AN1555" i="1"/>
  <c r="AO1565" i="1"/>
  <c r="AN1566" i="1"/>
  <c r="AN1567" i="1"/>
  <c r="AO1577" i="1"/>
  <c r="AO1578" i="1"/>
  <c r="AO1579" i="1"/>
  <c r="AN1580" i="1"/>
  <c r="AN1375" i="1"/>
  <c r="AN1405" i="1"/>
  <c r="AO1449" i="1"/>
  <c r="AO1461" i="1"/>
  <c r="AO1486" i="1"/>
  <c r="AO1490" i="1"/>
  <c r="AN1491" i="1"/>
  <c r="AO1506" i="1"/>
  <c r="AN1507" i="1"/>
  <c r="AN1508" i="1"/>
  <c r="AN1509" i="1"/>
  <c r="AN1510" i="1"/>
  <c r="AN1511" i="1"/>
  <c r="AN1512" i="1"/>
  <c r="AO1523" i="1"/>
  <c r="AN1524" i="1"/>
  <c r="AN1525" i="1"/>
  <c r="AO1536" i="1"/>
  <c r="AN1537" i="1"/>
  <c r="AN1538" i="1"/>
  <c r="AN1539" i="1"/>
  <c r="AO1553" i="1"/>
  <c r="AO1554" i="1"/>
  <c r="AO1555" i="1"/>
  <c r="AN1556" i="1"/>
  <c r="AO1566" i="1"/>
  <c r="AO1567" i="1"/>
  <c r="AN1568" i="1"/>
  <c r="AO1580" i="1"/>
  <c r="AN1581" i="1"/>
  <c r="AO1372" i="1"/>
  <c r="AN1391" i="1"/>
  <c r="AN1421" i="1"/>
  <c r="AN1482" i="1"/>
  <c r="AO1491" i="1"/>
  <c r="AN1492" i="1"/>
  <c r="AO1507" i="1"/>
  <c r="AO1508" i="1"/>
  <c r="AO1509" i="1"/>
  <c r="AO1510" i="1"/>
  <c r="AO1511" i="1"/>
  <c r="AO1512" i="1"/>
  <c r="AN1513" i="1"/>
  <c r="AN1514" i="1"/>
  <c r="AO1524" i="1"/>
  <c r="AO1525" i="1"/>
  <c r="AN1526" i="1"/>
  <c r="AN1527" i="1"/>
  <c r="AO1537" i="1"/>
  <c r="AO1538" i="1"/>
  <c r="AO1539" i="1"/>
  <c r="AN1540" i="1"/>
  <c r="AO1556" i="1"/>
  <c r="AN1557" i="1"/>
  <c r="AN1558" i="1"/>
  <c r="AO1568" i="1"/>
  <c r="AN1569" i="1"/>
  <c r="AN1570" i="1"/>
  <c r="AN1571" i="1"/>
  <c r="AO1581" i="1"/>
  <c r="AN1582" i="1"/>
  <c r="AO1596" i="1"/>
  <c r="AO1388" i="1"/>
  <c r="AN1407" i="1"/>
  <c r="AN1437" i="1"/>
  <c r="AN1451" i="1"/>
  <c r="AO1463" i="1"/>
  <c r="AO1492" i="1"/>
  <c r="AN1493" i="1"/>
  <c r="AO1513" i="1"/>
  <c r="AO1514" i="1"/>
  <c r="AN1515" i="1"/>
  <c r="AO1526" i="1"/>
  <c r="AO1527" i="1"/>
  <c r="AN1528" i="1"/>
  <c r="AO1540" i="1"/>
  <c r="AN1541" i="1"/>
  <c r="AN1542" i="1"/>
  <c r="AN1543" i="1"/>
  <c r="AO1557" i="1"/>
  <c r="AO1558" i="1"/>
  <c r="AN1559" i="1"/>
  <c r="AO1569" i="1"/>
  <c r="AO1570" i="1"/>
  <c r="AO1571" i="1"/>
  <c r="AN1572" i="1"/>
  <c r="AO1582" i="1"/>
  <c r="AN1583" i="1"/>
  <c r="AO1404" i="1"/>
  <c r="AO1493" i="1"/>
  <c r="AN1529" i="1"/>
  <c r="AN1584" i="1"/>
  <c r="AN1592" i="1"/>
  <c r="AO1603" i="1"/>
  <c r="AN1604" i="1"/>
  <c r="AO1614" i="1"/>
  <c r="AN1615" i="1"/>
  <c r="AN1616" i="1"/>
  <c r="AN1617" i="1"/>
  <c r="AN1618" i="1"/>
  <c r="AO1629" i="1"/>
  <c r="AN1630" i="1"/>
  <c r="AO1639" i="1"/>
  <c r="AO1640" i="1"/>
  <c r="AN1641" i="1"/>
  <c r="AO1654" i="1"/>
  <c r="AN1655" i="1"/>
  <c r="AN1656" i="1"/>
  <c r="AO1669" i="1"/>
  <c r="AN1670" i="1"/>
  <c r="AO1679" i="1"/>
  <c r="AO1680" i="1"/>
  <c r="AO1681" i="1"/>
  <c r="AN1682" i="1"/>
  <c r="AN1683" i="1"/>
  <c r="AN1684" i="1"/>
  <c r="AO1694" i="1"/>
  <c r="AO1695" i="1"/>
  <c r="AN1696" i="1"/>
  <c r="AN1697" i="1"/>
  <c r="AN1698" i="1"/>
  <c r="AN1519" i="1"/>
  <c r="AO1543" i="1"/>
  <c r="AN1591" i="1"/>
  <c r="AO1604" i="1"/>
  <c r="AN1605" i="1"/>
  <c r="AO1615" i="1"/>
  <c r="AO1616" i="1"/>
  <c r="AO1617" i="1"/>
  <c r="AO1618" i="1"/>
  <c r="AN1619" i="1"/>
  <c r="AO1630" i="1"/>
  <c r="AN1631" i="1"/>
  <c r="AO1641" i="1"/>
  <c r="AN1642" i="1"/>
  <c r="AO1655" i="1"/>
  <c r="AO1656" i="1"/>
  <c r="AN1657" i="1"/>
  <c r="AO1670" i="1"/>
  <c r="AN1671" i="1"/>
  <c r="AN1672" i="1"/>
  <c r="AO1682" i="1"/>
  <c r="AO1683" i="1"/>
  <c r="AO1684" i="1"/>
  <c r="AN1685" i="1"/>
  <c r="AO1696" i="1"/>
  <c r="AO1697" i="1"/>
  <c r="AO1698" i="1"/>
  <c r="AN1495" i="1"/>
  <c r="AN1516" i="1"/>
  <c r="AO1572" i="1"/>
  <c r="AO1605" i="1"/>
  <c r="AN1606" i="1"/>
  <c r="AO1619" i="1"/>
  <c r="AN1620" i="1"/>
  <c r="AO1631" i="1"/>
  <c r="AN1632" i="1"/>
  <c r="AN1633" i="1"/>
  <c r="AO1642" i="1"/>
  <c r="AN1643" i="1"/>
  <c r="AN1644" i="1"/>
  <c r="AN1645" i="1"/>
  <c r="AO1657" i="1"/>
  <c r="AN1658" i="1"/>
  <c r="AN1659" i="1"/>
  <c r="AN1660" i="1"/>
  <c r="AO1671" i="1"/>
  <c r="AO1672" i="1"/>
  <c r="AN1673" i="1"/>
  <c r="AO1685" i="1"/>
  <c r="AN1686" i="1"/>
  <c r="AO1528" i="1"/>
  <c r="AO1583" i="1"/>
  <c r="AN1590" i="1"/>
  <c r="AO1606" i="1"/>
  <c r="AN1607" i="1"/>
  <c r="AO1620" i="1"/>
  <c r="AN1621" i="1"/>
  <c r="AN1622" i="1"/>
  <c r="AN1623" i="1"/>
  <c r="AO1632" i="1"/>
  <c r="AO1633" i="1"/>
  <c r="AN1634" i="1"/>
  <c r="AO1643" i="1"/>
  <c r="AO1644" i="1"/>
  <c r="AO1645" i="1"/>
  <c r="AN1646" i="1"/>
  <c r="AO1658" i="1"/>
  <c r="AO1659" i="1"/>
  <c r="AO1660" i="1"/>
  <c r="AN1661" i="1"/>
  <c r="AO1673" i="1"/>
  <c r="AN1674" i="1"/>
  <c r="AN1518" i="1"/>
  <c r="AO1542" i="1"/>
  <c r="AN1560" i="1"/>
  <c r="AO1607" i="1"/>
  <c r="AN1608" i="1"/>
  <c r="AN1609" i="1"/>
  <c r="AO1621" i="1"/>
  <c r="AO1622" i="1"/>
  <c r="AO1623" i="1"/>
  <c r="AN1624" i="1"/>
  <c r="AN1625" i="1"/>
  <c r="AO1634" i="1"/>
  <c r="AN1635" i="1"/>
  <c r="AN1636" i="1"/>
  <c r="AO1646" i="1"/>
  <c r="AN1647" i="1"/>
  <c r="AN1648" i="1"/>
  <c r="AN1649" i="1"/>
  <c r="AO1661" i="1"/>
  <c r="AN1662" i="1"/>
  <c r="AO1674" i="1"/>
  <c r="AN1675" i="1"/>
  <c r="AN1676" i="1"/>
  <c r="AO1687" i="1"/>
  <c r="AN1688" i="1"/>
  <c r="AN1689" i="1"/>
  <c r="AN1690" i="1"/>
  <c r="AN1423" i="1"/>
  <c r="AN1494" i="1"/>
  <c r="AO1515" i="1"/>
  <c r="AN1530" i="1"/>
  <c r="AN1595" i="1"/>
  <c r="AN1596" i="1"/>
  <c r="AN1597" i="1"/>
  <c r="AN1598" i="1"/>
  <c r="AN1599" i="1"/>
  <c r="AN1600" i="1"/>
  <c r="AN1601" i="1"/>
  <c r="AO1608" i="1"/>
  <c r="AO1609" i="1"/>
  <c r="AN1610" i="1"/>
  <c r="AO1624" i="1"/>
  <c r="AO1625" i="1"/>
  <c r="AN1626" i="1"/>
  <c r="AO1635" i="1"/>
  <c r="AO1636" i="1"/>
  <c r="AN1637" i="1"/>
  <c r="AO1647" i="1"/>
  <c r="AO1648" i="1"/>
  <c r="AO1649" i="1"/>
  <c r="AN1650" i="1"/>
  <c r="AO1662" i="1"/>
  <c r="AN1663" i="1"/>
  <c r="AN1664" i="1"/>
  <c r="AN1665" i="1"/>
  <c r="AO1675" i="1"/>
  <c r="AO1676" i="1"/>
  <c r="AN1677" i="1"/>
  <c r="AO1688" i="1"/>
  <c r="AO1689" i="1"/>
  <c r="AO1690" i="1"/>
  <c r="AN1691" i="1"/>
  <c r="AN1692" i="1"/>
  <c r="AN1496" i="1"/>
  <c r="AN1517" i="1"/>
  <c r="AO1541" i="1"/>
  <c r="AO1559" i="1"/>
  <c r="AN1573" i="1"/>
  <c r="AN1593" i="1"/>
  <c r="AO1602" i="1"/>
  <c r="AN1603" i="1"/>
  <c r="AO1611" i="1"/>
  <c r="AO1612" i="1"/>
  <c r="AO1613" i="1"/>
  <c r="AN1614" i="1"/>
  <c r="AO1627" i="1"/>
  <c r="AO1628" i="1"/>
  <c r="AN1629" i="1"/>
  <c r="AO1638" i="1"/>
  <c r="AN1639" i="1"/>
  <c r="AN1640" i="1"/>
  <c r="AO1651" i="1"/>
  <c r="AO1652" i="1"/>
  <c r="AO1653" i="1"/>
  <c r="AN1654" i="1"/>
  <c r="AO1666" i="1"/>
  <c r="AO1667" i="1"/>
  <c r="AO1668" i="1"/>
  <c r="AN1669" i="1"/>
  <c r="AO1678" i="1"/>
  <c r="AN1679" i="1"/>
  <c r="AN1680" i="1"/>
  <c r="AN1681" i="1"/>
  <c r="AO1693" i="1"/>
  <c r="AN1694" i="1"/>
  <c r="AN1611" i="1"/>
  <c r="AO1637" i="1"/>
  <c r="AN1651" i="1"/>
  <c r="AO1665" i="1"/>
  <c r="AO1677" i="1"/>
  <c r="AN1693" i="1"/>
  <c r="AN1699" i="1"/>
  <c r="AN1700" i="1"/>
  <c r="AO1707" i="1"/>
  <c r="AO1708" i="1"/>
  <c r="AN1709" i="1"/>
  <c r="AO1725" i="1"/>
  <c r="AN1726" i="1"/>
  <c r="AO1735" i="1"/>
  <c r="AO1736" i="1"/>
  <c r="AN1737" i="1"/>
  <c r="AO1752" i="1"/>
  <c r="AN1753" i="1"/>
  <c r="AN1754" i="1"/>
  <c r="AO1763" i="1"/>
  <c r="AO1764" i="1"/>
  <c r="AO1765" i="1"/>
  <c r="AN1766" i="1"/>
  <c r="AN1767" i="1"/>
  <c r="AN1768" i="1"/>
  <c r="AO1782" i="1"/>
  <c r="AN1783" i="1"/>
  <c r="AO1793" i="1"/>
  <c r="AO1794" i="1"/>
  <c r="AN1795" i="1"/>
  <c r="AN1796" i="1"/>
  <c r="AO1601" i="1"/>
  <c r="AN1687" i="1"/>
  <c r="AO1699" i="1"/>
  <c r="AO1700" i="1"/>
  <c r="AN1701" i="1"/>
  <c r="AO1709" i="1"/>
  <c r="AN1710" i="1"/>
  <c r="AN1711" i="1"/>
  <c r="AN1712" i="1"/>
  <c r="AN1713" i="1"/>
  <c r="AO1726" i="1"/>
  <c r="AN1727" i="1"/>
  <c r="AN1728" i="1"/>
  <c r="AO1737" i="1"/>
  <c r="AN1738" i="1"/>
  <c r="AN1739" i="1"/>
  <c r="AN1740" i="1"/>
  <c r="AN1741" i="1"/>
  <c r="AO1753" i="1"/>
  <c r="AO1754" i="1"/>
  <c r="AN1755" i="1"/>
  <c r="AN1756" i="1"/>
  <c r="AO1766" i="1"/>
  <c r="AO1767" i="1"/>
  <c r="AO1768" i="1"/>
  <c r="AN1769" i="1"/>
  <c r="AO1783" i="1"/>
  <c r="AN1784" i="1"/>
  <c r="AO1795" i="1"/>
  <c r="AO1796" i="1"/>
  <c r="AN1797" i="1"/>
  <c r="AN1544" i="1"/>
  <c r="AO1598" i="1"/>
  <c r="AN1613" i="1"/>
  <c r="AN1627" i="1"/>
  <c r="AN1653" i="1"/>
  <c r="AN1667" i="1"/>
  <c r="AN1695" i="1"/>
  <c r="AO1701" i="1"/>
  <c r="AN1702" i="1"/>
  <c r="AO1710" i="1"/>
  <c r="AO1711" i="1"/>
  <c r="AO1712" i="1"/>
  <c r="AO1713" i="1"/>
  <c r="AN1714" i="1"/>
  <c r="AN1715" i="1"/>
  <c r="AN1716" i="1"/>
  <c r="AN1717" i="1"/>
  <c r="AO1727" i="1"/>
  <c r="AO1728" i="1"/>
  <c r="AN1729" i="1"/>
  <c r="AO1738" i="1"/>
  <c r="AO1739" i="1"/>
  <c r="AO1740" i="1"/>
  <c r="AO1741" i="1"/>
  <c r="AN1742" i="1"/>
  <c r="AO1755" i="1"/>
  <c r="AO1756" i="1"/>
  <c r="AN1757" i="1"/>
  <c r="AO1769" i="1"/>
  <c r="AN1770" i="1"/>
  <c r="AN1771" i="1"/>
  <c r="AN1772" i="1"/>
  <c r="AN1773" i="1"/>
  <c r="AO1784" i="1"/>
  <c r="AN1785" i="1"/>
  <c r="AO1797" i="1"/>
  <c r="AN1798" i="1"/>
  <c r="AN1799" i="1"/>
  <c r="AN1800" i="1"/>
  <c r="AO1595" i="1"/>
  <c r="AO1610" i="1"/>
  <c r="AO1650" i="1"/>
  <c r="AO1664" i="1"/>
  <c r="AO1692" i="1"/>
  <c r="AO1702" i="1"/>
  <c r="AN1703" i="1"/>
  <c r="AO1714" i="1"/>
  <c r="AO1715" i="1"/>
  <c r="AO1716" i="1"/>
  <c r="AO1717" i="1"/>
  <c r="AN1718" i="1"/>
  <c r="AO1729" i="1"/>
  <c r="AN1730" i="1"/>
  <c r="AO1742" i="1"/>
  <c r="AN1743" i="1"/>
  <c r="AO1757" i="1"/>
  <c r="AN1758" i="1"/>
  <c r="AO1770" i="1"/>
  <c r="AO1771" i="1"/>
  <c r="AO1772" i="1"/>
  <c r="AO1773" i="1"/>
  <c r="AN1774" i="1"/>
  <c r="AN1775" i="1"/>
  <c r="AO1785" i="1"/>
  <c r="AN1786" i="1"/>
  <c r="AN1787" i="1"/>
  <c r="AN1788" i="1"/>
  <c r="AO1798" i="1"/>
  <c r="AO1799" i="1"/>
  <c r="AO1800" i="1"/>
  <c r="AO1600" i="1"/>
  <c r="AO1686" i="1"/>
  <c r="AO1703" i="1"/>
  <c r="AN1704" i="1"/>
  <c r="AO1718" i="1"/>
  <c r="AN1719" i="1"/>
  <c r="AO1730" i="1"/>
  <c r="AN1731" i="1"/>
  <c r="AN1732" i="1"/>
  <c r="AO1743" i="1"/>
  <c r="AN1744" i="1"/>
  <c r="AN1745" i="1"/>
  <c r="AN1746" i="1"/>
  <c r="AN1747" i="1"/>
  <c r="AN1748" i="1"/>
  <c r="AN1749" i="1"/>
  <c r="AO1758" i="1"/>
  <c r="AN1759" i="1"/>
  <c r="AN1760" i="1"/>
  <c r="AO1774" i="1"/>
  <c r="AO1775" i="1"/>
  <c r="AN1776" i="1"/>
  <c r="AN1777" i="1"/>
  <c r="AN1778" i="1"/>
  <c r="AO1786" i="1"/>
  <c r="AO1787" i="1"/>
  <c r="AO1788" i="1"/>
  <c r="AN1789" i="1"/>
  <c r="AN1374" i="1"/>
  <c r="AO1597" i="1"/>
  <c r="AN1612" i="1"/>
  <c r="AO1626" i="1"/>
  <c r="AN1638" i="1"/>
  <c r="AN1652" i="1"/>
  <c r="AN1666" i="1"/>
  <c r="AN1678" i="1"/>
  <c r="AO1704" i="1"/>
  <c r="AN1705" i="1"/>
  <c r="AO1719" i="1"/>
  <c r="AN1720" i="1"/>
  <c r="AN1721" i="1"/>
  <c r="AN1722" i="1"/>
  <c r="AO1731" i="1"/>
  <c r="AO1732" i="1"/>
  <c r="AN1733" i="1"/>
  <c r="AO1744" i="1"/>
  <c r="AO1745" i="1"/>
  <c r="AO1746" i="1"/>
  <c r="AO1747" i="1"/>
  <c r="AO1748" i="1"/>
  <c r="AO1749" i="1"/>
  <c r="AN1750" i="1"/>
  <c r="AO1759" i="1"/>
  <c r="AO1760" i="1"/>
  <c r="AN1761" i="1"/>
  <c r="AO1776" i="1"/>
  <c r="AO1777" i="1"/>
  <c r="AO1778" i="1"/>
  <c r="AN1779" i="1"/>
  <c r="AN1780" i="1"/>
  <c r="AO1789" i="1"/>
  <c r="AN1790" i="1"/>
  <c r="AO1802" i="1"/>
  <c r="AO1803" i="1"/>
  <c r="AO1804" i="1"/>
  <c r="AO1594" i="1"/>
  <c r="AN1602" i="1"/>
  <c r="AO1663" i="1"/>
  <c r="AO1691" i="1"/>
  <c r="AO1705" i="1"/>
  <c r="AN1706" i="1"/>
  <c r="AO1720" i="1"/>
  <c r="AO1721" i="1"/>
  <c r="AO1722" i="1"/>
  <c r="AN1723" i="1"/>
  <c r="AN1724" i="1"/>
  <c r="AO1733" i="1"/>
  <c r="AN1734" i="1"/>
  <c r="AO1750" i="1"/>
  <c r="AN1751" i="1"/>
  <c r="AO1761" i="1"/>
  <c r="AN1762" i="1"/>
  <c r="AO1779" i="1"/>
  <c r="AO1780" i="1"/>
  <c r="AN1781" i="1"/>
  <c r="AO1790" i="1"/>
  <c r="AN1791" i="1"/>
  <c r="AN1792" i="1"/>
  <c r="AO1734" i="1"/>
  <c r="AN1765" i="1"/>
  <c r="AO1815" i="1"/>
  <c r="AN1816" i="1"/>
  <c r="AO1825" i="1"/>
  <c r="AO1826" i="1"/>
  <c r="AN1827" i="1"/>
  <c r="AN1828" i="1"/>
  <c r="AN1829" i="1"/>
  <c r="AO1847" i="1"/>
  <c r="AN1848" i="1"/>
  <c r="AN1849" i="1"/>
  <c r="AN1850" i="1"/>
  <c r="AO1867" i="1"/>
  <c r="AO1868" i="1"/>
  <c r="AO1869" i="1"/>
  <c r="AO1870" i="1"/>
  <c r="AO1871" i="1"/>
  <c r="AO1872" i="1"/>
  <c r="AO1873" i="1"/>
  <c r="AO1874" i="1"/>
  <c r="AN1875" i="1"/>
  <c r="AN1876" i="1"/>
  <c r="AO1886" i="1"/>
  <c r="AO1887" i="1"/>
  <c r="AN1888" i="1"/>
  <c r="AN1889" i="1"/>
  <c r="AN1890" i="1"/>
  <c r="AO1901" i="1"/>
  <c r="AO1902" i="1"/>
  <c r="AO1903" i="1"/>
  <c r="AN1904" i="1"/>
  <c r="AO1599" i="1"/>
  <c r="AN1668" i="1"/>
  <c r="AO1706" i="1"/>
  <c r="AO1762" i="1"/>
  <c r="AO1792" i="1"/>
  <c r="AN1801" i="1"/>
  <c r="AN1805" i="1"/>
  <c r="AO1816" i="1"/>
  <c r="AN1817" i="1"/>
  <c r="AO1827" i="1"/>
  <c r="AO1828" i="1"/>
  <c r="AO1829" i="1"/>
  <c r="AN1830" i="1"/>
  <c r="AN1831" i="1"/>
  <c r="AN1832" i="1"/>
  <c r="AN1833" i="1"/>
  <c r="AN1834" i="1"/>
  <c r="AO1848" i="1"/>
  <c r="AO1849" i="1"/>
  <c r="AO1850" i="1"/>
  <c r="AN1851" i="1"/>
  <c r="AN1852" i="1"/>
  <c r="AN1853" i="1"/>
  <c r="AO1724" i="1"/>
  <c r="AN1736" i="1"/>
  <c r="AO1801" i="1"/>
  <c r="AO1805" i="1"/>
  <c r="AN1806" i="1"/>
  <c r="AN1807" i="1"/>
  <c r="AO1817" i="1"/>
  <c r="AN1818" i="1"/>
  <c r="AO1830" i="1"/>
  <c r="AO1831" i="1"/>
  <c r="AO1832" i="1"/>
  <c r="AO1833" i="1"/>
  <c r="AO1834" i="1"/>
  <c r="AN1835" i="1"/>
  <c r="AN1836" i="1"/>
  <c r="AO1851" i="1"/>
  <c r="AO1852" i="1"/>
  <c r="AO1853" i="1"/>
  <c r="AN1854" i="1"/>
  <c r="AO1877" i="1"/>
  <c r="AO1878" i="1"/>
  <c r="AN1879" i="1"/>
  <c r="AN1708" i="1"/>
  <c r="AN1764" i="1"/>
  <c r="AN1794" i="1"/>
  <c r="AN1804" i="1"/>
  <c r="AO1806" i="1"/>
  <c r="AO1807" i="1"/>
  <c r="AN1808" i="1"/>
  <c r="AN1809" i="1"/>
  <c r="AN1810" i="1"/>
  <c r="AO1818" i="1"/>
  <c r="AN1819" i="1"/>
  <c r="AN1820" i="1"/>
  <c r="AO1835" i="1"/>
  <c r="AO1836" i="1"/>
  <c r="AN1837" i="1"/>
  <c r="AO1854" i="1"/>
  <c r="AN1855" i="1"/>
  <c r="AN1752" i="1"/>
  <c r="AN1782" i="1"/>
  <c r="AO1791" i="1"/>
  <c r="AO1808" i="1"/>
  <c r="AO1809" i="1"/>
  <c r="AO1810" i="1"/>
  <c r="AN1811" i="1"/>
  <c r="AN1812" i="1"/>
  <c r="AO1819" i="1"/>
  <c r="AO1820" i="1"/>
  <c r="AN1821" i="1"/>
  <c r="AO1837" i="1"/>
  <c r="AN1838" i="1"/>
  <c r="AN1839" i="1"/>
  <c r="AN1840" i="1"/>
  <c r="AN1841" i="1"/>
  <c r="AO1855" i="1"/>
  <c r="AN1856" i="1"/>
  <c r="AN1857" i="1"/>
  <c r="AN1858" i="1"/>
  <c r="AO1880" i="1"/>
  <c r="AO1881" i="1"/>
  <c r="AN1882" i="1"/>
  <c r="AO1895" i="1"/>
  <c r="AO1896" i="1"/>
  <c r="AO1897" i="1"/>
  <c r="AN1898" i="1"/>
  <c r="AO1908" i="1"/>
  <c r="AO1909" i="1"/>
  <c r="AO1910" i="1"/>
  <c r="AO1911" i="1"/>
  <c r="AN1912" i="1"/>
  <c r="AO1924" i="1"/>
  <c r="AO1723" i="1"/>
  <c r="AN1735" i="1"/>
  <c r="AN1803" i="1"/>
  <c r="AO1811" i="1"/>
  <c r="AO1812" i="1"/>
  <c r="AN1813" i="1"/>
  <c r="AO1821" i="1"/>
  <c r="AN1822" i="1"/>
  <c r="AO1838" i="1"/>
  <c r="AO1839" i="1"/>
  <c r="AO1840" i="1"/>
  <c r="AO1841" i="1"/>
  <c r="AN1842" i="1"/>
  <c r="AN1843" i="1"/>
  <c r="AN1844" i="1"/>
  <c r="AN1845" i="1"/>
  <c r="AO1856" i="1"/>
  <c r="AO1857" i="1"/>
  <c r="AO1858" i="1"/>
  <c r="AN1859" i="1"/>
  <c r="AN1860" i="1"/>
  <c r="AN1861" i="1"/>
  <c r="AN1862" i="1"/>
  <c r="AO1882" i="1"/>
  <c r="AN1883" i="1"/>
  <c r="AN1725" i="1"/>
  <c r="AO1751" i="1"/>
  <c r="AO1781" i="1"/>
  <c r="AN1802" i="1"/>
  <c r="AO1814" i="1"/>
  <c r="AN1815" i="1"/>
  <c r="AO1823" i="1"/>
  <c r="AO1824" i="1"/>
  <c r="AN1825" i="1"/>
  <c r="AN1826" i="1"/>
  <c r="AO1846" i="1"/>
  <c r="AN1847" i="1"/>
  <c r="AO1863" i="1"/>
  <c r="AO1864" i="1"/>
  <c r="AO1865" i="1"/>
  <c r="AO1866" i="1"/>
  <c r="AN1867" i="1"/>
  <c r="AN1868" i="1"/>
  <c r="AN1869" i="1"/>
  <c r="AN1870" i="1"/>
  <c r="AN1871" i="1"/>
  <c r="AN1872" i="1"/>
  <c r="AN1873" i="1"/>
  <c r="AN1874" i="1"/>
  <c r="AO1884" i="1"/>
  <c r="AO1885" i="1"/>
  <c r="AN1886" i="1"/>
  <c r="AN1887" i="1"/>
  <c r="AO1900" i="1"/>
  <c r="AN1901" i="1"/>
  <c r="AN1902" i="1"/>
  <c r="AN1903" i="1"/>
  <c r="AO1916" i="1"/>
  <c r="AO1917" i="1"/>
  <c r="AO1918" i="1"/>
  <c r="AN1919" i="1"/>
  <c r="AN1793" i="1"/>
  <c r="AO1813" i="1"/>
  <c r="AO1843" i="1"/>
  <c r="AN1866" i="1"/>
  <c r="AO1879" i="1"/>
  <c r="AN1893" i="1"/>
  <c r="AN1894" i="1"/>
  <c r="AN1909" i="1"/>
  <c r="AN1920" i="1"/>
  <c r="AN1922" i="1"/>
  <c r="AN1923" i="1"/>
  <c r="AO1927" i="1"/>
  <c r="AN1928" i="1"/>
  <c r="AN1895" i="1"/>
  <c r="AN1910" i="1"/>
  <c r="AO1862" i="1"/>
  <c r="AN1878" i="1"/>
  <c r="AN1892" i="1"/>
  <c r="AO1893" i="1"/>
  <c r="AO1894" i="1"/>
  <c r="AN1908" i="1"/>
  <c r="AN1918" i="1"/>
  <c r="AO1919" i="1"/>
  <c r="AO1920" i="1"/>
  <c r="AN1921" i="1"/>
  <c r="AO1922" i="1"/>
  <c r="AO1923" i="1"/>
  <c r="AO1928" i="1"/>
  <c r="AN1823" i="1"/>
  <c r="AO1860" i="1"/>
  <c r="AO1875" i="1"/>
  <c r="AO1925" i="1"/>
  <c r="AN1707" i="1"/>
  <c r="AO1822" i="1"/>
  <c r="AO1845" i="1"/>
  <c r="AO1859" i="1"/>
  <c r="AN1865" i="1"/>
  <c r="AN1885" i="1"/>
  <c r="AN1891" i="1"/>
  <c r="AO1892" i="1"/>
  <c r="AN1900" i="1"/>
  <c r="AN1906" i="1"/>
  <c r="AN1907" i="1"/>
  <c r="AN1917" i="1"/>
  <c r="AO1921" i="1"/>
  <c r="AO1842" i="1"/>
  <c r="AN1877" i="1"/>
  <c r="AN1881" i="1"/>
  <c r="AO1890" i="1"/>
  <c r="AO1891" i="1"/>
  <c r="AN1899" i="1"/>
  <c r="AO1904" i="1"/>
  <c r="AN1905" i="1"/>
  <c r="AO1906" i="1"/>
  <c r="AO1907" i="1"/>
  <c r="AN1915" i="1"/>
  <c r="AN1916" i="1"/>
  <c r="AN1927" i="1"/>
  <c r="AN1824" i="1"/>
  <c r="AO1861" i="1"/>
  <c r="AN1864" i="1"/>
  <c r="AN1884" i="1"/>
  <c r="AO1889" i="1"/>
  <c r="AO1898" i="1"/>
  <c r="AO1899" i="1"/>
  <c r="AO1905" i="1"/>
  <c r="AN1914" i="1"/>
  <c r="AO1915" i="1"/>
  <c r="AN1628" i="1"/>
  <c r="AN1814" i="1"/>
  <c r="AO1844" i="1"/>
  <c r="AO1876" i="1"/>
  <c r="AN1880" i="1"/>
  <c r="AO1888" i="1"/>
  <c r="AN1897" i="1"/>
  <c r="AN1913" i="1"/>
  <c r="AO1914" i="1"/>
  <c r="AN1846" i="1"/>
  <c r="AO1883" i="1"/>
  <c r="AN1924" i="1"/>
  <c r="AO1926" i="1"/>
  <c r="AN1763" i="1"/>
  <c r="AN1863" i="1"/>
  <c r="AN1896" i="1"/>
  <c r="AN1911" i="1"/>
  <c r="AO1912" i="1"/>
  <c r="AO1913" i="1"/>
  <c r="AN1925" i="1"/>
  <c r="AN1926" i="1"/>
  <c r="C25" i="2"/>
  <c r="C26" i="2"/>
  <c r="AU1372" i="1" l="1"/>
  <c r="AT1373" i="1"/>
  <c r="AT1374" i="1"/>
  <c r="AT1375" i="1"/>
  <c r="AU1388" i="1"/>
  <c r="AT1389" i="1"/>
  <c r="AT1390" i="1"/>
  <c r="AT1391" i="1"/>
  <c r="AU1404" i="1"/>
  <c r="AT1405" i="1"/>
  <c r="AT1406" i="1"/>
  <c r="AT1407" i="1"/>
  <c r="AU1420" i="1"/>
  <c r="AT1421" i="1"/>
  <c r="AT1422" i="1"/>
  <c r="AT1423" i="1"/>
  <c r="AU1436" i="1"/>
  <c r="AT1437" i="1"/>
  <c r="AU1449" i="1"/>
  <c r="AT1450" i="1"/>
  <c r="AT1451" i="1"/>
  <c r="AU1461" i="1"/>
  <c r="AU1462" i="1"/>
  <c r="AU1463" i="1"/>
  <c r="AU1464" i="1"/>
  <c r="AT1465" i="1"/>
  <c r="AU1480" i="1"/>
  <c r="AT1481" i="1"/>
  <c r="AT1482" i="1"/>
  <c r="AU1374" i="1"/>
  <c r="AU1375" i="1"/>
  <c r="AT1376" i="1"/>
  <c r="AU1389" i="1"/>
  <c r="AU1390" i="1"/>
  <c r="AU1391" i="1"/>
  <c r="AT1392" i="1"/>
  <c r="AU1405" i="1"/>
  <c r="AU1406" i="1"/>
  <c r="AU1407" i="1"/>
  <c r="AT1408" i="1"/>
  <c r="AU1421" i="1"/>
  <c r="AU1422" i="1"/>
  <c r="AU1423" i="1"/>
  <c r="AT1424" i="1"/>
  <c r="AU1437" i="1"/>
  <c r="AT1438" i="1"/>
  <c r="AT1439" i="1"/>
  <c r="AU1450" i="1"/>
  <c r="AU1451" i="1"/>
  <c r="AT1452" i="1"/>
  <c r="AU1465" i="1"/>
  <c r="AT1466" i="1"/>
  <c r="AT1467" i="1"/>
  <c r="AT1468" i="1"/>
  <c r="AU1481" i="1"/>
  <c r="AU1482" i="1"/>
  <c r="AT1483" i="1"/>
  <c r="AU1376" i="1"/>
  <c r="AT1377" i="1"/>
  <c r="AT1378" i="1"/>
  <c r="AT1379" i="1"/>
  <c r="AU1392" i="1"/>
  <c r="AT1393" i="1"/>
  <c r="AT1394" i="1"/>
  <c r="AT1395" i="1"/>
  <c r="AU1408" i="1"/>
  <c r="AT1409" i="1"/>
  <c r="AT1410" i="1"/>
  <c r="AT1411" i="1"/>
  <c r="AU1424" i="1"/>
  <c r="AT1425" i="1"/>
  <c r="AT1426" i="1"/>
  <c r="AT1427" i="1"/>
  <c r="AU1438" i="1"/>
  <c r="AU1439" i="1"/>
  <c r="AT1440" i="1"/>
  <c r="AU1452" i="1"/>
  <c r="AT1453" i="1"/>
  <c r="AU1466" i="1"/>
  <c r="AU1467" i="1"/>
  <c r="AU1468" i="1"/>
  <c r="AT1469" i="1"/>
  <c r="AT1470" i="1"/>
  <c r="AT1471" i="1"/>
  <c r="AT1472" i="1"/>
  <c r="AU1483" i="1"/>
  <c r="AT1484" i="1"/>
  <c r="AT1363" i="1"/>
  <c r="AU1377" i="1"/>
  <c r="AU1378" i="1"/>
  <c r="AU1379" i="1"/>
  <c r="AT1380" i="1"/>
  <c r="AU1393" i="1"/>
  <c r="AU1394" i="1"/>
  <c r="AU1395" i="1"/>
  <c r="AT1396" i="1"/>
  <c r="AU1409" i="1"/>
  <c r="AU1410" i="1"/>
  <c r="AU1411" i="1"/>
  <c r="AT1412" i="1"/>
  <c r="AU1425" i="1"/>
  <c r="AU1426" i="1"/>
  <c r="AU1427" i="1"/>
  <c r="AT1428" i="1"/>
  <c r="AU1440" i="1"/>
  <c r="AT1441" i="1"/>
  <c r="AU1453" i="1"/>
  <c r="AT1454" i="1"/>
  <c r="AT1455" i="1"/>
  <c r="AU1469" i="1"/>
  <c r="AU1470" i="1"/>
  <c r="AU1471" i="1"/>
  <c r="AU1472" i="1"/>
  <c r="AT1473" i="1"/>
  <c r="AT1364" i="1"/>
  <c r="AU1380" i="1"/>
  <c r="AT1381" i="1"/>
  <c r="AT1382" i="1"/>
  <c r="AT1383" i="1"/>
  <c r="AU1396" i="1"/>
  <c r="AT1397" i="1"/>
  <c r="AT1398" i="1"/>
  <c r="AT1399" i="1"/>
  <c r="AU1412" i="1"/>
  <c r="AT1413" i="1"/>
  <c r="AT1414" i="1"/>
  <c r="AT1415" i="1"/>
  <c r="AU1428" i="1"/>
  <c r="AT1429" i="1"/>
  <c r="AT1430" i="1"/>
  <c r="AT1431" i="1"/>
  <c r="AU1441" i="1"/>
  <c r="AT1442" i="1"/>
  <c r="AT1443" i="1"/>
  <c r="AT1444" i="1"/>
  <c r="AU1454" i="1"/>
  <c r="AU1455" i="1"/>
  <c r="AT1456" i="1"/>
  <c r="AU1473" i="1"/>
  <c r="AT1474" i="1"/>
  <c r="AT1365" i="1"/>
  <c r="AT1366" i="1"/>
  <c r="AT1367" i="1"/>
  <c r="AT1368" i="1"/>
  <c r="AU1381" i="1"/>
  <c r="AU1383" i="1"/>
  <c r="AT1384" i="1"/>
  <c r="AU1397" i="1"/>
  <c r="AU1398" i="1"/>
  <c r="AU1399" i="1"/>
  <c r="AT1400" i="1"/>
  <c r="AU1413" i="1"/>
  <c r="AU1414" i="1"/>
  <c r="AU1415" i="1"/>
  <c r="AT1416" i="1"/>
  <c r="AU1429" i="1"/>
  <c r="AU1430" i="1"/>
  <c r="AU1431" i="1"/>
  <c r="AT1432" i="1"/>
  <c r="AU1442" i="1"/>
  <c r="AU1443" i="1"/>
  <c r="AU1444" i="1"/>
  <c r="AT1445" i="1"/>
  <c r="AU1456" i="1"/>
  <c r="AT1457" i="1"/>
  <c r="AU1474" i="1"/>
  <c r="AT1475" i="1"/>
  <c r="AT1476" i="1"/>
  <c r="AT1477" i="1"/>
  <c r="AU1486" i="1"/>
  <c r="AU1487" i="1"/>
  <c r="AU1369" i="1"/>
  <c r="AU1370" i="1"/>
  <c r="AT1372" i="1"/>
  <c r="AU1386" i="1"/>
  <c r="AU1387" i="1"/>
  <c r="AT1388" i="1"/>
  <c r="AU1401" i="1"/>
  <c r="AU1402" i="1"/>
  <c r="AU1403" i="1"/>
  <c r="AT1404" i="1"/>
  <c r="AU1417" i="1"/>
  <c r="AU1418" i="1"/>
  <c r="AU1419" i="1"/>
  <c r="AT1420" i="1"/>
  <c r="AU1433" i="1"/>
  <c r="AU1434" i="1"/>
  <c r="AU1435" i="1"/>
  <c r="AT1436" i="1"/>
  <c r="AU1446" i="1"/>
  <c r="AU1447" i="1"/>
  <c r="AU1448" i="1"/>
  <c r="AT1449" i="1"/>
  <c r="AU1458" i="1"/>
  <c r="AU1459" i="1"/>
  <c r="AU1460" i="1"/>
  <c r="AT1461" i="1"/>
  <c r="AT1462" i="1"/>
  <c r="AT1463" i="1"/>
  <c r="AT1464" i="1"/>
  <c r="AU1478" i="1"/>
  <c r="AU1479" i="1"/>
  <c r="AT1480" i="1"/>
  <c r="AT1371" i="1"/>
  <c r="AT1401" i="1"/>
  <c r="AU1445" i="1"/>
  <c r="AU1457" i="1"/>
  <c r="AU1492" i="1"/>
  <c r="AT1493" i="1"/>
  <c r="AU1513" i="1"/>
  <c r="AU1514" i="1"/>
  <c r="AT1515" i="1"/>
  <c r="AU1526" i="1"/>
  <c r="AU1527" i="1"/>
  <c r="AT1528" i="1"/>
  <c r="AU1540" i="1"/>
  <c r="AT1541" i="1"/>
  <c r="AT1542" i="1"/>
  <c r="AT1543" i="1"/>
  <c r="AU1557" i="1"/>
  <c r="AU1558" i="1"/>
  <c r="AT1559" i="1"/>
  <c r="AU1569" i="1"/>
  <c r="AU1570" i="1"/>
  <c r="AU1571" i="1"/>
  <c r="AT1572" i="1"/>
  <c r="AU1582" i="1"/>
  <c r="AT1583" i="1"/>
  <c r="AU1368" i="1"/>
  <c r="AT1387" i="1"/>
  <c r="AT1417" i="1"/>
  <c r="AT1478" i="1"/>
  <c r="AU1493" i="1"/>
  <c r="AT1494" i="1"/>
  <c r="AT1495" i="1"/>
  <c r="AT1496" i="1"/>
  <c r="AU1515" i="1"/>
  <c r="AT1516" i="1"/>
  <c r="AT1517" i="1"/>
  <c r="AT1518" i="1"/>
  <c r="AT1519" i="1"/>
  <c r="AU1528" i="1"/>
  <c r="AT1529" i="1"/>
  <c r="AT1530" i="1"/>
  <c r="AU1541" i="1"/>
  <c r="AU1542" i="1"/>
  <c r="AU1543" i="1"/>
  <c r="AT1544" i="1"/>
  <c r="AU1559" i="1"/>
  <c r="AT1560" i="1"/>
  <c r="AU1572" i="1"/>
  <c r="AT1573" i="1"/>
  <c r="AU1583" i="1"/>
  <c r="AT1584" i="1"/>
  <c r="AU1384" i="1"/>
  <c r="AT1403" i="1"/>
  <c r="AT1433" i="1"/>
  <c r="AT1447" i="1"/>
  <c r="AT1459" i="1"/>
  <c r="AU1475" i="1"/>
  <c r="AU1494" i="1"/>
  <c r="AU1495" i="1"/>
  <c r="AU1496" i="1"/>
  <c r="AT1497" i="1"/>
  <c r="AT1498" i="1"/>
  <c r="AT1499" i="1"/>
  <c r="AT1500" i="1"/>
  <c r="AU1516" i="1"/>
  <c r="AU1517" i="1"/>
  <c r="AU1518" i="1"/>
  <c r="AU1519" i="1"/>
  <c r="AT1520" i="1"/>
  <c r="AU1529" i="1"/>
  <c r="AU1530" i="1"/>
  <c r="AT1531" i="1"/>
  <c r="AU1544" i="1"/>
  <c r="AT1545" i="1"/>
  <c r="AT1546" i="1"/>
  <c r="AT1547" i="1"/>
  <c r="AU1560" i="1"/>
  <c r="AT1561" i="1"/>
  <c r="AT1562" i="1"/>
  <c r="AT1563" i="1"/>
  <c r="AU1573" i="1"/>
  <c r="AT1574" i="1"/>
  <c r="AT1575" i="1"/>
  <c r="AU1584" i="1"/>
  <c r="AT1585" i="1"/>
  <c r="AT1586" i="1"/>
  <c r="AT1587" i="1"/>
  <c r="AT1370" i="1"/>
  <c r="AU1400" i="1"/>
  <c r="AT1419" i="1"/>
  <c r="AU1497" i="1"/>
  <c r="AU1498" i="1"/>
  <c r="AU1499" i="1"/>
  <c r="AU1500" i="1"/>
  <c r="AT1501" i="1"/>
  <c r="AT1502" i="1"/>
  <c r="AT1503" i="1"/>
  <c r="AT1504" i="1"/>
  <c r="AU1520" i="1"/>
  <c r="AT1521" i="1"/>
  <c r="AU1531" i="1"/>
  <c r="AT1532" i="1"/>
  <c r="AT1533" i="1"/>
  <c r="AT1534" i="1"/>
  <c r="AU1545" i="1"/>
  <c r="AU1546" i="1"/>
  <c r="AU1547" i="1"/>
  <c r="AT1548" i="1"/>
  <c r="AT1549" i="1"/>
  <c r="AT1550" i="1"/>
  <c r="AT1551" i="1"/>
  <c r="AU1561" i="1"/>
  <c r="AU1562" i="1"/>
  <c r="AU1563" i="1"/>
  <c r="AT1564" i="1"/>
  <c r="AU1574" i="1"/>
  <c r="AU1575" i="1"/>
  <c r="AT1576" i="1"/>
  <c r="AU1585" i="1"/>
  <c r="AU1586" i="1"/>
  <c r="AU1587" i="1"/>
  <c r="AT1588" i="1"/>
  <c r="AT1589" i="1"/>
  <c r="AT1590" i="1"/>
  <c r="AU1367" i="1"/>
  <c r="AT1386" i="1"/>
  <c r="AU1416" i="1"/>
  <c r="AT1435" i="1"/>
  <c r="AU1477" i="1"/>
  <c r="AT1485" i="1"/>
  <c r="AT1487" i="1"/>
  <c r="AT1488" i="1"/>
  <c r="AT1489" i="1"/>
  <c r="AU1501" i="1"/>
  <c r="AU1502" i="1"/>
  <c r="AU1503" i="1"/>
  <c r="AU1504" i="1"/>
  <c r="AT1505" i="1"/>
  <c r="AU1521" i="1"/>
  <c r="AT1522" i="1"/>
  <c r="AU1532" i="1"/>
  <c r="AU1533" i="1"/>
  <c r="AU1534" i="1"/>
  <c r="AT1535" i="1"/>
  <c r="AU1548" i="1"/>
  <c r="AU1549" i="1"/>
  <c r="AU1550" i="1"/>
  <c r="AU1551" i="1"/>
  <c r="AT1552" i="1"/>
  <c r="AU1564" i="1"/>
  <c r="AT1565" i="1"/>
  <c r="AU1576" i="1"/>
  <c r="AT1577" i="1"/>
  <c r="AT1578" i="1"/>
  <c r="AT1579" i="1"/>
  <c r="AT1402" i="1"/>
  <c r="AU1432" i="1"/>
  <c r="AT1446" i="1"/>
  <c r="AT1458" i="1"/>
  <c r="AU1485" i="1"/>
  <c r="AT1486" i="1"/>
  <c r="AU1488" i="1"/>
  <c r="AU1489" i="1"/>
  <c r="AT1490" i="1"/>
  <c r="AU1505" i="1"/>
  <c r="AT1506" i="1"/>
  <c r="AU1522" i="1"/>
  <c r="AT1523" i="1"/>
  <c r="AU1535" i="1"/>
  <c r="AT1536" i="1"/>
  <c r="AU1552" i="1"/>
  <c r="AT1553" i="1"/>
  <c r="AT1554" i="1"/>
  <c r="AT1555" i="1"/>
  <c r="AU1565" i="1"/>
  <c r="AT1566" i="1"/>
  <c r="AT1567" i="1"/>
  <c r="AU1577" i="1"/>
  <c r="AU1578" i="1"/>
  <c r="AU1579" i="1"/>
  <c r="AT1580" i="1"/>
  <c r="AU1594" i="1"/>
  <c r="AT1595" i="1"/>
  <c r="AT1369" i="1"/>
  <c r="AT1418" i="1"/>
  <c r="AT1479" i="1"/>
  <c r="AU1490" i="1"/>
  <c r="AT1491" i="1"/>
  <c r="AU1506" i="1"/>
  <c r="AT1507" i="1"/>
  <c r="AT1508" i="1"/>
  <c r="AT1509" i="1"/>
  <c r="AT1510" i="1"/>
  <c r="AT1511" i="1"/>
  <c r="AT1512" i="1"/>
  <c r="AU1523" i="1"/>
  <c r="AT1524" i="1"/>
  <c r="AT1525" i="1"/>
  <c r="AU1536" i="1"/>
  <c r="AT1537" i="1"/>
  <c r="AT1538" i="1"/>
  <c r="AT1539" i="1"/>
  <c r="AU1553" i="1"/>
  <c r="AU1554" i="1"/>
  <c r="AU1555" i="1"/>
  <c r="AT1556" i="1"/>
  <c r="AU1566" i="1"/>
  <c r="AU1567" i="1"/>
  <c r="AT1568" i="1"/>
  <c r="AU1580" i="1"/>
  <c r="AT1581" i="1"/>
  <c r="AT1514" i="1"/>
  <c r="AU1538" i="1"/>
  <c r="AU1556" i="1"/>
  <c r="AT1570" i="1"/>
  <c r="AT1593" i="1"/>
  <c r="AU1597" i="1"/>
  <c r="AU1598" i="1"/>
  <c r="AU1599" i="1"/>
  <c r="AU1600" i="1"/>
  <c r="AU1601" i="1"/>
  <c r="AT1602" i="1"/>
  <c r="AU1610" i="1"/>
  <c r="AT1611" i="1"/>
  <c r="AT1612" i="1"/>
  <c r="AT1613" i="1"/>
  <c r="AU1626" i="1"/>
  <c r="AT1627" i="1"/>
  <c r="AT1628" i="1"/>
  <c r="AU1637" i="1"/>
  <c r="AT1638" i="1"/>
  <c r="AU1650" i="1"/>
  <c r="AT1651" i="1"/>
  <c r="AT1652" i="1"/>
  <c r="AT1653" i="1"/>
  <c r="AU1663" i="1"/>
  <c r="AU1664" i="1"/>
  <c r="AU1665" i="1"/>
  <c r="AT1666" i="1"/>
  <c r="AT1667" i="1"/>
  <c r="AT1668" i="1"/>
  <c r="AU1677" i="1"/>
  <c r="AT1678" i="1"/>
  <c r="AU1691" i="1"/>
  <c r="AU1692" i="1"/>
  <c r="AT1693" i="1"/>
  <c r="AU1511" i="1"/>
  <c r="AT1526" i="1"/>
  <c r="AU1581" i="1"/>
  <c r="AU1588" i="1"/>
  <c r="AT1592" i="1"/>
  <c r="AU1593" i="1"/>
  <c r="AU1602" i="1"/>
  <c r="AT1603" i="1"/>
  <c r="AU1611" i="1"/>
  <c r="AU1612" i="1"/>
  <c r="AU1613" i="1"/>
  <c r="AT1614" i="1"/>
  <c r="AU1627" i="1"/>
  <c r="AU1628" i="1"/>
  <c r="AT1629" i="1"/>
  <c r="AU1638" i="1"/>
  <c r="AT1639" i="1"/>
  <c r="AT1640" i="1"/>
  <c r="AU1651" i="1"/>
  <c r="AU1652" i="1"/>
  <c r="AU1653" i="1"/>
  <c r="AT1654" i="1"/>
  <c r="AU1666" i="1"/>
  <c r="AU1667" i="1"/>
  <c r="AU1668" i="1"/>
  <c r="AT1669" i="1"/>
  <c r="AU1678" i="1"/>
  <c r="AT1679" i="1"/>
  <c r="AT1680" i="1"/>
  <c r="AT1681" i="1"/>
  <c r="AU1693" i="1"/>
  <c r="AT1694" i="1"/>
  <c r="AT1695" i="1"/>
  <c r="AT1434" i="1"/>
  <c r="AU1508" i="1"/>
  <c r="AT1540" i="1"/>
  <c r="AT1558" i="1"/>
  <c r="AT1591" i="1"/>
  <c r="AU1592" i="1"/>
  <c r="AU1603" i="1"/>
  <c r="AT1604" i="1"/>
  <c r="AU1614" i="1"/>
  <c r="AT1615" i="1"/>
  <c r="AT1616" i="1"/>
  <c r="AT1617" i="1"/>
  <c r="AT1618" i="1"/>
  <c r="AU1629" i="1"/>
  <c r="AT1630" i="1"/>
  <c r="AU1639" i="1"/>
  <c r="AU1640" i="1"/>
  <c r="AT1641" i="1"/>
  <c r="AU1654" i="1"/>
  <c r="AT1655" i="1"/>
  <c r="AT1656" i="1"/>
  <c r="AU1669" i="1"/>
  <c r="AT1670" i="1"/>
  <c r="AU1679" i="1"/>
  <c r="AU1680" i="1"/>
  <c r="AU1681" i="1"/>
  <c r="AT1682" i="1"/>
  <c r="AT1683" i="1"/>
  <c r="AT1684" i="1"/>
  <c r="AU1694" i="1"/>
  <c r="AU1695" i="1"/>
  <c r="AT1696" i="1"/>
  <c r="AT1385" i="1"/>
  <c r="AT1448" i="1"/>
  <c r="AT1492" i="1"/>
  <c r="AT1513" i="1"/>
  <c r="AU1537" i="1"/>
  <c r="AT1569" i="1"/>
  <c r="AU1591" i="1"/>
  <c r="AU1604" i="1"/>
  <c r="AT1605" i="1"/>
  <c r="AU1615" i="1"/>
  <c r="AU1616" i="1"/>
  <c r="AU1617" i="1"/>
  <c r="AU1618" i="1"/>
  <c r="AT1619" i="1"/>
  <c r="AU1630" i="1"/>
  <c r="AT1631" i="1"/>
  <c r="AU1641" i="1"/>
  <c r="AT1642" i="1"/>
  <c r="AU1655" i="1"/>
  <c r="AU1656" i="1"/>
  <c r="AT1657" i="1"/>
  <c r="AU1670" i="1"/>
  <c r="AT1671" i="1"/>
  <c r="AT1672" i="1"/>
  <c r="AT1460" i="1"/>
  <c r="AU1510" i="1"/>
  <c r="AU1525" i="1"/>
  <c r="AU1590" i="1"/>
  <c r="AU1605" i="1"/>
  <c r="AT1606" i="1"/>
  <c r="AU1619" i="1"/>
  <c r="AT1620" i="1"/>
  <c r="AU1631" i="1"/>
  <c r="AT1632" i="1"/>
  <c r="AT1633" i="1"/>
  <c r="AU1642" i="1"/>
  <c r="AT1643" i="1"/>
  <c r="AT1644" i="1"/>
  <c r="AT1645" i="1"/>
  <c r="AU1657" i="1"/>
  <c r="AT1658" i="1"/>
  <c r="AT1659" i="1"/>
  <c r="AT1660" i="1"/>
  <c r="AU1671" i="1"/>
  <c r="AU1672" i="1"/>
  <c r="AT1673" i="1"/>
  <c r="AU1685" i="1"/>
  <c r="AT1686" i="1"/>
  <c r="AU1476" i="1"/>
  <c r="AU1507" i="1"/>
  <c r="AU1539" i="1"/>
  <c r="AT1557" i="1"/>
  <c r="AT1571" i="1"/>
  <c r="AU1606" i="1"/>
  <c r="AT1607" i="1"/>
  <c r="AU1620" i="1"/>
  <c r="AT1621" i="1"/>
  <c r="AT1622" i="1"/>
  <c r="AT1623" i="1"/>
  <c r="AU1632" i="1"/>
  <c r="AU1633" i="1"/>
  <c r="AT1634" i="1"/>
  <c r="AU1643" i="1"/>
  <c r="AU1644" i="1"/>
  <c r="AU1645" i="1"/>
  <c r="AT1646" i="1"/>
  <c r="AU1658" i="1"/>
  <c r="AU1659" i="1"/>
  <c r="AU1660" i="1"/>
  <c r="AT1661" i="1"/>
  <c r="AU1673" i="1"/>
  <c r="AT1674" i="1"/>
  <c r="AU1686" i="1"/>
  <c r="AT1687" i="1"/>
  <c r="AU1484" i="1"/>
  <c r="AU1509" i="1"/>
  <c r="AU1524" i="1"/>
  <c r="AT1594" i="1"/>
  <c r="AU1595" i="1"/>
  <c r="AU1596" i="1"/>
  <c r="AT1597" i="1"/>
  <c r="AT1598" i="1"/>
  <c r="AT1599" i="1"/>
  <c r="AT1600" i="1"/>
  <c r="AT1601" i="1"/>
  <c r="AU1608" i="1"/>
  <c r="AU1609" i="1"/>
  <c r="AT1610" i="1"/>
  <c r="AU1624" i="1"/>
  <c r="AU1625" i="1"/>
  <c r="AT1626" i="1"/>
  <c r="AU1635" i="1"/>
  <c r="AU1636" i="1"/>
  <c r="AT1637" i="1"/>
  <c r="AU1647" i="1"/>
  <c r="AU1648" i="1"/>
  <c r="AU1649" i="1"/>
  <c r="AT1650" i="1"/>
  <c r="AU1662" i="1"/>
  <c r="AT1663" i="1"/>
  <c r="AT1664" i="1"/>
  <c r="AT1665" i="1"/>
  <c r="AU1675" i="1"/>
  <c r="AU1676" i="1"/>
  <c r="AT1677" i="1"/>
  <c r="AU1688" i="1"/>
  <c r="AU1689" i="1"/>
  <c r="AU1690" i="1"/>
  <c r="AT1691" i="1"/>
  <c r="AT1692" i="1"/>
  <c r="AU1512" i="1"/>
  <c r="AT1596" i="1"/>
  <c r="AT1625" i="1"/>
  <c r="AU1705" i="1"/>
  <c r="AT1706" i="1"/>
  <c r="AU1720" i="1"/>
  <c r="AU1721" i="1"/>
  <c r="AU1722" i="1"/>
  <c r="AT1723" i="1"/>
  <c r="AT1724" i="1"/>
  <c r="AU1733" i="1"/>
  <c r="AT1734" i="1"/>
  <c r="AU1750" i="1"/>
  <c r="AT1751" i="1"/>
  <c r="AU1761" i="1"/>
  <c r="AT1762" i="1"/>
  <c r="AU1779" i="1"/>
  <c r="AU1780" i="1"/>
  <c r="AT1781" i="1"/>
  <c r="AU1790" i="1"/>
  <c r="AT1791" i="1"/>
  <c r="AT1792" i="1"/>
  <c r="AU1589" i="1"/>
  <c r="AT1608" i="1"/>
  <c r="AU1622" i="1"/>
  <c r="AU1634" i="1"/>
  <c r="AT1648" i="1"/>
  <c r="AT1662" i="1"/>
  <c r="AU1674" i="1"/>
  <c r="AU1684" i="1"/>
  <c r="AT1690" i="1"/>
  <c r="AU1706" i="1"/>
  <c r="AT1707" i="1"/>
  <c r="AT1708" i="1"/>
  <c r="AU1723" i="1"/>
  <c r="AU1724" i="1"/>
  <c r="AT1725" i="1"/>
  <c r="AU1734" i="1"/>
  <c r="AT1735" i="1"/>
  <c r="AT1736" i="1"/>
  <c r="AU1751" i="1"/>
  <c r="AT1752" i="1"/>
  <c r="AU1762" i="1"/>
  <c r="AT1763" i="1"/>
  <c r="AT1764" i="1"/>
  <c r="AT1765" i="1"/>
  <c r="AU1781" i="1"/>
  <c r="AT1782" i="1"/>
  <c r="AU1791" i="1"/>
  <c r="AU1792" i="1"/>
  <c r="AT1793" i="1"/>
  <c r="AT1794" i="1"/>
  <c r="AU1687" i="1"/>
  <c r="AT1698" i="1"/>
  <c r="AT1699" i="1"/>
  <c r="AT1700" i="1"/>
  <c r="AU1707" i="1"/>
  <c r="AU1708" i="1"/>
  <c r="AT1709" i="1"/>
  <c r="AU1725" i="1"/>
  <c r="AT1726" i="1"/>
  <c r="AU1735" i="1"/>
  <c r="AU1736" i="1"/>
  <c r="AT1737" i="1"/>
  <c r="AU1752" i="1"/>
  <c r="AT1753" i="1"/>
  <c r="AT1754" i="1"/>
  <c r="AU1763" i="1"/>
  <c r="AU1764" i="1"/>
  <c r="AU1765" i="1"/>
  <c r="AT1766" i="1"/>
  <c r="AT1767" i="1"/>
  <c r="AT1768" i="1"/>
  <c r="AU1782" i="1"/>
  <c r="AT1783" i="1"/>
  <c r="AU1793" i="1"/>
  <c r="AU1794" i="1"/>
  <c r="AT1795" i="1"/>
  <c r="AT1796" i="1"/>
  <c r="AU1491" i="1"/>
  <c r="AU1568" i="1"/>
  <c r="AT1624" i="1"/>
  <c r="AT1636" i="1"/>
  <c r="AT1676" i="1"/>
  <c r="AU1698" i="1"/>
  <c r="AU1699" i="1"/>
  <c r="AU1700" i="1"/>
  <c r="AT1701" i="1"/>
  <c r="AU1709" i="1"/>
  <c r="AT1710" i="1"/>
  <c r="AT1711" i="1"/>
  <c r="AT1712" i="1"/>
  <c r="AT1713" i="1"/>
  <c r="AU1726" i="1"/>
  <c r="AT1727" i="1"/>
  <c r="AT1728" i="1"/>
  <c r="AU1737" i="1"/>
  <c r="AT1738" i="1"/>
  <c r="AT1739" i="1"/>
  <c r="AT1740" i="1"/>
  <c r="AT1741" i="1"/>
  <c r="AU1753" i="1"/>
  <c r="AU1754" i="1"/>
  <c r="AT1755" i="1"/>
  <c r="AT1756" i="1"/>
  <c r="AU1766" i="1"/>
  <c r="AU1767" i="1"/>
  <c r="AU1768" i="1"/>
  <c r="AT1769" i="1"/>
  <c r="AU1783" i="1"/>
  <c r="AT1784" i="1"/>
  <c r="AU1795" i="1"/>
  <c r="AU1796" i="1"/>
  <c r="AT1797" i="1"/>
  <c r="AT1582" i="1"/>
  <c r="AU1607" i="1"/>
  <c r="AU1621" i="1"/>
  <c r="AT1647" i="1"/>
  <c r="AU1661" i="1"/>
  <c r="AU1683" i="1"/>
  <c r="AT1689" i="1"/>
  <c r="AT1697" i="1"/>
  <c r="AU1701" i="1"/>
  <c r="AT1702" i="1"/>
  <c r="AU1710" i="1"/>
  <c r="AU1711" i="1"/>
  <c r="AU1712" i="1"/>
  <c r="AU1713" i="1"/>
  <c r="AT1714" i="1"/>
  <c r="AT1715" i="1"/>
  <c r="AT1716" i="1"/>
  <c r="AT1717" i="1"/>
  <c r="AU1727" i="1"/>
  <c r="AU1728" i="1"/>
  <c r="AT1729" i="1"/>
  <c r="AU1738" i="1"/>
  <c r="AU1739" i="1"/>
  <c r="AU1740" i="1"/>
  <c r="AU1741" i="1"/>
  <c r="AT1742" i="1"/>
  <c r="AU1755" i="1"/>
  <c r="AU1756" i="1"/>
  <c r="AT1757" i="1"/>
  <c r="AU1769" i="1"/>
  <c r="AT1770" i="1"/>
  <c r="AT1771" i="1"/>
  <c r="AT1772" i="1"/>
  <c r="AT1773" i="1"/>
  <c r="AU1784" i="1"/>
  <c r="AT1785" i="1"/>
  <c r="AU1797" i="1"/>
  <c r="AT1798" i="1"/>
  <c r="AT1799" i="1"/>
  <c r="AT1800" i="1"/>
  <c r="AT1527" i="1"/>
  <c r="AU1697" i="1"/>
  <c r="AU1702" i="1"/>
  <c r="AT1703" i="1"/>
  <c r="AU1714" i="1"/>
  <c r="AU1715" i="1"/>
  <c r="AU1716" i="1"/>
  <c r="AU1717" i="1"/>
  <c r="AT1718" i="1"/>
  <c r="AU1729" i="1"/>
  <c r="AT1730" i="1"/>
  <c r="AU1742" i="1"/>
  <c r="AT1743" i="1"/>
  <c r="AU1757" i="1"/>
  <c r="AT1758" i="1"/>
  <c r="AU1770" i="1"/>
  <c r="AU1771" i="1"/>
  <c r="AU1772" i="1"/>
  <c r="AU1773" i="1"/>
  <c r="AT1774" i="1"/>
  <c r="AT1775" i="1"/>
  <c r="AU1785" i="1"/>
  <c r="AT1786" i="1"/>
  <c r="AT1787" i="1"/>
  <c r="AT1788" i="1"/>
  <c r="AU1798" i="1"/>
  <c r="AU1799" i="1"/>
  <c r="AU1800" i="1"/>
  <c r="AT1801" i="1"/>
  <c r="AT1609" i="1"/>
  <c r="AU1623" i="1"/>
  <c r="AT1635" i="1"/>
  <c r="AT1649" i="1"/>
  <c r="AT1675" i="1"/>
  <c r="AT1685" i="1"/>
  <c r="AU1703" i="1"/>
  <c r="AT1704" i="1"/>
  <c r="AU1718" i="1"/>
  <c r="AT1719" i="1"/>
  <c r="AU1730" i="1"/>
  <c r="AT1731" i="1"/>
  <c r="AT1732" i="1"/>
  <c r="AU1743" i="1"/>
  <c r="AT1744" i="1"/>
  <c r="AT1745" i="1"/>
  <c r="AT1746" i="1"/>
  <c r="AT1747" i="1"/>
  <c r="AT1748" i="1"/>
  <c r="AT1749" i="1"/>
  <c r="AU1758" i="1"/>
  <c r="AT1759" i="1"/>
  <c r="AT1760" i="1"/>
  <c r="AU1774" i="1"/>
  <c r="AU1775" i="1"/>
  <c r="AT1776" i="1"/>
  <c r="AT1777" i="1"/>
  <c r="AT1778" i="1"/>
  <c r="AU1786" i="1"/>
  <c r="AU1787" i="1"/>
  <c r="AU1788" i="1"/>
  <c r="AT1789" i="1"/>
  <c r="AU1801" i="1"/>
  <c r="AT1802" i="1"/>
  <c r="AT1803" i="1"/>
  <c r="AT1804" i="1"/>
  <c r="AU1646" i="1"/>
  <c r="AT1722" i="1"/>
  <c r="AU1748" i="1"/>
  <c r="AU1778" i="1"/>
  <c r="AU1802" i="1"/>
  <c r="AU1813" i="1"/>
  <c r="AT1814" i="1"/>
  <c r="AU1822" i="1"/>
  <c r="AT1823" i="1"/>
  <c r="AT1824" i="1"/>
  <c r="AU1842" i="1"/>
  <c r="AU1843" i="1"/>
  <c r="AU1844" i="1"/>
  <c r="AU1845" i="1"/>
  <c r="AT1846" i="1"/>
  <c r="AU1859" i="1"/>
  <c r="AU1860" i="1"/>
  <c r="AU1861" i="1"/>
  <c r="AU1862" i="1"/>
  <c r="AT1863" i="1"/>
  <c r="AT1864" i="1"/>
  <c r="AT1865" i="1"/>
  <c r="AT1866" i="1"/>
  <c r="AU1883" i="1"/>
  <c r="AT1884" i="1"/>
  <c r="AT1885" i="1"/>
  <c r="AU1899" i="1"/>
  <c r="AT1900" i="1"/>
  <c r="AU1719" i="1"/>
  <c r="AU1731" i="1"/>
  <c r="AU1745" i="1"/>
  <c r="AU1814" i="1"/>
  <c r="AT1815" i="1"/>
  <c r="AU1823" i="1"/>
  <c r="AU1824" i="1"/>
  <c r="AT1825" i="1"/>
  <c r="AT1826" i="1"/>
  <c r="AU1846" i="1"/>
  <c r="AT1847" i="1"/>
  <c r="AT1750" i="1"/>
  <c r="AU1759" i="1"/>
  <c r="AT1780" i="1"/>
  <c r="AU1789" i="1"/>
  <c r="AU1815" i="1"/>
  <c r="AT1816" i="1"/>
  <c r="AU1825" i="1"/>
  <c r="AU1826" i="1"/>
  <c r="AT1827" i="1"/>
  <c r="AT1828" i="1"/>
  <c r="AT1829" i="1"/>
  <c r="AU1847" i="1"/>
  <c r="AT1848" i="1"/>
  <c r="AT1849" i="1"/>
  <c r="AT1850" i="1"/>
  <c r="AU1867" i="1"/>
  <c r="AU1868" i="1"/>
  <c r="AU1869" i="1"/>
  <c r="AU1870" i="1"/>
  <c r="AU1871" i="1"/>
  <c r="AU1872" i="1"/>
  <c r="AU1873" i="1"/>
  <c r="AU1874" i="1"/>
  <c r="AT1875" i="1"/>
  <c r="AT1876" i="1"/>
  <c r="AU1682" i="1"/>
  <c r="AT1721" i="1"/>
  <c r="AT1733" i="1"/>
  <c r="AU1747" i="1"/>
  <c r="AU1777" i="1"/>
  <c r="AT1805" i="1"/>
  <c r="AU1816" i="1"/>
  <c r="AT1817" i="1"/>
  <c r="AU1827" i="1"/>
  <c r="AU1828" i="1"/>
  <c r="AU1829" i="1"/>
  <c r="AT1830" i="1"/>
  <c r="AT1831" i="1"/>
  <c r="AT1832" i="1"/>
  <c r="AT1833" i="1"/>
  <c r="AT1834" i="1"/>
  <c r="AU1848" i="1"/>
  <c r="AU1849" i="1"/>
  <c r="AU1850" i="1"/>
  <c r="AT1851" i="1"/>
  <c r="AT1852" i="1"/>
  <c r="AT1853" i="1"/>
  <c r="AT1688" i="1"/>
  <c r="AT1705" i="1"/>
  <c r="AU1744" i="1"/>
  <c r="AT1761" i="1"/>
  <c r="AU1804" i="1"/>
  <c r="AU1805" i="1"/>
  <c r="AT1806" i="1"/>
  <c r="AT1807" i="1"/>
  <c r="AU1817" i="1"/>
  <c r="AT1818" i="1"/>
  <c r="AU1830" i="1"/>
  <c r="AU1831" i="1"/>
  <c r="AU1832" i="1"/>
  <c r="AU1833" i="1"/>
  <c r="AU1834" i="1"/>
  <c r="AT1835" i="1"/>
  <c r="AT1836" i="1"/>
  <c r="AU1851" i="1"/>
  <c r="AU1852" i="1"/>
  <c r="AU1853" i="1"/>
  <c r="AT1854" i="1"/>
  <c r="AU1877" i="1"/>
  <c r="AU1878" i="1"/>
  <c r="AT1879" i="1"/>
  <c r="AU1891" i="1"/>
  <c r="AU1892" i="1"/>
  <c r="AU1893" i="1"/>
  <c r="AT1894" i="1"/>
  <c r="AU1905" i="1"/>
  <c r="AT1906" i="1"/>
  <c r="AT1907" i="1"/>
  <c r="AU1921" i="1"/>
  <c r="AU1922" i="1"/>
  <c r="AT1923" i="1"/>
  <c r="AU1696" i="1"/>
  <c r="AU1749" i="1"/>
  <c r="AT1779" i="1"/>
  <c r="AU1806" i="1"/>
  <c r="AU1807" i="1"/>
  <c r="AT1808" i="1"/>
  <c r="AT1809" i="1"/>
  <c r="AT1810" i="1"/>
  <c r="AU1818" i="1"/>
  <c r="AT1819" i="1"/>
  <c r="AT1820" i="1"/>
  <c r="AU1835" i="1"/>
  <c r="AU1836" i="1"/>
  <c r="AT1837" i="1"/>
  <c r="AU1854" i="1"/>
  <c r="AT1855" i="1"/>
  <c r="AU1879" i="1"/>
  <c r="AT1880" i="1"/>
  <c r="AT1881" i="1"/>
  <c r="AU1704" i="1"/>
  <c r="AU1760" i="1"/>
  <c r="AT1790" i="1"/>
  <c r="AU1811" i="1"/>
  <c r="AU1812" i="1"/>
  <c r="AT1813" i="1"/>
  <c r="AU1821" i="1"/>
  <c r="AT1822" i="1"/>
  <c r="AU1838" i="1"/>
  <c r="AU1839" i="1"/>
  <c r="AU1840" i="1"/>
  <c r="AU1841" i="1"/>
  <c r="AT1842" i="1"/>
  <c r="AT1843" i="1"/>
  <c r="AT1844" i="1"/>
  <c r="AT1845" i="1"/>
  <c r="AU1856" i="1"/>
  <c r="AU1857" i="1"/>
  <c r="AU1858" i="1"/>
  <c r="AT1859" i="1"/>
  <c r="AT1860" i="1"/>
  <c r="AT1861" i="1"/>
  <c r="AT1862" i="1"/>
  <c r="AU1882" i="1"/>
  <c r="AT1883" i="1"/>
  <c r="AU1897" i="1"/>
  <c r="AU1898" i="1"/>
  <c r="AT1899" i="1"/>
  <c r="AU1912" i="1"/>
  <c r="AT1913" i="1"/>
  <c r="AT1914" i="1"/>
  <c r="AT1915" i="1"/>
  <c r="AU1732" i="1"/>
  <c r="AU1820" i="1"/>
  <c r="AT1872" i="1"/>
  <c r="AU1875" i="1"/>
  <c r="AU1887" i="1"/>
  <c r="AT1895" i="1"/>
  <c r="AU1896" i="1"/>
  <c r="AU1902" i="1"/>
  <c r="AT1910" i="1"/>
  <c r="AU1911" i="1"/>
  <c r="AT1924" i="1"/>
  <c r="AT1925" i="1"/>
  <c r="AT1926" i="1"/>
  <c r="AU1888" i="1"/>
  <c r="AT1911" i="1"/>
  <c r="AU1913" i="1"/>
  <c r="AU1746" i="1"/>
  <c r="AU1803" i="1"/>
  <c r="AU1810" i="1"/>
  <c r="AT1840" i="1"/>
  <c r="AU1866" i="1"/>
  <c r="AT1869" i="1"/>
  <c r="AT1882" i="1"/>
  <c r="AT1886" i="1"/>
  <c r="AU1895" i="1"/>
  <c r="AT1901" i="1"/>
  <c r="AT1909" i="1"/>
  <c r="AU1910" i="1"/>
  <c r="AU1924" i="1"/>
  <c r="AU1925" i="1"/>
  <c r="AU1926" i="1"/>
  <c r="AT1927" i="1"/>
  <c r="AT1720" i="1"/>
  <c r="AT1838" i="1"/>
  <c r="AT1867" i="1"/>
  <c r="AT1887" i="1"/>
  <c r="AT1896" i="1"/>
  <c r="AU1837" i="1"/>
  <c r="AT1856" i="1"/>
  <c r="AT1874" i="1"/>
  <c r="AT1878" i="1"/>
  <c r="AU1886" i="1"/>
  <c r="AT1893" i="1"/>
  <c r="AU1894" i="1"/>
  <c r="AU1901" i="1"/>
  <c r="AT1908" i="1"/>
  <c r="AU1909" i="1"/>
  <c r="AT1918" i="1"/>
  <c r="AT1919" i="1"/>
  <c r="AT1920" i="1"/>
  <c r="AT1922" i="1"/>
  <c r="AU1923" i="1"/>
  <c r="AU1927" i="1"/>
  <c r="AT1928" i="1"/>
  <c r="AU1776" i="1"/>
  <c r="AT1812" i="1"/>
  <c r="AU1819" i="1"/>
  <c r="AU1865" i="1"/>
  <c r="AT1871" i="1"/>
  <c r="AU1885" i="1"/>
  <c r="AT1892" i="1"/>
  <c r="AU1900" i="1"/>
  <c r="AU1908" i="1"/>
  <c r="AT1917" i="1"/>
  <c r="AU1918" i="1"/>
  <c r="AU1919" i="1"/>
  <c r="AU1920" i="1"/>
  <c r="AT1921" i="1"/>
  <c r="AU1928" i="1"/>
  <c r="AU1808" i="1"/>
  <c r="AT1857" i="1"/>
  <c r="AT1912" i="1"/>
  <c r="AU1809" i="1"/>
  <c r="AT1839" i="1"/>
  <c r="AT1858" i="1"/>
  <c r="AT1868" i="1"/>
  <c r="AT1877" i="1"/>
  <c r="AU1881" i="1"/>
  <c r="AT1890" i="1"/>
  <c r="AT1891" i="1"/>
  <c r="AT1904" i="1"/>
  <c r="AU1907" i="1"/>
  <c r="AT1916" i="1"/>
  <c r="AU1917" i="1"/>
  <c r="AT1821" i="1"/>
  <c r="AU1855" i="1"/>
  <c r="AU1864" i="1"/>
  <c r="AT1873" i="1"/>
  <c r="AU1884" i="1"/>
  <c r="AT1889" i="1"/>
  <c r="AU1890" i="1"/>
  <c r="AT1898" i="1"/>
  <c r="AT1903" i="1"/>
  <c r="AU1904" i="1"/>
  <c r="AT1905" i="1"/>
  <c r="AU1906" i="1"/>
  <c r="AU1915" i="1"/>
  <c r="AU1916" i="1"/>
  <c r="AU1863" i="1"/>
  <c r="AT1897" i="1"/>
  <c r="AT1902" i="1"/>
  <c r="AT1811" i="1"/>
  <c r="AT1841" i="1"/>
  <c r="AT1870" i="1"/>
  <c r="AU1876" i="1"/>
  <c r="AU1880" i="1"/>
  <c r="AT1888" i="1"/>
  <c r="AU1889" i="1"/>
  <c r="AU1903" i="1"/>
  <c r="AU1914" i="1"/>
  <c r="AC1229" i="1"/>
  <c r="BM1229" i="1"/>
  <c r="AC1230" i="1"/>
  <c r="BM1230" i="1"/>
  <c r="AC1231" i="1"/>
  <c r="BM1231" i="1"/>
  <c r="AC1232" i="1"/>
  <c r="BM1232" i="1"/>
  <c r="AC1233" i="1"/>
  <c r="BM1233" i="1"/>
  <c r="AC1234" i="1"/>
  <c r="BM1234" i="1"/>
  <c r="AC1235" i="1"/>
  <c r="BM1235" i="1"/>
  <c r="AC1236" i="1"/>
  <c r="BM1236" i="1"/>
  <c r="AC1237" i="1"/>
  <c r="BM1237" i="1"/>
  <c r="AC1238" i="1"/>
  <c r="BM1238" i="1"/>
  <c r="AC1239" i="1"/>
  <c r="BM1239" i="1"/>
  <c r="AC1240" i="1"/>
  <c r="BM1240" i="1"/>
  <c r="AC1241" i="1"/>
  <c r="BM1241" i="1"/>
  <c r="AC1242" i="1"/>
  <c r="BM1242" i="1"/>
  <c r="AC1243" i="1"/>
  <c r="BM1243" i="1"/>
  <c r="AC1244" i="1"/>
  <c r="BM1244" i="1"/>
  <c r="AC1245" i="1"/>
  <c r="BM1245" i="1"/>
  <c r="AC1246" i="1"/>
  <c r="BM1246" i="1"/>
  <c r="AC1247" i="1"/>
  <c r="BM1247" i="1"/>
  <c r="AC1248" i="1"/>
  <c r="BM1248" i="1"/>
  <c r="AC1249" i="1"/>
  <c r="BM1249" i="1"/>
  <c r="AC1250" i="1"/>
  <c r="BM1250" i="1"/>
  <c r="AC1251" i="1"/>
  <c r="BM1251" i="1"/>
  <c r="AC1252" i="1"/>
  <c r="BM1252" i="1"/>
  <c r="AC1253" i="1"/>
  <c r="BM1253" i="1"/>
  <c r="AC1254" i="1"/>
  <c r="BM1254" i="1"/>
  <c r="AC1255" i="1"/>
  <c r="BM1255" i="1"/>
  <c r="AC1256" i="1"/>
  <c r="BM1256" i="1"/>
  <c r="AC1257" i="1"/>
  <c r="BM1257" i="1"/>
  <c r="AC1258" i="1"/>
  <c r="BM1258" i="1"/>
  <c r="AC1259" i="1"/>
  <c r="BM1259" i="1"/>
  <c r="AC1260" i="1"/>
  <c r="BM1260" i="1"/>
  <c r="AC1261" i="1"/>
  <c r="BM1261" i="1"/>
  <c r="AC1262" i="1"/>
  <c r="BM1262" i="1"/>
  <c r="AC1263" i="1"/>
  <c r="BM1263" i="1"/>
  <c r="AC1264" i="1"/>
  <c r="BM1264" i="1"/>
  <c r="AC1265" i="1"/>
  <c r="BM1265" i="1"/>
  <c r="AC1266" i="1"/>
  <c r="BM1266" i="1"/>
  <c r="AC1267" i="1"/>
  <c r="BM1267" i="1"/>
  <c r="AC1268" i="1"/>
  <c r="BM1268" i="1"/>
  <c r="AC1269" i="1"/>
  <c r="BM1269" i="1"/>
  <c r="AC1270" i="1"/>
  <c r="BM1270" i="1"/>
  <c r="AC1271" i="1"/>
  <c r="BM1271" i="1"/>
  <c r="AC1272" i="1"/>
  <c r="BM1272" i="1"/>
  <c r="AC1273" i="1"/>
  <c r="BM1273" i="1"/>
  <c r="AC1274" i="1"/>
  <c r="BM1274" i="1"/>
  <c r="AC1275" i="1"/>
  <c r="BM1275" i="1"/>
  <c r="AC1276" i="1"/>
  <c r="BM1276" i="1"/>
  <c r="AC1277" i="1"/>
  <c r="BM1277" i="1"/>
  <c r="AC1278" i="1"/>
  <c r="BM1278" i="1"/>
  <c r="AC1279" i="1"/>
  <c r="BM1279" i="1"/>
  <c r="AC1280" i="1"/>
  <c r="BM1280" i="1"/>
  <c r="AC1281" i="1"/>
  <c r="BM1281" i="1"/>
  <c r="AC1282" i="1"/>
  <c r="BM1282" i="1"/>
  <c r="AC1283" i="1"/>
  <c r="BM1283" i="1"/>
  <c r="AC1284" i="1"/>
  <c r="BM1284" i="1"/>
  <c r="AC1285" i="1"/>
  <c r="BM1285" i="1"/>
  <c r="AC1286" i="1"/>
  <c r="BM1286" i="1"/>
  <c r="AC1287" i="1"/>
  <c r="BM1287" i="1"/>
  <c r="AC1288" i="1"/>
  <c r="BM1288" i="1"/>
  <c r="AC1289" i="1"/>
  <c r="BM1289" i="1"/>
  <c r="AC1290" i="1"/>
  <c r="BM1290" i="1"/>
  <c r="AC1291" i="1"/>
  <c r="BM1291" i="1"/>
  <c r="AC1292" i="1"/>
  <c r="BM1292" i="1"/>
  <c r="AC1293" i="1"/>
  <c r="BM1293" i="1"/>
  <c r="AC1294" i="1"/>
  <c r="BM1294" i="1"/>
  <c r="AC1295" i="1"/>
  <c r="BM1295" i="1"/>
  <c r="AC1296" i="1"/>
  <c r="BM1296" i="1"/>
  <c r="AC1297" i="1"/>
  <c r="BM1297" i="1"/>
  <c r="AC1298" i="1"/>
  <c r="BM1298" i="1"/>
  <c r="AC1299" i="1"/>
  <c r="BM1299" i="1"/>
  <c r="AC1300" i="1"/>
  <c r="BM1300" i="1"/>
  <c r="AC1301" i="1"/>
  <c r="BM1301" i="1"/>
  <c r="AC1302" i="1"/>
  <c r="BM1302" i="1"/>
  <c r="AC1303" i="1"/>
  <c r="BM1303" i="1"/>
  <c r="AC1304" i="1"/>
  <c r="BM1304" i="1"/>
  <c r="AC1305" i="1"/>
  <c r="BM1305" i="1"/>
  <c r="AC1306" i="1"/>
  <c r="BM1306" i="1"/>
  <c r="AC1307" i="1"/>
  <c r="BM1307" i="1"/>
  <c r="AC1308" i="1"/>
  <c r="BM1308" i="1"/>
  <c r="AC1309" i="1"/>
  <c r="BM1309" i="1"/>
  <c r="AC1310" i="1"/>
  <c r="BM1310" i="1"/>
  <c r="AC1311" i="1"/>
  <c r="BM1311" i="1"/>
  <c r="AC1312" i="1"/>
  <c r="BM1312" i="1"/>
  <c r="AC1313" i="1"/>
  <c r="BM1313" i="1"/>
  <c r="AC1314" i="1"/>
  <c r="BM1314" i="1"/>
  <c r="AC1315" i="1"/>
  <c r="BM1315" i="1"/>
  <c r="AC1316" i="1"/>
  <c r="BM1316" i="1"/>
  <c r="AC1317" i="1"/>
  <c r="BM1317" i="1"/>
  <c r="AC1318" i="1"/>
  <c r="BM1318" i="1"/>
  <c r="AC1319" i="1"/>
  <c r="BM1319" i="1"/>
  <c r="AC1320" i="1"/>
  <c r="BM1320" i="1"/>
  <c r="AC1321" i="1"/>
  <c r="BM1321" i="1"/>
  <c r="AC1322" i="1"/>
  <c r="BM1322" i="1"/>
  <c r="AC1323" i="1"/>
  <c r="BM1323" i="1"/>
  <c r="AC1324" i="1"/>
  <c r="BM1324" i="1"/>
  <c r="AC1325" i="1"/>
  <c r="BM1325" i="1"/>
  <c r="AC1326" i="1"/>
  <c r="BM1326" i="1"/>
  <c r="AC1327" i="1"/>
  <c r="BM1327" i="1"/>
  <c r="AC1328" i="1"/>
  <c r="BM1328" i="1"/>
  <c r="AC1329" i="1"/>
  <c r="BM1329" i="1"/>
  <c r="AC1330" i="1"/>
  <c r="BM1330" i="1"/>
  <c r="AC1331" i="1"/>
  <c r="BM1331" i="1"/>
  <c r="AC1332" i="1"/>
  <c r="BM1332" i="1"/>
  <c r="AC1333" i="1"/>
  <c r="BM1333" i="1"/>
  <c r="AC1334" i="1"/>
  <c r="BM1334" i="1"/>
  <c r="AC1335" i="1"/>
  <c r="BM1335" i="1"/>
  <c r="AC1336" i="1"/>
  <c r="BM1336" i="1"/>
  <c r="AC1337" i="1"/>
  <c r="BM1337" i="1"/>
  <c r="AC1338" i="1"/>
  <c r="BM1338" i="1"/>
  <c r="AC1339" i="1"/>
  <c r="BM1339" i="1"/>
  <c r="AC1340" i="1"/>
  <c r="BM1340" i="1"/>
  <c r="AC1341" i="1"/>
  <c r="BM1341" i="1"/>
  <c r="AC1342" i="1"/>
  <c r="BM1342" i="1"/>
  <c r="AC1343" i="1"/>
  <c r="BM1343" i="1"/>
  <c r="AC1344" i="1"/>
  <c r="BM1344" i="1"/>
  <c r="AC1345" i="1"/>
  <c r="BM1345" i="1"/>
  <c r="AC1346" i="1"/>
  <c r="BM1346" i="1"/>
  <c r="AC1347" i="1"/>
  <c r="BM1347" i="1"/>
  <c r="AC1348" i="1"/>
  <c r="BM1348" i="1"/>
  <c r="AC1349" i="1"/>
  <c r="BM1349" i="1"/>
  <c r="AC1350" i="1"/>
  <c r="BM1350" i="1"/>
  <c r="AC1351" i="1"/>
  <c r="BM1351" i="1"/>
  <c r="AC1352" i="1"/>
  <c r="BM1352" i="1"/>
  <c r="AC1353" i="1"/>
  <c r="BM1353" i="1"/>
  <c r="AC1354" i="1"/>
  <c r="BM1354" i="1"/>
  <c r="AC1355" i="1"/>
  <c r="BM1355" i="1"/>
  <c r="AC1356" i="1"/>
  <c r="BM1356" i="1"/>
  <c r="AC1357" i="1"/>
  <c r="BM1357" i="1"/>
  <c r="AC1358" i="1"/>
  <c r="BM1358" i="1"/>
  <c r="AC1359" i="1"/>
  <c r="BM1359" i="1"/>
  <c r="AC1360" i="1"/>
  <c r="BM1360" i="1"/>
  <c r="AC1361" i="1"/>
  <c r="BM1361" i="1"/>
  <c r="AC1362" i="1"/>
  <c r="BM1362" i="1"/>
  <c r="C6" i="2" l="1"/>
  <c r="AN37" i="1"/>
  <c r="BN1368" i="1" l="1"/>
  <c r="BN1384" i="1"/>
  <c r="BN1400" i="1"/>
  <c r="BN1416" i="1"/>
  <c r="BN1432" i="1"/>
  <c r="BN1445" i="1"/>
  <c r="BN1457" i="1"/>
  <c r="BN1477" i="1"/>
  <c r="BN1488" i="1"/>
  <c r="BN1371" i="1"/>
  <c r="BN1387" i="1"/>
  <c r="BN1403" i="1"/>
  <c r="BN1419" i="1"/>
  <c r="BN1435" i="1"/>
  <c r="BN1448" i="1"/>
  <c r="BN1460" i="1"/>
  <c r="BN1479" i="1"/>
  <c r="BN1372" i="1"/>
  <c r="BN1388" i="1"/>
  <c r="BN1404" i="1"/>
  <c r="BN1420" i="1"/>
  <c r="BN1436" i="1"/>
  <c r="BN1449" i="1"/>
  <c r="BN1464" i="1"/>
  <c r="BN1480" i="1"/>
  <c r="BN1375" i="1"/>
  <c r="BN1391" i="1"/>
  <c r="BN1407" i="1"/>
  <c r="BN1423" i="1"/>
  <c r="BN1437" i="1"/>
  <c r="BN1451" i="1"/>
  <c r="BN1465" i="1"/>
  <c r="BN1376" i="1"/>
  <c r="BN1392" i="1"/>
  <c r="BN1408" i="1"/>
  <c r="BN1424" i="1"/>
  <c r="BN1439" i="1"/>
  <c r="BN1452" i="1"/>
  <c r="BN1468" i="1"/>
  <c r="BN1483" i="1"/>
  <c r="BN1379" i="1"/>
  <c r="BN1395" i="1"/>
  <c r="BN1411" i="1"/>
  <c r="BN1427" i="1"/>
  <c r="BN1440" i="1"/>
  <c r="BN1453" i="1"/>
  <c r="BN1472" i="1"/>
  <c r="BN1484" i="1"/>
  <c r="BN1364" i="1"/>
  <c r="BN1383" i="1"/>
  <c r="BN1399" i="1"/>
  <c r="BN1415" i="1"/>
  <c r="BN1431" i="1"/>
  <c r="BN1444" i="1"/>
  <c r="BN1456" i="1"/>
  <c r="BN1474" i="1"/>
  <c r="BN1441" i="1"/>
  <c r="BN1455" i="1"/>
  <c r="BN1490" i="1"/>
  <c r="BN1506" i="1"/>
  <c r="BN1523" i="1"/>
  <c r="BN1536" i="1"/>
  <c r="BN1555" i="1"/>
  <c r="BN1567" i="1"/>
  <c r="BN1580" i="1"/>
  <c r="BN1491" i="1"/>
  <c r="BN1512" i="1"/>
  <c r="BN1525" i="1"/>
  <c r="BN1539" i="1"/>
  <c r="BN1556" i="1"/>
  <c r="BN1568" i="1"/>
  <c r="BN1581" i="1"/>
  <c r="BN1363" i="1"/>
  <c r="BN1380" i="1"/>
  <c r="BN1473" i="1"/>
  <c r="BN1492" i="1"/>
  <c r="BN1514" i="1"/>
  <c r="BN1527" i="1"/>
  <c r="BN1540" i="1"/>
  <c r="BN1558" i="1"/>
  <c r="BN1571" i="1"/>
  <c r="BN1582" i="1"/>
  <c r="BN1396" i="1"/>
  <c r="BN1493" i="1"/>
  <c r="BN1515" i="1"/>
  <c r="BN1528" i="1"/>
  <c r="BN1543" i="1"/>
  <c r="BN1559" i="1"/>
  <c r="BN1572" i="1"/>
  <c r="BN1583" i="1"/>
  <c r="BN1412" i="1"/>
  <c r="BN1496" i="1"/>
  <c r="BN1519" i="1"/>
  <c r="BN1530" i="1"/>
  <c r="BN1544" i="1"/>
  <c r="BN1560" i="1"/>
  <c r="BN1573" i="1"/>
  <c r="BN1584" i="1"/>
  <c r="BN1428" i="1"/>
  <c r="BN1500" i="1"/>
  <c r="BN1520" i="1"/>
  <c r="BN1531" i="1"/>
  <c r="BN1547" i="1"/>
  <c r="BN1563" i="1"/>
  <c r="BN1575" i="1"/>
  <c r="BN1587" i="1"/>
  <c r="BN1487" i="1"/>
  <c r="BN1504" i="1"/>
  <c r="BN1521" i="1"/>
  <c r="BN1534" i="1"/>
  <c r="BN1551" i="1"/>
  <c r="BN1564" i="1"/>
  <c r="BN1576" i="1"/>
  <c r="BN1593" i="1"/>
  <c r="BN1552" i="1"/>
  <c r="BN1607" i="1"/>
  <c r="BN1623" i="1"/>
  <c r="BN1634" i="1"/>
  <c r="BN1646" i="1"/>
  <c r="BN1661" i="1"/>
  <c r="BN1674" i="1"/>
  <c r="BN1687" i="1"/>
  <c r="BN1579" i="1"/>
  <c r="BN1594" i="1"/>
  <c r="BN1595" i="1"/>
  <c r="BN1596" i="1"/>
  <c r="BN1609" i="1"/>
  <c r="BN1625" i="1"/>
  <c r="BN1636" i="1"/>
  <c r="BN1649" i="1"/>
  <c r="BN1662" i="1"/>
  <c r="BN1676" i="1"/>
  <c r="BN1690" i="1"/>
  <c r="BN1565" i="1"/>
  <c r="BN1601" i="1"/>
  <c r="BN1610" i="1"/>
  <c r="BN1626" i="1"/>
  <c r="BN1637" i="1"/>
  <c r="BN1650" i="1"/>
  <c r="BN1665" i="1"/>
  <c r="BN1677" i="1"/>
  <c r="BN1692" i="1"/>
  <c r="BN1535" i="1"/>
  <c r="BN1602" i="1"/>
  <c r="BN1613" i="1"/>
  <c r="BN1628" i="1"/>
  <c r="BN1638" i="1"/>
  <c r="BN1653" i="1"/>
  <c r="BN1668" i="1"/>
  <c r="BN1603" i="1"/>
  <c r="BN1614" i="1"/>
  <c r="BN1629" i="1"/>
  <c r="BN1640" i="1"/>
  <c r="BN1654" i="1"/>
  <c r="BN1669" i="1"/>
  <c r="BN1681" i="1"/>
  <c r="BN1695" i="1"/>
  <c r="BN1485" i="1"/>
  <c r="BN1505" i="1"/>
  <c r="BN1604" i="1"/>
  <c r="BN1618" i="1"/>
  <c r="BN1630" i="1"/>
  <c r="BN1641" i="1"/>
  <c r="BN1656" i="1"/>
  <c r="BN1670" i="1"/>
  <c r="BN1684" i="1"/>
  <c r="BN1482" i="1"/>
  <c r="BN1522" i="1"/>
  <c r="BN1606" i="1"/>
  <c r="BN1620" i="1"/>
  <c r="BN1633" i="1"/>
  <c r="BN1645" i="1"/>
  <c r="BN1660" i="1"/>
  <c r="BN1673" i="1"/>
  <c r="BN1686" i="1"/>
  <c r="BN1685" i="1"/>
  <c r="BN1703" i="1"/>
  <c r="BN1718" i="1"/>
  <c r="BN1730" i="1"/>
  <c r="BN1743" i="1"/>
  <c r="BN1758" i="1"/>
  <c r="BN1775" i="1"/>
  <c r="BN1788" i="1"/>
  <c r="BN1801" i="1"/>
  <c r="BN1672" i="1"/>
  <c r="BN1704" i="1"/>
  <c r="BN1719" i="1"/>
  <c r="BN1732" i="1"/>
  <c r="BN1749" i="1"/>
  <c r="BN1760" i="1"/>
  <c r="BN1778" i="1"/>
  <c r="BN1789" i="1"/>
  <c r="BN1693" i="1"/>
  <c r="BN1705" i="1"/>
  <c r="BN1722" i="1"/>
  <c r="BN1733" i="1"/>
  <c r="BN1750" i="1"/>
  <c r="BN1761" i="1"/>
  <c r="BN1780" i="1"/>
  <c r="BN1790" i="1"/>
  <c r="BN1489" i="1"/>
  <c r="BN1706" i="1"/>
  <c r="BN1724" i="1"/>
  <c r="BN1734" i="1"/>
  <c r="BN1751" i="1"/>
  <c r="BN1762" i="1"/>
  <c r="BN1781" i="1"/>
  <c r="BN1792" i="1"/>
  <c r="BN1605" i="1"/>
  <c r="BN1619" i="1"/>
  <c r="BN1657" i="1"/>
  <c r="BN1708" i="1"/>
  <c r="BN1725" i="1"/>
  <c r="BN1736" i="1"/>
  <c r="BN1752" i="1"/>
  <c r="BN1765" i="1"/>
  <c r="BN1782" i="1"/>
  <c r="BN1794" i="1"/>
  <c r="BN1631" i="1"/>
  <c r="BN1700" i="1"/>
  <c r="BN1709" i="1"/>
  <c r="BN1726" i="1"/>
  <c r="BN1737" i="1"/>
  <c r="BN1754" i="1"/>
  <c r="BN1768" i="1"/>
  <c r="BN1783" i="1"/>
  <c r="BN1796" i="1"/>
  <c r="BN1701" i="1"/>
  <c r="BN1713" i="1"/>
  <c r="BN1728" i="1"/>
  <c r="BN1741" i="1"/>
  <c r="BN1756" i="1"/>
  <c r="BN1769" i="1"/>
  <c r="BN1784" i="1"/>
  <c r="BN1797" i="1"/>
  <c r="BN1642" i="1"/>
  <c r="BN1810" i="1"/>
  <c r="BN1820" i="1"/>
  <c r="BN1837" i="1"/>
  <c r="BN1855" i="1"/>
  <c r="BN1881" i="1"/>
  <c r="BN1717" i="1"/>
  <c r="BN1729" i="1"/>
  <c r="BN1812" i="1"/>
  <c r="BN1821" i="1"/>
  <c r="BN1841" i="1"/>
  <c r="BN1757" i="1"/>
  <c r="BN1773" i="1"/>
  <c r="BN1785" i="1"/>
  <c r="BN1813" i="1"/>
  <c r="BN1822" i="1"/>
  <c r="BN1845" i="1"/>
  <c r="BN1862" i="1"/>
  <c r="BN1883" i="1"/>
  <c r="BN1678" i="1"/>
  <c r="BN1814" i="1"/>
  <c r="BN1824" i="1"/>
  <c r="BN1846" i="1"/>
  <c r="BN1742" i="1"/>
  <c r="BN1815" i="1"/>
  <c r="BN1826" i="1"/>
  <c r="BN1847" i="1"/>
  <c r="BN1874" i="1"/>
  <c r="BN1887" i="1"/>
  <c r="BN1903" i="1"/>
  <c r="BN1919" i="1"/>
  <c r="BN1800" i="1"/>
  <c r="BN1816" i="1"/>
  <c r="BN1829" i="1"/>
  <c r="BN1850" i="1"/>
  <c r="BN1876" i="1"/>
  <c r="BN1890" i="1"/>
  <c r="BN1702" i="1"/>
  <c r="BN1807" i="1"/>
  <c r="BN1818" i="1"/>
  <c r="BN1836" i="1"/>
  <c r="BN1854" i="1"/>
  <c r="BN1879" i="1"/>
  <c r="BN1894" i="1"/>
  <c r="BN1907" i="1"/>
  <c r="BN1923" i="1"/>
  <c r="BN1915" i="1"/>
  <c r="BN1912" i="1"/>
  <c r="BN1904" i="1"/>
  <c r="BN1911" i="1"/>
  <c r="BN1805" i="1"/>
  <c r="BN1817" i="1"/>
  <c r="BN1866" i="1"/>
  <c r="BN1882" i="1"/>
  <c r="BN1898" i="1"/>
  <c r="BN1878" i="1"/>
  <c r="BN1893" i="1"/>
  <c r="BN1922" i="1"/>
  <c r="BN1927" i="1"/>
  <c r="BN1853" i="1"/>
  <c r="BN1885" i="1"/>
  <c r="BN1900" i="1"/>
  <c r="BN1920" i="1"/>
  <c r="BN1928" i="1"/>
  <c r="BN1834" i="1"/>
  <c r="BN1858" i="1"/>
  <c r="BN1899" i="1"/>
  <c r="BN1924" i="1"/>
  <c r="BN1896" i="1"/>
  <c r="BN1871" i="1"/>
  <c r="BN1825" i="1"/>
  <c r="BN1795" i="1"/>
  <c r="BN1861" i="1"/>
  <c r="BN1857" i="1"/>
  <c r="BN1809" i="1"/>
  <c r="BN1892" i="1"/>
  <c r="BN1830" i="1"/>
  <c r="BN1696" i="1"/>
  <c r="BN1720" i="1"/>
  <c r="BN1744" i="1"/>
  <c r="BN1546" i="1"/>
  <c r="BN1714" i="1"/>
  <c r="BN1712" i="1"/>
  <c r="BN1615" i="1"/>
  <c r="BN1612" i="1"/>
  <c r="BN1597" i="1"/>
  <c r="BN1608" i="1"/>
  <c r="BN1659" i="1"/>
  <c r="BN1561" i="1"/>
  <c r="BN1541" i="1"/>
  <c r="BN1537" i="1"/>
  <c r="BN1554" i="1"/>
  <c r="BN1549" i="1"/>
  <c r="BN1471" i="1"/>
  <c r="BN1393" i="1"/>
  <c r="BN1405" i="1"/>
  <c r="BN1478" i="1"/>
  <c r="BN1417" i="1"/>
  <c r="BN1475" i="1"/>
  <c r="BN1429" i="1"/>
  <c r="BN1910" i="1"/>
  <c r="BN1870" i="1"/>
  <c r="BN1917" i="1"/>
  <c r="BN1889" i="1"/>
  <c r="BN1884" i="1"/>
  <c r="BN1860" i="1"/>
  <c r="BN1856" i="1"/>
  <c r="BN1808" i="1"/>
  <c r="BN1891" i="1"/>
  <c r="BN1767" i="1"/>
  <c r="BN1688" i="1"/>
  <c r="BN1777" i="1"/>
  <c r="BN1731" i="1"/>
  <c r="BN1799" i="1"/>
  <c r="BN1698" i="1"/>
  <c r="BN1711" i="1"/>
  <c r="BN1592" i="1"/>
  <c r="BN1611" i="1"/>
  <c r="BN1585" i="1"/>
  <c r="BN1574" i="1"/>
  <c r="BN1658" i="1"/>
  <c r="BN1529" i="1"/>
  <c r="BN1570" i="1"/>
  <c r="BN1524" i="1"/>
  <c r="BN1553" i="1"/>
  <c r="BN1548" i="1"/>
  <c r="BN1470" i="1"/>
  <c r="BN1378" i="1"/>
  <c r="BN1390" i="1"/>
  <c r="BN1459" i="1"/>
  <c r="BN1402" i="1"/>
  <c r="BN1367" i="1"/>
  <c r="BN1414" i="1"/>
  <c r="BN1902" i="1"/>
  <c r="BN1897" i="1"/>
  <c r="BN1921" i="1"/>
  <c r="BN1888" i="1"/>
  <c r="BN1865" i="1"/>
  <c r="BN1859" i="1"/>
  <c r="BN1840" i="1"/>
  <c r="BN1804" i="1"/>
  <c r="BN1877" i="1"/>
  <c r="BN1753" i="1"/>
  <c r="BN1680" i="1"/>
  <c r="BN1776" i="1"/>
  <c r="BN1697" i="1"/>
  <c r="BN1798" i="1"/>
  <c r="BN1639" i="1"/>
  <c r="BN1710" i="1"/>
  <c r="BN1498" i="1"/>
  <c r="BN1691" i="1"/>
  <c r="BN1562" i="1"/>
  <c r="BN1499" i="1"/>
  <c r="BN1644" i="1"/>
  <c r="BN1518" i="1"/>
  <c r="BN1569" i="1"/>
  <c r="BN1511" i="1"/>
  <c r="BN1438" i="1"/>
  <c r="BN1533" i="1"/>
  <c r="BN1469" i="1"/>
  <c r="BN1377" i="1"/>
  <c r="BN1389" i="1"/>
  <c r="BN1458" i="1"/>
  <c r="BN1401" i="1"/>
  <c r="BN1366" i="1"/>
  <c r="BN1413" i="1"/>
  <c r="BN1895" i="1"/>
  <c r="BN1873" i="1"/>
  <c r="BN1918" i="1"/>
  <c r="BN1875" i="1"/>
  <c r="BN1864" i="1"/>
  <c r="BN1844" i="1"/>
  <c r="BN1839" i="1"/>
  <c r="BN1835" i="1"/>
  <c r="BN1852" i="1"/>
  <c r="BN1793" i="1"/>
  <c r="BN1791" i="1"/>
  <c r="BN1759" i="1"/>
  <c r="BN1689" i="1"/>
  <c r="BN1772" i="1"/>
  <c r="BN1755" i="1"/>
  <c r="BN1683" i="1"/>
  <c r="BN1667" i="1"/>
  <c r="BN1664" i="1"/>
  <c r="BN1675" i="1"/>
  <c r="BN1497" i="1"/>
  <c r="BN1643" i="1"/>
  <c r="BN1517" i="1"/>
  <c r="BN1557" i="1"/>
  <c r="BN1510" i="1"/>
  <c r="BN1578" i="1"/>
  <c r="BN1532" i="1"/>
  <c r="BN1426" i="1"/>
  <c r="BN1481" i="1"/>
  <c r="BN1374" i="1"/>
  <c r="BN1447" i="1"/>
  <c r="BN1386" i="1"/>
  <c r="BN1365" i="1"/>
  <c r="BN1398" i="1"/>
  <c r="BN1867" i="1"/>
  <c r="BN1802" i="1"/>
  <c r="BN1908" i="1"/>
  <c r="BN1849" i="1"/>
  <c r="BN1863" i="1"/>
  <c r="BN1843" i="1"/>
  <c r="BN1838" i="1"/>
  <c r="BN1806" i="1"/>
  <c r="BN1851" i="1"/>
  <c r="BN1764" i="1"/>
  <c r="BN1723" i="1"/>
  <c r="BN1748" i="1"/>
  <c r="BN1787" i="1"/>
  <c r="BN1771" i="1"/>
  <c r="BN1740" i="1"/>
  <c r="BN1682" i="1"/>
  <c r="BN1666" i="1"/>
  <c r="BN1663" i="1"/>
  <c r="BN1648" i="1"/>
  <c r="BN1622" i="1"/>
  <c r="BN1632" i="1"/>
  <c r="BN1516" i="1"/>
  <c r="BN1526" i="1"/>
  <c r="BN1509" i="1"/>
  <c r="BN1577" i="1"/>
  <c r="BN1503" i="1"/>
  <c r="BN1425" i="1"/>
  <c r="BN1450" i="1"/>
  <c r="BN1373" i="1"/>
  <c r="BN1446" i="1"/>
  <c r="BN1385" i="1"/>
  <c r="BN1486" i="1"/>
  <c r="BN1397" i="1"/>
  <c r="BN1909" i="1"/>
  <c r="BN1872" i="1"/>
  <c r="BN1901" i="1"/>
  <c r="BN1848" i="1"/>
  <c r="BN1823" i="1"/>
  <c r="BN1842" i="1"/>
  <c r="BN1811" i="1"/>
  <c r="BN1699" i="1"/>
  <c r="BN1833" i="1"/>
  <c r="BN1763" i="1"/>
  <c r="BN1694" i="1"/>
  <c r="BN1747" i="1"/>
  <c r="BN1786" i="1"/>
  <c r="BN1770" i="1"/>
  <c r="BN1739" i="1"/>
  <c r="BN1655" i="1"/>
  <c r="BN1652" i="1"/>
  <c r="BN1600" i="1"/>
  <c r="BN1647" i="1"/>
  <c r="BN1621" i="1"/>
  <c r="BN1671" i="1"/>
  <c r="BN1495" i="1"/>
  <c r="BN1513" i="1"/>
  <c r="BN1508" i="1"/>
  <c r="BN1589" i="1"/>
  <c r="BN1502" i="1"/>
  <c r="BN1410" i="1"/>
  <c r="BN1422" i="1"/>
  <c r="BN1463" i="1"/>
  <c r="BN1434" i="1"/>
  <c r="BN1370" i="1"/>
  <c r="BN1443" i="1"/>
  <c r="BN1382" i="1"/>
  <c r="BN1926" i="1"/>
  <c r="BN1868" i="1"/>
  <c r="BN1886" i="1"/>
  <c r="BN1828" i="1"/>
  <c r="BN1914" i="1"/>
  <c r="BN1803" i="1"/>
  <c r="BN1880" i="1"/>
  <c r="BN1906" i="1"/>
  <c r="BN1832" i="1"/>
  <c r="BN1735" i="1"/>
  <c r="BN1779" i="1"/>
  <c r="BN1746" i="1"/>
  <c r="BN1774" i="1"/>
  <c r="BN1716" i="1"/>
  <c r="BN1738" i="1"/>
  <c r="BN1617" i="1"/>
  <c r="BN1651" i="1"/>
  <c r="BN1599" i="1"/>
  <c r="BN1635" i="1"/>
  <c r="BN1590" i="1"/>
  <c r="BN1591" i="1"/>
  <c r="BN1494" i="1"/>
  <c r="BN1466" i="1"/>
  <c r="BN1507" i="1"/>
  <c r="BN1588" i="1"/>
  <c r="BN1501" i="1"/>
  <c r="BN1409" i="1"/>
  <c r="BN1421" i="1"/>
  <c r="BN1462" i="1"/>
  <c r="BN1433" i="1"/>
  <c r="BN1369" i="1"/>
  <c r="BN1442" i="1"/>
  <c r="BN1381" i="1"/>
  <c r="BN1925" i="1"/>
  <c r="BN1831" i="1"/>
  <c r="BN1627" i="1"/>
  <c r="BN1550" i="1"/>
  <c r="BN1454" i="1"/>
  <c r="BN1916" i="1"/>
  <c r="BN1707" i="1"/>
  <c r="BN1598" i="1"/>
  <c r="BN1467" i="1"/>
  <c r="BN1869" i="1"/>
  <c r="BN1721" i="1"/>
  <c r="BN1624" i="1"/>
  <c r="BN1394" i="1"/>
  <c r="BN1827" i="1"/>
  <c r="BN1745" i="1"/>
  <c r="BN1545" i="1"/>
  <c r="BN1406" i="1"/>
  <c r="BN1913" i="1"/>
  <c r="BN1679" i="1"/>
  <c r="BN1586" i="1"/>
  <c r="BN1461" i="1"/>
  <c r="BN1766" i="1"/>
  <c r="BN1715" i="1"/>
  <c r="BN1542" i="1"/>
  <c r="BN1418" i="1"/>
  <c r="BN1819" i="1"/>
  <c r="BN1727" i="1"/>
  <c r="BN1538" i="1"/>
  <c r="BN1476" i="1"/>
  <c r="BN1905" i="1"/>
  <c r="BN1616" i="1"/>
  <c r="BN1566" i="1"/>
  <c r="BN1430" i="1"/>
  <c r="AU1229" i="1"/>
  <c r="AT1230" i="1"/>
  <c r="AT1231" i="1"/>
  <c r="AT1232" i="1"/>
  <c r="AT1238" i="1"/>
  <c r="AT1239" i="1"/>
  <c r="AT1240" i="1"/>
  <c r="AT1246" i="1"/>
  <c r="AT1247" i="1"/>
  <c r="AT1248" i="1"/>
  <c r="AT1254" i="1"/>
  <c r="AT1255" i="1"/>
  <c r="AT1256" i="1"/>
  <c r="AU1261" i="1"/>
  <c r="AT1262" i="1"/>
  <c r="AT1263" i="1"/>
  <c r="AT1264" i="1"/>
  <c r="AU1268" i="1"/>
  <c r="AT1269" i="1"/>
  <c r="AU1273" i="1"/>
  <c r="AT1274" i="1"/>
  <c r="AT1275" i="1"/>
  <c r="AT1276" i="1"/>
  <c r="AT1277" i="1"/>
  <c r="AU1283" i="1"/>
  <c r="AT1284" i="1"/>
  <c r="AT1285" i="1"/>
  <c r="AT1286" i="1"/>
  <c r="AU1291" i="1"/>
  <c r="AT1292" i="1"/>
  <c r="AU1231" i="1"/>
  <c r="AT1233" i="1"/>
  <c r="AU1238" i="1"/>
  <c r="AT1241" i="1"/>
  <c r="AT1249" i="1"/>
  <c r="AU1254" i="1"/>
  <c r="AT1257" i="1"/>
  <c r="AU1264" i="1"/>
  <c r="AT1265" i="1"/>
  <c r="AU1269" i="1"/>
  <c r="AT1270" i="1"/>
  <c r="AU1274" i="1"/>
  <c r="AU1277" i="1"/>
  <c r="AT1278" i="1"/>
  <c r="AT1279" i="1"/>
  <c r="AT1280" i="1"/>
  <c r="AT1281" i="1"/>
  <c r="AU1284" i="1"/>
  <c r="AU1285" i="1"/>
  <c r="AT1287" i="1"/>
  <c r="AT1229" i="1"/>
  <c r="AU1234" i="1"/>
  <c r="AU1236" i="1"/>
  <c r="AT1237" i="1"/>
  <c r="AU1243" i="1"/>
  <c r="AU1244" i="1"/>
  <c r="AT1245" i="1"/>
  <c r="AU1250" i="1"/>
  <c r="AU1251" i="1"/>
  <c r="AU1252" i="1"/>
  <c r="AT1253" i="1"/>
  <c r="AU1260" i="1"/>
  <c r="AT1261" i="1"/>
  <c r="AU1266" i="1"/>
  <c r="AT1267" i="1"/>
  <c r="AT1268" i="1"/>
  <c r="AU1271" i="1"/>
  <c r="AU1272" i="1"/>
  <c r="AT1273" i="1"/>
  <c r="AT1235" i="1"/>
  <c r="AT1242" i="1"/>
  <c r="AU1249" i="1"/>
  <c r="AT1260" i="1"/>
  <c r="AU1280" i="1"/>
  <c r="AU1287" i="1"/>
  <c r="AT1293" i="1"/>
  <c r="AU1298" i="1"/>
  <c r="AT1299" i="1"/>
  <c r="AT1300" i="1"/>
  <c r="AT1305" i="1"/>
  <c r="AT1306" i="1"/>
  <c r="AT1307" i="1"/>
  <c r="AU1310" i="1"/>
  <c r="AU1311" i="1"/>
  <c r="AU1312" i="1"/>
  <c r="AT1313" i="1"/>
  <c r="AU1318" i="1"/>
  <c r="AU1319" i="1"/>
  <c r="AT1320" i="1"/>
  <c r="AT1325" i="1"/>
  <c r="AT1333" i="1"/>
  <c r="AU1337" i="1"/>
  <c r="AU1339" i="1"/>
  <c r="AT1236" i="1"/>
  <c r="AT1243" i="1"/>
  <c r="AT1250" i="1"/>
  <c r="AU1257" i="1"/>
  <c r="AT1271" i="1"/>
  <c r="AU1278" i="1"/>
  <c r="AT1288" i="1"/>
  <c r="AT1290" i="1"/>
  <c r="AT1291" i="1"/>
  <c r="AU1293" i="1"/>
  <c r="AT1294" i="1"/>
  <c r="AU1299" i="1"/>
  <c r="AU1300" i="1"/>
  <c r="AT1301" i="1"/>
  <c r="AU1306" i="1"/>
  <c r="AT1308" i="1"/>
  <c r="AT1234" i="1"/>
  <c r="AU1241" i="1"/>
  <c r="AT1252" i="1"/>
  <c r="AT1259" i="1"/>
  <c r="AT1266" i="1"/>
  <c r="AT1282" i="1"/>
  <c r="AT1289" i="1"/>
  <c r="AU1295" i="1"/>
  <c r="AU1297" i="1"/>
  <c r="AT1298" i="1"/>
  <c r="AU1302" i="1"/>
  <c r="AT1304" i="1"/>
  <c r="AT1310" i="1"/>
  <c r="AT1311" i="1"/>
  <c r="AT1312" i="1"/>
  <c r="AU1317" i="1"/>
  <c r="AT1318" i="1"/>
  <c r="AT1319" i="1"/>
  <c r="AU1323" i="1"/>
  <c r="AT1324" i="1"/>
  <c r="AT1330" i="1"/>
  <c r="AT1331" i="1"/>
  <c r="AT1332" i="1"/>
  <c r="AU1336" i="1"/>
  <c r="AT1337" i="1"/>
  <c r="AT1338" i="1"/>
  <c r="AT1339" i="1"/>
  <c r="AT1244" i="1"/>
  <c r="AU1301" i="1"/>
  <c r="AU1308" i="1"/>
  <c r="AT1314" i="1"/>
  <c r="AT1316" i="1"/>
  <c r="AT1321" i="1"/>
  <c r="AT1326" i="1"/>
  <c r="AT1328" i="1"/>
  <c r="AT1335" i="1"/>
  <c r="AU1345" i="1"/>
  <c r="AT1346" i="1"/>
  <c r="AU1351" i="1"/>
  <c r="AU1352" i="1"/>
  <c r="AT1354" i="1"/>
  <c r="AU1360" i="1"/>
  <c r="AT1251" i="1"/>
  <c r="AU1290" i="1"/>
  <c r="AT1296" i="1"/>
  <c r="AT1303" i="1"/>
  <c r="AT1342" i="1"/>
  <c r="AT1343" i="1"/>
  <c r="AT1344" i="1"/>
  <c r="AU1348" i="1"/>
  <c r="AT1350" i="1"/>
  <c r="AU1357" i="1"/>
  <c r="AU1233" i="1"/>
  <c r="AT1258" i="1"/>
  <c r="AT1295" i="1"/>
  <c r="AT1302" i="1"/>
  <c r="AT1309" i="1"/>
  <c r="AU1314" i="1"/>
  <c r="AU1321" i="1"/>
  <c r="AT1323" i="1"/>
  <c r="AU1328" i="1"/>
  <c r="AU1335" i="1"/>
  <c r="AT1340" i="1"/>
  <c r="AT1341" i="1"/>
  <c r="AU1346" i="1"/>
  <c r="AT1347" i="1"/>
  <c r="AT1348" i="1"/>
  <c r="AT1349" i="1"/>
  <c r="AU1354" i="1"/>
  <c r="AT1355" i="1"/>
  <c r="AT1356" i="1"/>
  <c r="AT1357" i="1"/>
  <c r="AT1362" i="1"/>
  <c r="AU1281" i="1"/>
  <c r="AT1315" i="1"/>
  <c r="AU1355" i="1"/>
  <c r="AT1272" i="1"/>
  <c r="AT1283" i="1"/>
  <c r="AT1297" i="1"/>
  <c r="AU1313" i="1"/>
  <c r="AU1315" i="1"/>
  <c r="AT1317" i="1"/>
  <c r="AT1322" i="1"/>
  <c r="AU1327" i="1"/>
  <c r="AT1329" i="1"/>
  <c r="AT1336" i="1"/>
  <c r="AU1344" i="1"/>
  <c r="AT1345" i="1"/>
  <c r="AU1350" i="1"/>
  <c r="AT1351" i="1"/>
  <c r="AT1352" i="1"/>
  <c r="AT1353" i="1"/>
  <c r="AU1358" i="1"/>
  <c r="AT1359" i="1"/>
  <c r="AT1360" i="1"/>
  <c r="AT1361" i="1"/>
  <c r="AT1327" i="1"/>
  <c r="AT1334" i="1"/>
  <c r="AU1347" i="1"/>
  <c r="AU1356" i="1"/>
  <c r="AT1358" i="1"/>
  <c r="AU1228" i="1"/>
  <c r="AU1226" i="1"/>
  <c r="AU1225" i="1"/>
  <c r="AU1223" i="1"/>
  <c r="AU1222" i="1"/>
  <c r="AU1221" i="1"/>
  <c r="AU1219" i="1"/>
  <c r="AU1218" i="1"/>
  <c r="AU1217" i="1"/>
  <c r="AU1216" i="1"/>
  <c r="AU1215" i="1"/>
  <c r="AU1214" i="1"/>
  <c r="AU1213" i="1"/>
  <c r="AU1211" i="1"/>
  <c r="AU1210" i="1"/>
  <c r="AU1208" i="1"/>
  <c r="AU1207" i="1"/>
  <c r="AU1198" i="1"/>
  <c r="AU1195" i="1"/>
  <c r="AU1194" i="1"/>
  <c r="AU1192" i="1"/>
  <c r="AU1187" i="1"/>
  <c r="AU1186" i="1"/>
  <c r="AU1185" i="1"/>
  <c r="AU1184" i="1"/>
  <c r="AU1183" i="1"/>
  <c r="AU1182" i="1"/>
  <c r="AU1178" i="1"/>
  <c r="AU1176" i="1"/>
  <c r="AU1169" i="1"/>
  <c r="AU1168" i="1"/>
  <c r="AU1167" i="1"/>
  <c r="AU1166" i="1"/>
  <c r="AU1165" i="1"/>
  <c r="AU1164" i="1"/>
  <c r="AU1163" i="1"/>
  <c r="AU1160" i="1"/>
  <c r="AU1159" i="1"/>
  <c r="AU1158" i="1"/>
  <c r="AU1156" i="1"/>
  <c r="AU1155" i="1"/>
  <c r="AU1153" i="1"/>
  <c r="AU1152" i="1"/>
  <c r="AU1151" i="1"/>
  <c r="AU1150" i="1"/>
  <c r="AU1147" i="1"/>
  <c r="AU1146" i="1"/>
  <c r="AU1145" i="1"/>
  <c r="AU1143" i="1"/>
  <c r="AT1228" i="1"/>
  <c r="AT1227" i="1"/>
  <c r="AT1226" i="1"/>
  <c r="AT1225" i="1"/>
  <c r="AT1223" i="1"/>
  <c r="AT1222" i="1"/>
  <c r="AT1221" i="1"/>
  <c r="AT1219" i="1"/>
  <c r="AT1218" i="1"/>
  <c r="AT1217" i="1"/>
  <c r="AT1216" i="1"/>
  <c r="AT1215" i="1"/>
  <c r="AT1214" i="1"/>
  <c r="AT1213" i="1"/>
  <c r="AT1211" i="1"/>
  <c r="AT1210" i="1"/>
  <c r="AT1208" i="1"/>
  <c r="AT1207" i="1"/>
  <c r="AT1201" i="1"/>
  <c r="AT1198" i="1"/>
  <c r="AT1195" i="1"/>
  <c r="AT1194" i="1"/>
  <c r="AT1192" i="1"/>
  <c r="AT1187" i="1"/>
  <c r="AT1186" i="1"/>
  <c r="AT1185" i="1"/>
  <c r="AT1184" i="1"/>
  <c r="AT1183" i="1"/>
  <c r="AT1182" i="1"/>
  <c r="AT1178" i="1"/>
  <c r="AT1176" i="1"/>
  <c r="AT1169" i="1"/>
  <c r="AT1168" i="1"/>
  <c r="AT1167" i="1"/>
  <c r="AT1166" i="1"/>
  <c r="AT1165" i="1"/>
  <c r="AT1164" i="1"/>
  <c r="AT1163" i="1"/>
  <c r="AT1160" i="1"/>
  <c r="AT1159" i="1"/>
  <c r="AT1158" i="1"/>
  <c r="AT1156" i="1"/>
  <c r="AT1155" i="1"/>
  <c r="AT1153" i="1"/>
  <c r="AT1152" i="1"/>
  <c r="AT1151" i="1"/>
  <c r="AT1150" i="1"/>
  <c r="AT1147" i="1"/>
  <c r="AT1146" i="1"/>
  <c r="AT1145" i="1"/>
  <c r="AT1143" i="1"/>
  <c r="AU1142" i="1"/>
  <c r="AU1141" i="1"/>
  <c r="AU1140" i="1"/>
  <c r="AU1139" i="1"/>
  <c r="AU1135" i="1"/>
  <c r="AU1134" i="1"/>
  <c r="AU1133" i="1"/>
  <c r="AU1132" i="1"/>
  <c r="AU1128" i="1"/>
  <c r="AU1126" i="1"/>
  <c r="AU1125" i="1"/>
  <c r="AU1124" i="1"/>
  <c r="AU1121" i="1"/>
  <c r="AU1118" i="1"/>
  <c r="AU1117" i="1"/>
  <c r="AU1116" i="1"/>
  <c r="AU1115" i="1"/>
  <c r="AU1114" i="1"/>
  <c r="AU1113" i="1"/>
  <c r="AU1111" i="1"/>
  <c r="AU1110" i="1"/>
  <c r="AU1108" i="1"/>
  <c r="AU1106" i="1"/>
  <c r="AU1101" i="1"/>
  <c r="AU1100" i="1"/>
  <c r="AU1098" i="1"/>
  <c r="AU1096" i="1"/>
  <c r="AU1094" i="1"/>
  <c r="AU1093" i="1"/>
  <c r="AU1092" i="1"/>
  <c r="AU1090" i="1"/>
  <c r="AU1088" i="1"/>
  <c r="AU1086" i="1"/>
  <c r="AU1084" i="1"/>
  <c r="AU1080" i="1"/>
  <c r="AU1077" i="1"/>
  <c r="AU1076" i="1"/>
  <c r="AU1074" i="1"/>
  <c r="AU1072" i="1"/>
  <c r="AU1070" i="1"/>
  <c r="AU1068" i="1"/>
  <c r="AU1066" i="1"/>
  <c r="AU1058" i="1"/>
  <c r="AU1057" i="1"/>
  <c r="AU1056" i="1"/>
  <c r="AU1055" i="1"/>
  <c r="AU1053" i="1"/>
  <c r="AU1052" i="1"/>
  <c r="AU1050" i="1"/>
  <c r="AU1049" i="1"/>
  <c r="AU1047" i="1"/>
  <c r="AU1046" i="1"/>
  <c r="AU1045" i="1"/>
  <c r="AU1043" i="1"/>
  <c r="AU1040" i="1"/>
  <c r="AU1038" i="1"/>
  <c r="AU1037" i="1"/>
  <c r="AU1036" i="1"/>
  <c r="AU1033" i="1"/>
  <c r="AU1032" i="1"/>
  <c r="AU1031" i="1"/>
  <c r="AU1030" i="1"/>
  <c r="AU1027" i="1"/>
  <c r="AU1025" i="1"/>
  <c r="AU1023" i="1"/>
  <c r="AU1022" i="1"/>
  <c r="AU1021" i="1"/>
  <c r="AU1019" i="1"/>
  <c r="AU1018" i="1"/>
  <c r="AU1017" i="1"/>
  <c r="AU1015" i="1"/>
  <c r="AU1013" i="1"/>
  <c r="AU1012" i="1"/>
  <c r="AU1008" i="1"/>
  <c r="AU1007" i="1"/>
  <c r="AU1002" i="1"/>
  <c r="AU1001" i="1"/>
  <c r="AU1000" i="1"/>
  <c r="AU999" i="1"/>
  <c r="AU998" i="1"/>
  <c r="AU997" i="1"/>
  <c r="AU996" i="1"/>
  <c r="AU995" i="1"/>
  <c r="AU994" i="1"/>
  <c r="AU992" i="1"/>
  <c r="AU990" i="1"/>
  <c r="AU989" i="1"/>
  <c r="AU988" i="1"/>
  <c r="AU987" i="1"/>
  <c r="AU983" i="1"/>
  <c r="AU982" i="1"/>
  <c r="AU978" i="1"/>
  <c r="AU977" i="1"/>
  <c r="AU975" i="1"/>
  <c r="AU974" i="1"/>
  <c r="AT1142" i="1"/>
  <c r="AT1141" i="1"/>
  <c r="AT1140" i="1"/>
  <c r="AT1139" i="1"/>
  <c r="AT1135" i="1"/>
  <c r="AT1134" i="1"/>
  <c r="AT1133" i="1"/>
  <c r="AT1132" i="1"/>
  <c r="AT1128" i="1"/>
  <c r="AT1126" i="1"/>
  <c r="AT1125" i="1"/>
  <c r="AT1124" i="1"/>
  <c r="AT1121" i="1"/>
  <c r="AT1119" i="1"/>
  <c r="AT1118" i="1"/>
  <c r="AT1117" i="1"/>
  <c r="AT1116" i="1"/>
  <c r="AT1115" i="1"/>
  <c r="AT1114" i="1"/>
  <c r="AT1113" i="1"/>
  <c r="AT1111" i="1"/>
  <c r="AT1110" i="1"/>
  <c r="AT1108" i="1"/>
  <c r="AT1106" i="1"/>
  <c r="AT1101" i="1"/>
  <c r="AT1100" i="1"/>
  <c r="AT1098" i="1"/>
  <c r="AT1096" i="1"/>
  <c r="AT1094" i="1"/>
  <c r="AT1093" i="1"/>
  <c r="AT1092" i="1"/>
  <c r="AT1090" i="1"/>
  <c r="AT1088" i="1"/>
  <c r="AT1086" i="1"/>
  <c r="AT1084" i="1"/>
  <c r="AT1080" i="1"/>
  <c r="AT1077" i="1"/>
  <c r="AT1076" i="1"/>
  <c r="AT1074" i="1"/>
  <c r="AT1072" i="1"/>
  <c r="AT1070" i="1"/>
  <c r="AT1068" i="1"/>
  <c r="AT1066" i="1"/>
  <c r="AT1058" i="1"/>
  <c r="AT1057" i="1"/>
  <c r="AT1056" i="1"/>
  <c r="AT1055" i="1"/>
  <c r="AT1053" i="1"/>
  <c r="AT1052" i="1"/>
  <c r="AT1050" i="1"/>
  <c r="AT1049" i="1"/>
  <c r="AT1047" i="1"/>
  <c r="AT1046" i="1"/>
  <c r="AT1045" i="1"/>
  <c r="AT1043" i="1"/>
  <c r="AT1040" i="1"/>
  <c r="AT1038" i="1"/>
  <c r="AT1037" i="1"/>
  <c r="AT1036" i="1"/>
  <c r="AT1033" i="1"/>
  <c r="AT1032" i="1"/>
  <c r="AT1031" i="1"/>
  <c r="AT1030" i="1"/>
  <c r="AT1027" i="1"/>
  <c r="AT1025" i="1"/>
  <c r="AT1023" i="1"/>
  <c r="AT1022" i="1"/>
  <c r="AT1021" i="1"/>
  <c r="AT1019" i="1"/>
  <c r="AT1018" i="1"/>
  <c r="AT1017" i="1"/>
  <c r="AT1015" i="1"/>
  <c r="AT1013" i="1"/>
  <c r="AT1012" i="1"/>
  <c r="AT1008" i="1"/>
  <c r="AT1007" i="1"/>
  <c r="AT1002" i="1"/>
  <c r="AT1001" i="1"/>
  <c r="AT1000" i="1"/>
  <c r="AT999" i="1"/>
  <c r="AT998" i="1"/>
  <c r="AT997" i="1"/>
  <c r="AT996" i="1"/>
  <c r="AT995" i="1"/>
  <c r="AT994" i="1"/>
  <c r="AT992" i="1"/>
  <c r="AT990" i="1"/>
  <c r="AT989" i="1"/>
  <c r="AT988" i="1"/>
  <c r="AT987" i="1"/>
  <c r="AT983" i="1"/>
  <c r="AT982" i="1"/>
  <c r="AT978" i="1"/>
  <c r="AT977" i="1"/>
  <c r="AT975" i="1"/>
  <c r="AT974" i="1"/>
  <c r="AU971" i="1"/>
  <c r="AU969" i="1"/>
  <c r="AU965" i="1"/>
  <c r="AU964" i="1"/>
  <c r="AU962" i="1"/>
  <c r="AU961" i="1"/>
  <c r="AU960" i="1"/>
  <c r="AU958" i="1"/>
  <c r="AU957" i="1"/>
  <c r="AU956" i="1"/>
  <c r="AU955" i="1"/>
  <c r="AU954" i="1"/>
  <c r="AU952" i="1"/>
  <c r="AU951" i="1"/>
  <c r="AU950" i="1"/>
  <c r="AU947" i="1"/>
  <c r="AU946" i="1"/>
  <c r="AU941" i="1"/>
  <c r="AU938" i="1"/>
  <c r="AU936" i="1"/>
  <c r="AU935" i="1"/>
  <c r="AU934" i="1"/>
  <c r="AU933" i="1"/>
  <c r="AU932" i="1"/>
  <c r="AU929" i="1"/>
  <c r="AU928" i="1"/>
  <c r="AU927" i="1"/>
  <c r="AU926" i="1"/>
  <c r="AU925" i="1"/>
  <c r="AU923" i="1"/>
  <c r="AU920" i="1"/>
  <c r="AU919" i="1"/>
  <c r="AU915" i="1"/>
  <c r="AU913" i="1"/>
  <c r="AU912" i="1"/>
  <c r="AU911" i="1"/>
  <c r="AU910" i="1"/>
  <c r="AU909" i="1"/>
  <c r="AU908" i="1"/>
  <c r="AU905" i="1"/>
  <c r="AU903" i="1"/>
  <c r="AU902" i="1"/>
  <c r="AU901" i="1"/>
  <c r="AU899" i="1"/>
  <c r="AU898" i="1"/>
  <c r="AU896" i="1"/>
  <c r="AU894" i="1"/>
  <c r="AU893" i="1"/>
  <c r="AU892" i="1"/>
  <c r="AU889" i="1"/>
  <c r="AU887" i="1"/>
  <c r="AU886" i="1"/>
  <c r="AU885" i="1"/>
  <c r="AU882" i="1"/>
  <c r="AU876" i="1"/>
  <c r="AU874" i="1"/>
  <c r="AU873" i="1"/>
  <c r="AU871" i="1"/>
  <c r="AU870" i="1"/>
  <c r="AU865" i="1"/>
  <c r="AU863" i="1"/>
  <c r="AU861" i="1"/>
  <c r="AU860" i="1"/>
  <c r="AU859" i="1"/>
  <c r="AU858" i="1"/>
  <c r="AU857" i="1"/>
  <c r="AU851" i="1"/>
  <c r="AU850" i="1"/>
  <c r="AU849" i="1"/>
  <c r="AU846" i="1"/>
  <c r="AU845" i="1"/>
  <c r="AU841" i="1"/>
  <c r="AU836" i="1"/>
  <c r="AU835" i="1"/>
  <c r="AU833" i="1"/>
  <c r="AU832" i="1"/>
  <c r="AU827" i="1"/>
  <c r="AU825" i="1"/>
  <c r="AU824" i="1"/>
  <c r="AU820" i="1"/>
  <c r="AU818" i="1"/>
  <c r="AU815" i="1"/>
  <c r="AU812" i="1"/>
  <c r="AU810" i="1"/>
  <c r="AU809" i="1"/>
  <c r="AU805" i="1"/>
  <c r="AT971" i="1"/>
  <c r="AT969" i="1"/>
  <c r="AT965" i="1"/>
  <c r="AT964" i="1"/>
  <c r="AT962" i="1"/>
  <c r="AT961" i="1"/>
  <c r="AT960" i="1"/>
  <c r="AT958" i="1"/>
  <c r="AT957" i="1"/>
  <c r="AT956" i="1"/>
  <c r="AT955" i="1"/>
  <c r="AT954" i="1"/>
  <c r="AT952" i="1"/>
  <c r="AT951" i="1"/>
  <c r="AT950" i="1"/>
  <c r="AT947" i="1"/>
  <c r="AT946" i="1"/>
  <c r="AT941" i="1"/>
  <c r="AT938" i="1"/>
  <c r="AT936" i="1"/>
  <c r="AT935" i="1"/>
  <c r="AT934" i="1"/>
  <c r="AT933" i="1"/>
  <c r="AT932" i="1"/>
  <c r="AT929" i="1"/>
  <c r="AT928" i="1"/>
  <c r="AT927" i="1"/>
  <c r="AT926" i="1"/>
  <c r="AT925" i="1"/>
  <c r="AT923" i="1"/>
  <c r="AT920" i="1"/>
  <c r="AT919" i="1"/>
  <c r="AT915" i="1"/>
  <c r="AT913" i="1"/>
  <c r="AT912" i="1"/>
  <c r="AT911" i="1"/>
  <c r="AT910" i="1"/>
  <c r="AT909" i="1"/>
  <c r="AT908" i="1"/>
  <c r="AT905" i="1"/>
  <c r="AT903" i="1"/>
  <c r="AT902" i="1"/>
  <c r="AT901" i="1"/>
  <c r="AT899" i="1"/>
  <c r="AT898" i="1"/>
  <c r="AT896" i="1"/>
  <c r="AT894" i="1"/>
  <c r="AT893" i="1"/>
  <c r="AT892" i="1"/>
  <c r="AT889" i="1"/>
  <c r="AT887" i="1"/>
  <c r="AT886" i="1"/>
  <c r="AT885" i="1"/>
  <c r="AT882" i="1"/>
  <c r="AT876" i="1"/>
  <c r="AT874" i="1"/>
  <c r="AT873" i="1"/>
  <c r="AT871" i="1"/>
  <c r="AT870" i="1"/>
  <c r="AT865" i="1"/>
  <c r="AT863" i="1"/>
  <c r="AT861" i="1"/>
  <c r="AT860" i="1"/>
  <c r="AT859" i="1"/>
  <c r="AT858" i="1"/>
  <c r="AT857" i="1"/>
  <c r="AT851" i="1"/>
  <c r="AT850" i="1"/>
  <c r="AT849" i="1"/>
  <c r="AT846" i="1"/>
  <c r="AT845" i="1"/>
  <c r="AT841" i="1"/>
  <c r="AT836" i="1"/>
  <c r="AT835" i="1"/>
  <c r="AT833" i="1"/>
  <c r="AT832" i="1"/>
  <c r="AT827" i="1"/>
  <c r="AT825" i="1"/>
  <c r="AT824" i="1"/>
  <c r="AT820" i="1"/>
  <c r="AT818" i="1"/>
  <c r="AT815" i="1"/>
  <c r="AT812" i="1"/>
  <c r="AT810" i="1"/>
  <c r="AT809" i="1"/>
  <c r="AT805" i="1"/>
  <c r="AU802" i="1"/>
  <c r="AU801" i="1"/>
  <c r="AU797" i="1"/>
  <c r="AU794" i="1"/>
  <c r="AU793" i="1"/>
  <c r="AU791" i="1"/>
  <c r="AU790" i="1"/>
  <c r="AU787" i="1"/>
  <c r="AU786" i="1"/>
  <c r="AU785" i="1"/>
  <c r="AU784" i="1"/>
  <c r="AU783" i="1"/>
  <c r="AU782" i="1"/>
  <c r="AU779" i="1"/>
  <c r="AU778" i="1"/>
  <c r="AU776" i="1"/>
  <c r="AU775" i="1"/>
  <c r="AU774" i="1"/>
  <c r="AU771" i="1"/>
  <c r="AU768" i="1"/>
  <c r="AU766" i="1"/>
  <c r="AU765" i="1"/>
  <c r="AU761" i="1"/>
  <c r="AU759" i="1"/>
  <c r="AU757" i="1"/>
  <c r="AU755" i="1"/>
  <c r="AU750" i="1"/>
  <c r="AU748" i="1"/>
  <c r="AU746" i="1"/>
  <c r="AU745" i="1"/>
  <c r="AU742" i="1"/>
  <c r="AU741" i="1"/>
  <c r="AU740" i="1"/>
  <c r="AU739" i="1"/>
  <c r="AU738" i="1"/>
  <c r="AU736" i="1"/>
  <c r="AU733" i="1"/>
  <c r="AU732" i="1"/>
  <c r="AU731" i="1"/>
  <c r="AU729" i="1"/>
  <c r="AU728" i="1"/>
  <c r="AU726" i="1"/>
  <c r="AU725" i="1"/>
  <c r="AU724" i="1"/>
  <c r="AU723" i="1"/>
  <c r="AU721" i="1"/>
  <c r="AU720" i="1"/>
  <c r="AU719" i="1"/>
  <c r="AU718" i="1"/>
  <c r="AU717" i="1"/>
  <c r="AU716" i="1"/>
  <c r="AU715" i="1"/>
  <c r="AU714" i="1"/>
  <c r="AU712" i="1"/>
  <c r="AU711" i="1"/>
  <c r="AU710" i="1"/>
  <c r="AU709" i="1"/>
  <c r="AU708" i="1"/>
  <c r="AU706" i="1"/>
  <c r="AU705" i="1"/>
  <c r="AU704" i="1"/>
  <c r="AU703" i="1"/>
  <c r="AU702" i="1"/>
  <c r="AU701" i="1"/>
  <c r="AU700" i="1"/>
  <c r="AU699" i="1"/>
  <c r="AU697" i="1"/>
  <c r="AU696" i="1"/>
  <c r="AU695" i="1"/>
  <c r="AU692" i="1"/>
  <c r="AU691" i="1"/>
  <c r="AU684" i="1"/>
  <c r="AU683" i="1"/>
  <c r="AU682" i="1"/>
  <c r="AU681" i="1"/>
  <c r="AU679" i="1"/>
  <c r="AU678" i="1"/>
  <c r="AU677" i="1"/>
  <c r="AU675" i="1"/>
  <c r="AU673" i="1"/>
  <c r="AU672" i="1"/>
  <c r="AU671" i="1"/>
  <c r="AU668" i="1"/>
  <c r="AU667" i="1"/>
  <c r="AU666" i="1"/>
  <c r="AU665" i="1"/>
  <c r="AU664" i="1"/>
  <c r="AU660" i="1"/>
  <c r="AU659" i="1"/>
  <c r="AU657" i="1"/>
  <c r="AU656" i="1"/>
  <c r="AU655" i="1"/>
  <c r="AU654" i="1"/>
  <c r="AU653" i="1"/>
  <c r="AU652" i="1"/>
  <c r="AU651" i="1"/>
  <c r="AU650" i="1"/>
  <c r="AU648" i="1"/>
  <c r="AU647" i="1"/>
  <c r="AU646" i="1"/>
  <c r="AU643" i="1"/>
  <c r="AU635" i="1"/>
  <c r="AU634" i="1"/>
  <c r="AT802" i="1"/>
  <c r="AT801" i="1"/>
  <c r="AT797" i="1"/>
  <c r="AT794" i="1"/>
  <c r="AT793" i="1"/>
  <c r="AT791" i="1"/>
  <c r="AT790" i="1"/>
  <c r="AT787" i="1"/>
  <c r="AT786" i="1"/>
  <c r="AT785" i="1"/>
  <c r="AT784" i="1"/>
  <c r="AT783" i="1"/>
  <c r="AT782" i="1"/>
  <c r="AT779" i="1"/>
  <c r="AT778" i="1"/>
  <c r="AT776" i="1"/>
  <c r="AT775" i="1"/>
  <c r="AT774" i="1"/>
  <c r="AT771" i="1"/>
  <c r="AT768" i="1"/>
  <c r="AT766" i="1"/>
  <c r="AT765" i="1"/>
  <c r="AT761" i="1"/>
  <c r="AT759" i="1"/>
  <c r="AT757" i="1"/>
  <c r="AT755" i="1"/>
  <c r="AT750" i="1"/>
  <c r="AT748" i="1"/>
  <c r="AT746" i="1"/>
  <c r="AT745" i="1"/>
  <c r="AT742" i="1"/>
  <c r="AT741" i="1"/>
  <c r="AT740" i="1"/>
  <c r="AT739" i="1"/>
  <c r="AT738" i="1"/>
  <c r="AT736" i="1"/>
  <c r="AT733" i="1"/>
  <c r="AT732" i="1"/>
  <c r="AT731" i="1"/>
  <c r="AT729" i="1"/>
  <c r="AT728" i="1"/>
  <c r="AT726" i="1"/>
  <c r="AT725" i="1"/>
  <c r="AT724" i="1"/>
  <c r="AT723" i="1"/>
  <c r="AT721" i="1"/>
  <c r="AT720" i="1"/>
  <c r="AT719" i="1"/>
  <c r="AT718" i="1"/>
  <c r="AT717" i="1"/>
  <c r="AT716" i="1"/>
  <c r="AT715" i="1"/>
  <c r="AT714" i="1"/>
  <c r="AT712" i="1"/>
  <c r="AT711" i="1"/>
  <c r="AT710" i="1"/>
  <c r="AT709" i="1"/>
  <c r="AT708" i="1"/>
  <c r="AT706" i="1"/>
  <c r="AT705" i="1"/>
  <c r="AT704" i="1"/>
  <c r="AT703" i="1"/>
  <c r="AT702" i="1"/>
  <c r="AT701" i="1"/>
  <c r="AT700" i="1"/>
  <c r="AT699" i="1"/>
  <c r="AT697" i="1"/>
  <c r="AT696" i="1"/>
  <c r="AT695" i="1"/>
  <c r="AT692" i="1"/>
  <c r="AT691" i="1"/>
  <c r="AT684" i="1"/>
  <c r="AT683" i="1"/>
  <c r="AT682" i="1"/>
  <c r="AT681" i="1"/>
  <c r="AT679" i="1"/>
  <c r="AT678" i="1"/>
  <c r="AT677" i="1"/>
  <c r="AT675" i="1"/>
  <c r="AT673" i="1"/>
  <c r="AT672" i="1"/>
  <c r="AT671" i="1"/>
  <c r="AT668" i="1"/>
  <c r="AT667" i="1"/>
  <c r="AT666" i="1"/>
  <c r="AT665" i="1"/>
  <c r="AT664" i="1"/>
  <c r="AT660" i="1"/>
  <c r="AT659" i="1"/>
  <c r="AT657" i="1"/>
  <c r="AT656" i="1"/>
  <c r="AT655" i="1"/>
  <c r="AT654" i="1"/>
  <c r="AT653" i="1"/>
  <c r="AT652" i="1"/>
  <c r="AT651" i="1"/>
  <c r="AT650" i="1"/>
  <c r="AT648" i="1"/>
  <c r="AT647" i="1"/>
  <c r="AT646" i="1"/>
  <c r="AT643" i="1"/>
  <c r="AT635" i="1"/>
  <c r="AT634" i="1"/>
  <c r="AT631" i="1"/>
  <c r="AT630" i="1"/>
  <c r="AT628" i="1"/>
  <c r="AT625" i="1"/>
  <c r="AT623" i="1"/>
  <c r="AT621" i="1"/>
  <c r="AT620" i="1"/>
  <c r="AT618" i="1"/>
  <c r="AT617" i="1"/>
  <c r="AT616" i="1"/>
  <c r="AT615" i="1"/>
  <c r="AT614" i="1"/>
  <c r="AT613" i="1"/>
  <c r="AT612" i="1"/>
  <c r="AT610" i="1"/>
  <c r="AT607" i="1"/>
  <c r="AT606" i="1"/>
  <c r="AT602" i="1"/>
  <c r="AT601" i="1"/>
  <c r="AT600" i="1"/>
  <c r="AT599" i="1"/>
  <c r="AT595" i="1"/>
  <c r="AT592" i="1"/>
  <c r="AT591" i="1"/>
  <c r="AT590" i="1"/>
  <c r="AT589" i="1"/>
  <c r="AT588" i="1"/>
  <c r="AT587" i="1"/>
  <c r="AT584" i="1"/>
  <c r="AT583" i="1"/>
  <c r="AT582" i="1"/>
  <c r="AT580" i="1"/>
  <c r="AT577" i="1"/>
  <c r="AT576" i="1"/>
  <c r="AT575" i="1"/>
  <c r="AT573" i="1"/>
  <c r="AT572" i="1"/>
  <c r="AT569" i="1"/>
  <c r="AT568" i="1"/>
  <c r="AT567" i="1"/>
  <c r="AT564" i="1"/>
  <c r="AT562" i="1"/>
  <c r="AT559" i="1"/>
  <c r="AT555" i="1"/>
  <c r="AT553" i="1"/>
  <c r="AT551" i="1"/>
  <c r="AT550" i="1"/>
  <c r="AT549" i="1"/>
  <c r="AT547" i="1"/>
  <c r="AT545" i="1"/>
  <c r="AT541" i="1"/>
  <c r="AT538" i="1"/>
  <c r="AT537" i="1"/>
  <c r="AT535" i="1"/>
  <c r="AT531" i="1"/>
  <c r="AT529" i="1"/>
  <c r="AT524" i="1"/>
  <c r="AT520" i="1"/>
  <c r="AT519" i="1"/>
  <c r="AT516" i="1"/>
  <c r="AT506" i="1"/>
  <c r="AT504" i="1"/>
  <c r="AT498" i="1"/>
  <c r="AT496" i="1"/>
  <c r="AT495" i="1"/>
  <c r="AT493" i="1"/>
  <c r="AT489" i="1"/>
  <c r="AT488" i="1"/>
  <c r="AT485" i="1"/>
  <c r="AT484" i="1"/>
  <c r="AT483" i="1"/>
  <c r="AT482" i="1"/>
  <c r="AT481" i="1"/>
  <c r="AT479" i="1"/>
  <c r="AT477" i="1"/>
  <c r="AT476" i="1"/>
  <c r="AT475" i="1"/>
  <c r="AT474" i="1"/>
  <c r="AT473" i="1"/>
  <c r="AT471" i="1"/>
  <c r="AT468" i="1"/>
  <c r="AT465" i="1"/>
  <c r="AU631" i="1"/>
  <c r="AU630" i="1"/>
  <c r="AU628" i="1"/>
  <c r="AU625" i="1"/>
  <c r="AU623" i="1"/>
  <c r="AU621" i="1"/>
  <c r="AU620" i="1"/>
  <c r="AU618" i="1"/>
  <c r="AU617" i="1"/>
  <c r="AU616" i="1"/>
  <c r="AU615" i="1"/>
  <c r="AU614" i="1"/>
  <c r="AU613" i="1"/>
  <c r="AU612" i="1"/>
  <c r="AU610" i="1"/>
  <c r="AU607" i="1"/>
  <c r="AU606" i="1"/>
  <c r="AU602" i="1"/>
  <c r="AU601" i="1"/>
  <c r="AU600" i="1"/>
  <c r="AU599" i="1"/>
  <c r="AU595" i="1"/>
  <c r="AU592" i="1"/>
  <c r="AU591" i="1"/>
  <c r="AU590" i="1"/>
  <c r="AU589" i="1"/>
  <c r="AU588" i="1"/>
  <c r="AU587" i="1"/>
  <c r="AU584" i="1"/>
  <c r="AU583" i="1"/>
  <c r="AU582" i="1"/>
  <c r="AU580" i="1"/>
  <c r="AU577" i="1"/>
  <c r="AU576" i="1"/>
  <c r="AU575" i="1"/>
  <c r="AU573" i="1"/>
  <c r="AU572" i="1"/>
  <c r="AU569" i="1"/>
  <c r="AU568" i="1"/>
  <c r="AU567" i="1"/>
  <c r="AU564" i="1"/>
  <c r="AU562" i="1"/>
  <c r="AU559" i="1"/>
  <c r="AU555" i="1"/>
  <c r="AU553" i="1"/>
  <c r="AU551" i="1"/>
  <c r="AU550" i="1"/>
  <c r="AU549" i="1"/>
  <c r="AU547" i="1"/>
  <c r="AU545" i="1"/>
  <c r="AU541" i="1"/>
  <c r="AU538" i="1"/>
  <c r="AU537" i="1"/>
  <c r="AU535" i="1"/>
  <c r="AU531" i="1"/>
  <c r="AU529" i="1"/>
  <c r="AU524" i="1"/>
  <c r="AU520" i="1"/>
  <c r="AU519" i="1"/>
  <c r="AU516" i="1"/>
  <c r="AU506" i="1"/>
  <c r="AU504" i="1"/>
  <c r="AU498" i="1"/>
  <c r="AU496" i="1"/>
  <c r="AU495" i="1"/>
  <c r="AU493" i="1"/>
  <c r="AU489" i="1"/>
  <c r="AU488" i="1"/>
  <c r="AU485" i="1"/>
  <c r="AU484" i="1"/>
  <c r="AU483" i="1"/>
  <c r="AU482" i="1"/>
  <c r="AU481" i="1"/>
  <c r="AU479" i="1"/>
  <c r="AU477" i="1"/>
  <c r="AU476" i="1"/>
  <c r="AU475" i="1"/>
  <c r="AU474" i="1"/>
  <c r="AU473" i="1"/>
  <c r="AU471" i="1"/>
  <c r="AU468" i="1"/>
  <c r="AU465" i="1"/>
  <c r="AU461" i="1"/>
  <c r="AU459" i="1"/>
  <c r="AU451" i="1"/>
  <c r="AU449" i="1"/>
  <c r="AU448" i="1"/>
  <c r="AU445" i="1"/>
  <c r="AU444" i="1"/>
  <c r="AU442" i="1"/>
  <c r="AU437" i="1"/>
  <c r="AU436" i="1"/>
  <c r="AU430" i="1"/>
  <c r="AU429" i="1"/>
  <c r="AU428" i="1"/>
  <c r="AU426" i="1"/>
  <c r="AU423" i="1"/>
  <c r="AU422" i="1"/>
  <c r="AU419" i="1"/>
  <c r="AU418" i="1"/>
  <c r="AU417" i="1"/>
  <c r="AU416" i="1"/>
  <c r="AU414" i="1"/>
  <c r="AU409" i="1"/>
  <c r="AU408" i="1"/>
  <c r="AU405" i="1"/>
  <c r="AU403" i="1"/>
  <c r="AU401" i="1"/>
  <c r="AU400" i="1"/>
  <c r="AU396" i="1"/>
  <c r="AU395" i="1"/>
  <c r="AU394" i="1"/>
  <c r="AU393" i="1"/>
  <c r="AU392" i="1"/>
  <c r="AU391" i="1"/>
  <c r="AU390" i="1"/>
  <c r="AU385" i="1"/>
  <c r="AU383" i="1"/>
  <c r="AU382" i="1"/>
  <c r="AU381" i="1"/>
  <c r="AU380" i="1"/>
  <c r="AU377" i="1"/>
  <c r="AU373" i="1"/>
  <c r="AU371" i="1"/>
  <c r="AU369" i="1"/>
  <c r="AU367" i="1"/>
  <c r="AU366" i="1"/>
  <c r="AU364" i="1"/>
  <c r="AU363" i="1"/>
  <c r="AU362" i="1"/>
  <c r="AU361" i="1"/>
  <c r="AU359" i="1"/>
  <c r="AU357" i="1"/>
  <c r="AU354" i="1"/>
  <c r="AU353" i="1"/>
  <c r="AU352" i="1"/>
  <c r="AU351" i="1"/>
  <c r="AU350" i="1"/>
  <c r="AU349" i="1"/>
  <c r="AU348" i="1"/>
  <c r="AU345" i="1"/>
  <c r="AU344" i="1"/>
  <c r="AU343" i="1"/>
  <c r="AU342" i="1"/>
  <c r="AU339" i="1"/>
  <c r="AU337" i="1"/>
  <c r="AU335" i="1"/>
  <c r="AU333" i="1"/>
  <c r="AU331" i="1"/>
  <c r="AU329" i="1"/>
  <c r="AU326" i="1"/>
  <c r="AU325" i="1"/>
  <c r="AU324" i="1"/>
  <c r="AU320" i="1"/>
  <c r="AU319" i="1"/>
  <c r="AU318" i="1"/>
  <c r="AU315" i="1"/>
  <c r="AU313" i="1"/>
  <c r="AU306" i="1"/>
  <c r="AU305" i="1"/>
  <c r="AU302" i="1"/>
  <c r="AU301" i="1"/>
  <c r="AU299" i="1"/>
  <c r="AU298" i="1"/>
  <c r="AU297" i="1"/>
  <c r="AU296" i="1"/>
  <c r="AU295" i="1"/>
  <c r="AU292" i="1"/>
  <c r="AU291" i="1"/>
  <c r="AU289" i="1"/>
  <c r="AU287" i="1"/>
  <c r="AU286" i="1"/>
  <c r="AU285" i="1"/>
  <c r="AU281" i="1"/>
  <c r="AU280" i="1"/>
  <c r="AU275" i="1"/>
  <c r="AU273" i="1"/>
  <c r="AU272" i="1"/>
  <c r="AU270" i="1"/>
  <c r="AU268" i="1"/>
  <c r="AU267" i="1"/>
  <c r="AU259" i="1"/>
  <c r="AU258" i="1"/>
  <c r="AU255" i="1"/>
  <c r="AU251" i="1"/>
  <c r="AU248" i="1"/>
  <c r="AU247" i="1"/>
  <c r="AU246" i="1"/>
  <c r="AU240" i="1"/>
  <c r="AU238" i="1"/>
  <c r="AU237" i="1"/>
  <c r="AU235" i="1"/>
  <c r="AU234" i="1"/>
  <c r="AU229" i="1"/>
  <c r="AU228" i="1"/>
  <c r="AU227" i="1"/>
  <c r="AU226" i="1"/>
  <c r="AU225" i="1"/>
  <c r="AU223" i="1"/>
  <c r="AU222" i="1"/>
  <c r="AU221" i="1"/>
  <c r="AU219" i="1"/>
  <c r="AU216" i="1"/>
  <c r="AU215" i="1"/>
  <c r="AU214" i="1"/>
  <c r="AU213" i="1"/>
  <c r="AU212" i="1"/>
  <c r="AU210" i="1"/>
  <c r="AU209" i="1"/>
  <c r="AU208" i="1"/>
  <c r="AU207" i="1"/>
  <c r="AU205" i="1"/>
  <c r="AU204" i="1"/>
  <c r="AU203" i="1"/>
  <c r="AU200" i="1"/>
  <c r="AU199" i="1"/>
  <c r="AU198" i="1"/>
  <c r="AU196" i="1"/>
  <c r="AU195" i="1"/>
  <c r="AU192" i="1"/>
  <c r="AU191" i="1"/>
  <c r="AU190" i="1"/>
  <c r="AU189" i="1"/>
  <c r="AU185" i="1"/>
  <c r="AU184" i="1"/>
  <c r="AU183" i="1"/>
  <c r="AU181" i="1"/>
  <c r="AU177" i="1"/>
  <c r="AU176" i="1"/>
  <c r="AU173" i="1"/>
  <c r="AU172" i="1"/>
  <c r="AU169" i="1"/>
  <c r="AU168" i="1"/>
  <c r="AU167" i="1"/>
  <c r="AU166" i="1"/>
  <c r="AU161" i="1"/>
  <c r="AU160" i="1"/>
  <c r="AU159" i="1"/>
  <c r="AU156" i="1"/>
  <c r="AU153" i="1"/>
  <c r="AU152" i="1"/>
  <c r="AU151" i="1"/>
  <c r="AU148" i="1"/>
  <c r="AU147" i="1"/>
  <c r="AU146" i="1"/>
  <c r="AU144" i="1"/>
  <c r="AU142" i="1"/>
  <c r="AU139" i="1"/>
  <c r="AU138" i="1"/>
  <c r="AU132" i="1"/>
  <c r="AU131" i="1"/>
  <c r="AU130" i="1"/>
  <c r="AU129" i="1"/>
  <c r="AU128" i="1"/>
  <c r="AU127" i="1"/>
  <c r="AU123" i="1"/>
  <c r="AU122" i="1"/>
  <c r="AT461" i="1"/>
  <c r="AT459" i="1"/>
  <c r="AT451" i="1"/>
  <c r="AT449" i="1"/>
  <c r="AT448" i="1"/>
  <c r="AT445" i="1"/>
  <c r="AT444" i="1"/>
  <c r="AT442" i="1"/>
  <c r="AT437" i="1"/>
  <c r="AT436" i="1"/>
  <c r="AT430" i="1"/>
  <c r="AT429" i="1"/>
  <c r="AT428" i="1"/>
  <c r="AT426" i="1"/>
  <c r="AT423" i="1"/>
  <c r="AT422" i="1"/>
  <c r="AT419" i="1"/>
  <c r="AT418" i="1"/>
  <c r="AT417" i="1"/>
  <c r="AT416" i="1"/>
  <c r="AT414" i="1"/>
  <c r="AT409" i="1"/>
  <c r="AT408" i="1"/>
  <c r="AT405" i="1"/>
  <c r="AT403" i="1"/>
  <c r="AT401" i="1"/>
  <c r="AT400" i="1"/>
  <c r="AT396" i="1"/>
  <c r="AT395" i="1"/>
  <c r="AT394" i="1"/>
  <c r="AT393" i="1"/>
  <c r="AT392" i="1"/>
  <c r="AT391" i="1"/>
  <c r="AT390" i="1"/>
  <c r="AT385" i="1"/>
  <c r="AT383" i="1"/>
  <c r="AT382" i="1"/>
  <c r="AT381" i="1"/>
  <c r="AT380" i="1"/>
  <c r="AT377" i="1"/>
  <c r="AT373" i="1"/>
  <c r="AT371" i="1"/>
  <c r="AT369" i="1"/>
  <c r="AT367" i="1"/>
  <c r="AT366" i="1"/>
  <c r="AT364" i="1"/>
  <c r="AT363" i="1"/>
  <c r="AT362" i="1"/>
  <c r="AT361" i="1"/>
  <c r="AT359" i="1"/>
  <c r="AT357" i="1"/>
  <c r="AT354" i="1"/>
  <c r="AT353" i="1"/>
  <c r="AT352" i="1"/>
  <c r="AT351" i="1"/>
  <c r="AT350" i="1"/>
  <c r="AT349" i="1"/>
  <c r="AT348" i="1"/>
  <c r="AT345" i="1"/>
  <c r="AT344" i="1"/>
  <c r="AT343" i="1"/>
  <c r="AT342" i="1"/>
  <c r="AT339" i="1"/>
  <c r="AT337" i="1"/>
  <c r="AT335" i="1"/>
  <c r="AT333" i="1"/>
  <c r="AT331" i="1"/>
  <c r="AT329" i="1"/>
  <c r="AT326" i="1"/>
  <c r="AT325" i="1"/>
  <c r="AT324" i="1"/>
  <c r="AT320" i="1"/>
  <c r="AT319" i="1"/>
  <c r="AT318" i="1"/>
  <c r="AT315" i="1"/>
  <c r="AT313" i="1"/>
  <c r="AT306" i="1"/>
  <c r="AT305" i="1"/>
  <c r="AT302" i="1"/>
  <c r="AT301" i="1"/>
  <c r="AT299" i="1"/>
  <c r="AT298" i="1"/>
  <c r="AT297" i="1"/>
  <c r="AT296" i="1"/>
  <c r="AT295" i="1"/>
  <c r="AT292" i="1"/>
  <c r="AT291" i="1"/>
  <c r="AT289" i="1"/>
  <c r="AT287" i="1"/>
  <c r="AT286" i="1"/>
  <c r="AT285" i="1"/>
  <c r="AT281" i="1"/>
  <c r="AT280" i="1"/>
  <c r="AT275" i="1"/>
  <c r="AT273" i="1"/>
  <c r="AT272" i="1"/>
  <c r="AT270" i="1"/>
  <c r="AT268" i="1"/>
  <c r="AT267" i="1"/>
  <c r="AT259" i="1"/>
  <c r="AT258" i="1"/>
  <c r="AT255" i="1"/>
  <c r="AT251" i="1"/>
  <c r="AT248" i="1"/>
  <c r="AT247" i="1"/>
  <c r="AT246" i="1"/>
  <c r="AT240" i="1"/>
  <c r="AT238" i="1"/>
  <c r="AT237" i="1"/>
  <c r="AT235" i="1"/>
  <c r="AT234" i="1"/>
  <c r="AT229" i="1"/>
  <c r="AT228" i="1"/>
  <c r="AT227" i="1"/>
  <c r="AT226" i="1"/>
  <c r="AT225" i="1"/>
  <c r="AT223" i="1"/>
  <c r="AT222" i="1"/>
  <c r="AT221" i="1"/>
  <c r="AT219" i="1"/>
  <c r="AT216" i="1"/>
  <c r="AT215" i="1"/>
  <c r="AT214" i="1"/>
  <c r="AT213" i="1"/>
  <c r="AT212" i="1"/>
  <c r="AT210" i="1"/>
  <c r="AT209" i="1"/>
  <c r="AT208" i="1"/>
  <c r="AT207" i="1"/>
  <c r="AT205" i="1"/>
  <c r="AT204" i="1"/>
  <c r="AT203" i="1"/>
  <c r="AT200" i="1"/>
  <c r="AT199" i="1"/>
  <c r="AT198" i="1"/>
  <c r="AT196" i="1"/>
  <c r="AT195" i="1"/>
  <c r="AT192" i="1"/>
  <c r="AT191" i="1"/>
  <c r="AT190" i="1"/>
  <c r="AT189" i="1"/>
  <c r="AT185" i="1"/>
  <c r="AT184" i="1"/>
  <c r="AT183" i="1"/>
  <c r="AT181" i="1"/>
  <c r="AT177" i="1"/>
  <c r="AT176" i="1"/>
  <c r="AT173" i="1"/>
  <c r="AT172" i="1"/>
  <c r="AT169" i="1"/>
  <c r="AT168" i="1"/>
  <c r="AT167" i="1"/>
  <c r="AT166" i="1"/>
  <c r="AT161" i="1"/>
  <c r="AT160" i="1"/>
  <c r="AT159" i="1"/>
  <c r="AT156" i="1"/>
  <c r="AT153" i="1"/>
  <c r="AT152" i="1"/>
  <c r="AT151" i="1"/>
  <c r="AT148" i="1"/>
  <c r="AT147" i="1"/>
  <c r="AT146" i="1"/>
  <c r="AT144" i="1"/>
  <c r="AT142" i="1"/>
  <c r="AT139" i="1"/>
  <c r="AT138" i="1"/>
  <c r="AT132" i="1"/>
  <c r="AT131" i="1"/>
  <c r="AT130" i="1"/>
  <c r="AT129" i="1"/>
  <c r="AT128" i="1"/>
  <c r="AT127" i="1"/>
  <c r="AT123" i="1"/>
  <c r="AT122" i="1"/>
  <c r="AT12" i="1"/>
  <c r="AO15" i="1"/>
  <c r="AN16" i="1"/>
  <c r="AN17" i="1"/>
  <c r="AU17" i="1"/>
  <c r="AU18" i="1"/>
  <c r="AT20" i="1"/>
  <c r="AO22" i="1"/>
  <c r="AO23" i="1"/>
  <c r="AN24" i="1"/>
  <c r="AN25" i="1"/>
  <c r="AU25" i="1"/>
  <c r="AT27" i="1"/>
  <c r="AO30" i="1"/>
  <c r="AN32" i="1"/>
  <c r="AN33" i="1"/>
  <c r="AU34" i="1"/>
  <c r="AT36" i="1"/>
  <c r="AO38" i="1"/>
  <c r="AO39" i="1"/>
  <c r="AO40" i="1"/>
  <c r="AO41" i="1"/>
  <c r="AO42" i="1"/>
  <c r="AO45" i="1"/>
  <c r="AO46" i="1"/>
  <c r="AO47" i="1"/>
  <c r="AO49" i="1"/>
  <c r="AO50" i="1"/>
  <c r="AO51" i="1"/>
  <c r="AO52" i="1"/>
  <c r="AO53" i="1"/>
  <c r="AO56" i="1"/>
  <c r="AO57" i="1"/>
  <c r="AO58" i="1"/>
  <c r="AO59" i="1"/>
  <c r="AO60" i="1"/>
  <c r="AO61" i="1"/>
  <c r="AO62" i="1"/>
  <c r="AO63" i="1"/>
  <c r="AO64" i="1"/>
  <c r="AO66" i="1"/>
  <c r="AO67" i="1"/>
  <c r="AO68" i="1"/>
  <c r="AO71" i="1"/>
  <c r="AO72" i="1"/>
  <c r="AO73" i="1"/>
  <c r="AO75" i="1"/>
  <c r="AO76" i="1"/>
  <c r="AO77" i="1"/>
  <c r="AO78" i="1"/>
  <c r="AO79" i="1"/>
  <c r="AO80" i="1"/>
  <c r="AO82" i="1"/>
  <c r="AO84" i="1"/>
  <c r="AO86" i="1"/>
  <c r="AO87" i="1"/>
  <c r="AO88" i="1"/>
  <c r="AO90" i="1"/>
  <c r="AO93" i="1"/>
  <c r="AO94" i="1"/>
  <c r="AO95" i="1"/>
  <c r="AO96" i="1"/>
  <c r="AO97" i="1"/>
  <c r="AO98" i="1"/>
  <c r="AO100" i="1"/>
  <c r="AO101" i="1"/>
  <c r="AO104" i="1"/>
  <c r="AO106" i="1"/>
  <c r="AO108" i="1"/>
  <c r="AO110" i="1"/>
  <c r="AO112" i="1"/>
  <c r="AO113" i="1"/>
  <c r="AO114" i="1"/>
  <c r="AO116" i="1"/>
  <c r="AO117" i="1"/>
  <c r="AO118" i="1"/>
  <c r="AO119" i="1"/>
  <c r="AU12" i="1"/>
  <c r="AT13" i="1"/>
  <c r="AT14" i="1"/>
  <c r="AO16" i="1"/>
  <c r="AN18" i="1"/>
  <c r="AN19" i="1"/>
  <c r="AU20" i="1"/>
  <c r="AT21" i="1"/>
  <c r="AO24" i="1"/>
  <c r="AO25" i="1"/>
  <c r="AN26" i="1"/>
  <c r="AN27" i="1"/>
  <c r="AU27" i="1"/>
  <c r="AT29" i="1"/>
  <c r="AO32" i="1"/>
  <c r="AO33" i="1"/>
  <c r="AN34" i="1"/>
  <c r="AN35" i="1"/>
  <c r="AU36" i="1"/>
  <c r="AT37" i="1"/>
  <c r="AT42" i="1"/>
  <c r="AT43" i="1"/>
  <c r="AT44" i="1"/>
  <c r="AT46" i="1"/>
  <c r="AT47" i="1"/>
  <c r="AT48" i="1"/>
  <c r="AT52" i="1"/>
  <c r="AT54" i="1"/>
  <c r="AT55" i="1"/>
  <c r="AT58" i="1"/>
  <c r="AT60" i="1"/>
  <c r="AT62" i="1"/>
  <c r="AT63" i="1"/>
  <c r="AT64" i="1"/>
  <c r="AT65" i="1"/>
  <c r="AT67" i="1"/>
  <c r="AT68" i="1"/>
  <c r="AT69" i="1"/>
  <c r="AT70" i="1"/>
  <c r="AT71" i="1"/>
  <c r="AT72" i="1"/>
  <c r="AT74" i="1"/>
  <c r="AT75" i="1"/>
  <c r="AT76" i="1"/>
  <c r="AT79" i="1"/>
  <c r="AT80" i="1"/>
  <c r="AT81" i="1"/>
  <c r="AT83" i="1"/>
  <c r="AT84" i="1"/>
  <c r="AT85" i="1"/>
  <c r="AT87" i="1"/>
  <c r="AT89" i="1"/>
  <c r="AT91" i="1"/>
  <c r="AT92" i="1"/>
  <c r="AT93" i="1"/>
  <c r="AT96" i="1"/>
  <c r="AT99" i="1"/>
  <c r="AT102" i="1"/>
  <c r="AT103" i="1"/>
  <c r="AT104" i="1"/>
  <c r="AT105" i="1"/>
  <c r="AT107" i="1"/>
  <c r="AT109" i="1"/>
  <c r="AT111" i="1"/>
  <c r="AT113" i="1"/>
  <c r="AT115" i="1"/>
  <c r="AT118" i="1"/>
  <c r="AT120" i="1"/>
  <c r="BN1233" i="1"/>
  <c r="BN1241" i="1"/>
  <c r="BN1249" i="1"/>
  <c r="BN1257" i="1"/>
  <c r="BN1265" i="1"/>
  <c r="BN1270" i="1"/>
  <c r="BN1281" i="1"/>
  <c r="BN1287" i="1"/>
  <c r="BN1236" i="1"/>
  <c r="BN1244" i="1"/>
  <c r="BN1252" i="1"/>
  <c r="BN1260" i="1"/>
  <c r="BN1266" i="1"/>
  <c r="BN1272" i="1"/>
  <c r="BN1282" i="1"/>
  <c r="BN1290" i="1"/>
  <c r="BN1232" i="1"/>
  <c r="BN1240" i="1"/>
  <c r="BN1248" i="1"/>
  <c r="BN1256" i="1"/>
  <c r="BN1264" i="1"/>
  <c r="BN1269" i="1"/>
  <c r="BN1277" i="1"/>
  <c r="BN1237" i="1"/>
  <c r="BN1283" i="1"/>
  <c r="BN1294" i="1"/>
  <c r="BN1301" i="1"/>
  <c r="BN1308" i="1"/>
  <c r="BN1316" i="1"/>
  <c r="BN1321" i="1"/>
  <c r="BN1328" i="1"/>
  <c r="BN1335" i="1"/>
  <c r="BN1245" i="1"/>
  <c r="BN1273" i="1"/>
  <c r="BN1297" i="1"/>
  <c r="BN1303" i="1"/>
  <c r="BN1309" i="1"/>
  <c r="BN1229" i="1"/>
  <c r="BN1261" i="1"/>
  <c r="BN1268" i="1"/>
  <c r="BN1286" i="1"/>
  <c r="BN1291" i="1"/>
  <c r="BN1293" i="1"/>
  <c r="BN1300" i="1"/>
  <c r="BN1307" i="1"/>
  <c r="BN1313" i="1"/>
  <c r="BN1320" i="1"/>
  <c r="BN1325" i="1"/>
  <c r="BN1333" i="1"/>
  <c r="BN1340" i="1"/>
  <c r="BN1253" i="1"/>
  <c r="BN1332" i="1"/>
  <c r="BN1339" i="1"/>
  <c r="BN1341" i="1"/>
  <c r="BN1349" i="1"/>
  <c r="BN1357" i="1"/>
  <c r="BN1362" i="1"/>
  <c r="BN1312" i="1"/>
  <c r="BN1324" i="1"/>
  <c r="BN1345" i="1"/>
  <c r="BN1353" i="1"/>
  <c r="BN1361" i="1"/>
  <c r="BN1304" i="1"/>
  <c r="BN1317" i="1"/>
  <c r="BN1329" i="1"/>
  <c r="BN1336" i="1"/>
  <c r="BN1344" i="1"/>
  <c r="BN1350" i="1"/>
  <c r="BN1358" i="1"/>
  <c r="BN1323" i="1"/>
  <c r="BN1346" i="1"/>
  <c r="BN1354" i="1"/>
  <c r="BN1298" i="1"/>
  <c r="BN1319" i="1"/>
  <c r="BN1355" i="1"/>
  <c r="BN1326" i="1"/>
  <c r="BN1292" i="1"/>
  <c r="BN1289" i="1"/>
  <c r="BN1352" i="1"/>
  <c r="BN1296" i="1"/>
  <c r="BN1299" i="1"/>
  <c r="BN1331" i="1"/>
  <c r="BN1310" i="1"/>
  <c r="BN1259" i="1"/>
  <c r="BN1243" i="1"/>
  <c r="BN1285" i="1"/>
  <c r="BN1274" i="1"/>
  <c r="BN1254" i="1"/>
  <c r="BN1238" i="1"/>
  <c r="BN1348" i="1"/>
  <c r="BN1314" i="1"/>
  <c r="BN1334" i="1"/>
  <c r="BN1280" i="1"/>
  <c r="BN1351" i="1"/>
  <c r="BN1295" i="1"/>
  <c r="BN1279" i="1"/>
  <c r="BN1330" i="1"/>
  <c r="BN1288" i="1"/>
  <c r="BN1258" i="1"/>
  <c r="BN1242" i="1"/>
  <c r="BN1284" i="1"/>
  <c r="BN1263" i="1"/>
  <c r="BN1247" i="1"/>
  <c r="BN1231" i="1"/>
  <c r="BN1343" i="1"/>
  <c r="BN1356" i="1"/>
  <c r="BN1327" i="1"/>
  <c r="BN1360" i="1"/>
  <c r="BN1322" i="1"/>
  <c r="BN1306" i="1"/>
  <c r="BN1338" i="1"/>
  <c r="BN1318" i="1"/>
  <c r="BN1278" i="1"/>
  <c r="BN1342" i="1"/>
  <c r="BN1347" i="1"/>
  <c r="BN1315" i="1"/>
  <c r="BN1359" i="1"/>
  <c r="BN1302" i="1"/>
  <c r="BN1305" i="1"/>
  <c r="BN1337" i="1"/>
  <c r="BN1311" i="1"/>
  <c r="BN1271" i="1"/>
  <c r="BN1250" i="1"/>
  <c r="BN1234" i="1"/>
  <c r="BN1275" i="1"/>
  <c r="BN1255" i="1"/>
  <c r="BN1239" i="1"/>
  <c r="BN1267" i="1"/>
  <c r="BN1251" i="1"/>
  <c r="BN1246" i="1"/>
  <c r="BN1235" i="1"/>
  <c r="BN1230" i="1"/>
  <c r="BN1276" i="1"/>
  <c r="BN1262" i="1"/>
  <c r="AN12" i="1"/>
  <c r="AN13" i="1"/>
  <c r="AU13" i="1"/>
  <c r="AU14" i="1"/>
  <c r="AO18" i="1"/>
  <c r="AO19" i="1"/>
  <c r="AN20" i="1"/>
  <c r="AN21" i="1"/>
  <c r="AU21" i="1"/>
  <c r="AT24" i="1"/>
  <c r="AO26" i="1"/>
  <c r="AN28" i="1"/>
  <c r="AN29" i="1"/>
  <c r="AU29" i="1"/>
  <c r="AT31" i="1"/>
  <c r="AO35" i="1"/>
  <c r="AN36" i="1"/>
  <c r="AU37" i="1"/>
  <c r="AU42" i="1"/>
  <c r="AU43" i="1"/>
  <c r="AU44" i="1"/>
  <c r="AU46" i="1"/>
  <c r="AU47" i="1"/>
  <c r="AU48" i="1"/>
  <c r="AU52" i="1"/>
  <c r="AU54" i="1"/>
  <c r="AU55" i="1"/>
  <c r="AU58" i="1"/>
  <c r="AU60" i="1"/>
  <c r="AU62" i="1"/>
  <c r="AU63" i="1"/>
  <c r="AU64" i="1"/>
  <c r="AU65" i="1"/>
  <c r="AU67" i="1"/>
  <c r="AU68" i="1"/>
  <c r="AU69" i="1"/>
  <c r="AU70" i="1"/>
  <c r="AU71" i="1"/>
  <c r="AU72" i="1"/>
  <c r="AU74" i="1"/>
  <c r="AU75" i="1"/>
  <c r="AU76" i="1"/>
  <c r="AU79" i="1"/>
  <c r="AU80" i="1"/>
  <c r="AU81" i="1"/>
  <c r="AU83" i="1"/>
  <c r="AU84" i="1"/>
  <c r="AU85" i="1"/>
  <c r="AU87" i="1"/>
  <c r="AU89" i="1"/>
  <c r="AU91" i="1"/>
  <c r="AU92" i="1"/>
  <c r="AU93" i="1"/>
  <c r="AU96" i="1"/>
  <c r="AU99" i="1"/>
  <c r="AU102" i="1"/>
  <c r="AU103" i="1"/>
  <c r="AU104" i="1"/>
  <c r="AU105" i="1"/>
  <c r="AU107" i="1"/>
  <c r="AU109" i="1"/>
  <c r="AU111" i="1"/>
  <c r="AU113" i="1"/>
  <c r="AU115" i="1"/>
  <c r="AU118" i="1"/>
  <c r="AU120" i="1"/>
  <c r="AO1233" i="1"/>
  <c r="AN1234" i="1"/>
  <c r="AN1235" i="1"/>
  <c r="AN1236" i="1"/>
  <c r="AO1241" i="1"/>
  <c r="AN1242" i="1"/>
  <c r="AN1243" i="1"/>
  <c r="AN1244" i="1"/>
  <c r="AO1249" i="1"/>
  <c r="AN1250" i="1"/>
  <c r="AN1251" i="1"/>
  <c r="AN1252" i="1"/>
  <c r="AO1257" i="1"/>
  <c r="AN1258" i="1"/>
  <c r="AN1259" i="1"/>
  <c r="AN1260" i="1"/>
  <c r="AO1265" i="1"/>
  <c r="AN1266" i="1"/>
  <c r="AO1270" i="1"/>
  <c r="AN1271" i="1"/>
  <c r="AN1272" i="1"/>
  <c r="AO1278" i="1"/>
  <c r="AO1279" i="1"/>
  <c r="AO1280" i="1"/>
  <c r="AO1281" i="1"/>
  <c r="AN1282" i="1"/>
  <c r="AO1287" i="1"/>
  <c r="AN1288" i="1"/>
  <c r="AN1289" i="1"/>
  <c r="AN1290" i="1"/>
  <c r="AN1229" i="1"/>
  <c r="AO1234" i="1"/>
  <c r="AO1235" i="1"/>
  <c r="AO1236" i="1"/>
  <c r="AN1237" i="1"/>
  <c r="AO1242" i="1"/>
  <c r="AO1243" i="1"/>
  <c r="AO1244" i="1"/>
  <c r="AN1245" i="1"/>
  <c r="AO1250" i="1"/>
  <c r="AO1251" i="1"/>
  <c r="AO1252" i="1"/>
  <c r="AN1253" i="1"/>
  <c r="AO1258" i="1"/>
  <c r="AO1259" i="1"/>
  <c r="AO1260" i="1"/>
  <c r="AN1261" i="1"/>
  <c r="AO1266" i="1"/>
  <c r="AN1267" i="1"/>
  <c r="AN1268" i="1"/>
  <c r="AO1271" i="1"/>
  <c r="AO1272" i="1"/>
  <c r="AN1273" i="1"/>
  <c r="AO1282" i="1"/>
  <c r="AN1283" i="1"/>
  <c r="AO1288" i="1"/>
  <c r="AO1289" i="1"/>
  <c r="AO1290" i="1"/>
  <c r="AO1230" i="1"/>
  <c r="AO1231" i="1"/>
  <c r="AO1232" i="1"/>
  <c r="AN1233" i="1"/>
  <c r="AO1238" i="1"/>
  <c r="AO1239" i="1"/>
  <c r="AO1240" i="1"/>
  <c r="AN1241" i="1"/>
  <c r="AO1246" i="1"/>
  <c r="AO1247" i="1"/>
  <c r="AO1248" i="1"/>
  <c r="AN1249" i="1"/>
  <c r="AO1254" i="1"/>
  <c r="AO1255" i="1"/>
  <c r="AO1256" i="1"/>
  <c r="AN1257" i="1"/>
  <c r="AO1262" i="1"/>
  <c r="AO1263" i="1"/>
  <c r="AO1264" i="1"/>
  <c r="AN1265" i="1"/>
  <c r="AO1269" i="1"/>
  <c r="AN1270" i="1"/>
  <c r="AO1274" i="1"/>
  <c r="AO1275" i="1"/>
  <c r="AO1276" i="1"/>
  <c r="AO1277" i="1"/>
  <c r="AN1278" i="1"/>
  <c r="AN1279" i="1"/>
  <c r="AN1231" i="1"/>
  <c r="AN1238" i="1"/>
  <c r="AO1253" i="1"/>
  <c r="AN1256" i="1"/>
  <c r="AN1263" i="1"/>
  <c r="AO1267" i="1"/>
  <c r="AN1277" i="1"/>
  <c r="AN1284" i="1"/>
  <c r="AN1286" i="1"/>
  <c r="AO1291" i="1"/>
  <c r="AO1292" i="1"/>
  <c r="AO1294" i="1"/>
  <c r="AN1295" i="1"/>
  <c r="AN1296" i="1"/>
  <c r="AN1297" i="1"/>
  <c r="AO1301" i="1"/>
  <c r="AN1302" i="1"/>
  <c r="AN1303" i="1"/>
  <c r="AO1308" i="1"/>
  <c r="AN1309" i="1"/>
  <c r="AO1314" i="1"/>
  <c r="AO1315" i="1"/>
  <c r="AO1316" i="1"/>
  <c r="AN1317" i="1"/>
  <c r="AO1321" i="1"/>
  <c r="AN1322" i="1"/>
  <c r="AN1323" i="1"/>
  <c r="AO1326" i="1"/>
  <c r="AO1327" i="1"/>
  <c r="AO1328" i="1"/>
  <c r="AN1329" i="1"/>
  <c r="AO1334" i="1"/>
  <c r="AO1335" i="1"/>
  <c r="AN1336" i="1"/>
  <c r="AO1229" i="1"/>
  <c r="AN1232" i="1"/>
  <c r="AN1239" i="1"/>
  <c r="AN1246" i="1"/>
  <c r="AO1261" i="1"/>
  <c r="AN1264" i="1"/>
  <c r="AO1268" i="1"/>
  <c r="AN1274" i="1"/>
  <c r="AN1281" i="1"/>
  <c r="AO1283" i="1"/>
  <c r="AO1284" i="1"/>
  <c r="AO1286" i="1"/>
  <c r="AO1295" i="1"/>
  <c r="AO1296" i="1"/>
  <c r="AO1297" i="1"/>
  <c r="AN1298" i="1"/>
  <c r="AO1302" i="1"/>
  <c r="AO1303" i="1"/>
  <c r="AN1304" i="1"/>
  <c r="AO1309" i="1"/>
  <c r="AN1310" i="1"/>
  <c r="AN1311" i="1"/>
  <c r="AN1312" i="1"/>
  <c r="AN1230" i="1"/>
  <c r="AO1245" i="1"/>
  <c r="AN1248" i="1"/>
  <c r="AN1255" i="1"/>
  <c r="AN1262" i="1"/>
  <c r="AN1269" i="1"/>
  <c r="AO1273" i="1"/>
  <c r="AN1276" i="1"/>
  <c r="AN1280" i="1"/>
  <c r="AO1285" i="1"/>
  <c r="AN1287" i="1"/>
  <c r="AN1291" i="1"/>
  <c r="AN1292" i="1"/>
  <c r="AO1293" i="1"/>
  <c r="AN1294" i="1"/>
  <c r="AO1299" i="1"/>
  <c r="AO1300" i="1"/>
  <c r="AN1301" i="1"/>
  <c r="AO1305" i="1"/>
  <c r="AO1306" i="1"/>
  <c r="AO1307" i="1"/>
  <c r="AN1308" i="1"/>
  <c r="AO1313" i="1"/>
  <c r="AN1314" i="1"/>
  <c r="AN1315" i="1"/>
  <c r="AN1316" i="1"/>
  <c r="AO1320" i="1"/>
  <c r="AN1321" i="1"/>
  <c r="AO1325" i="1"/>
  <c r="AN1326" i="1"/>
  <c r="AN1327" i="1"/>
  <c r="AN1328" i="1"/>
  <c r="AO1333" i="1"/>
  <c r="AN1334" i="1"/>
  <c r="AN1335" i="1"/>
  <c r="AO1340" i="1"/>
  <c r="AN1254" i="1"/>
  <c r="AN1275" i="1"/>
  <c r="AN1285" i="1"/>
  <c r="AO1298" i="1"/>
  <c r="AO1312" i="1"/>
  <c r="AO1319" i="1"/>
  <c r="AO1323" i="1"/>
  <c r="AO1324" i="1"/>
  <c r="AO1331" i="1"/>
  <c r="AN1333" i="1"/>
  <c r="AO1338" i="1"/>
  <c r="AN1340" i="1"/>
  <c r="AO1341" i="1"/>
  <c r="AN1342" i="1"/>
  <c r="AN1343" i="1"/>
  <c r="AN1344" i="1"/>
  <c r="AO1347" i="1"/>
  <c r="AO1348" i="1"/>
  <c r="AO1349" i="1"/>
  <c r="AN1350" i="1"/>
  <c r="AO1355" i="1"/>
  <c r="AO1356" i="1"/>
  <c r="AO1357" i="1"/>
  <c r="AN1358" i="1"/>
  <c r="AO1362" i="1"/>
  <c r="AN1299" i="1"/>
  <c r="AN1306" i="1"/>
  <c r="AO1310" i="1"/>
  <c r="AO1332" i="1"/>
  <c r="AO1339" i="1"/>
  <c r="AO1352" i="1"/>
  <c r="AN1247" i="1"/>
  <c r="AN1305" i="1"/>
  <c r="AN1318" i="1"/>
  <c r="AN1330" i="1"/>
  <c r="AN1332" i="1"/>
  <c r="AN1337" i="1"/>
  <c r="AN1339" i="1"/>
  <c r="AO1342" i="1"/>
  <c r="AO1343" i="1"/>
  <c r="AO1344" i="1"/>
  <c r="AN1345" i="1"/>
  <c r="AO1350" i="1"/>
  <c r="AN1351" i="1"/>
  <c r="AN1352" i="1"/>
  <c r="AN1353" i="1"/>
  <c r="AO1358" i="1"/>
  <c r="AN1359" i="1"/>
  <c r="AN1360" i="1"/>
  <c r="AN1361" i="1"/>
  <c r="AO1237" i="1"/>
  <c r="AN1313" i="1"/>
  <c r="AO1317" i="1"/>
  <c r="AO1318" i="1"/>
  <c r="AN1320" i="1"/>
  <c r="AO1322" i="1"/>
  <c r="AO1330" i="1"/>
  <c r="AO1351" i="1"/>
  <c r="AO1353" i="1"/>
  <c r="AO1361" i="1"/>
  <c r="AN1240" i="1"/>
  <c r="AN1293" i="1"/>
  <c r="AN1300" i="1"/>
  <c r="AO1304" i="1"/>
  <c r="AN1307" i="1"/>
  <c r="AO1311" i="1"/>
  <c r="AN1319" i="1"/>
  <c r="AN1324" i="1"/>
  <c r="AN1331" i="1"/>
  <c r="AN1338" i="1"/>
  <c r="AN1341" i="1"/>
  <c r="AO1346" i="1"/>
  <c r="AN1347" i="1"/>
  <c r="AN1348" i="1"/>
  <c r="AN1349" i="1"/>
  <c r="AO1354" i="1"/>
  <c r="AN1355" i="1"/>
  <c r="AN1356" i="1"/>
  <c r="AN1357" i="1"/>
  <c r="AN1362" i="1"/>
  <c r="AN1325" i="1"/>
  <c r="AO1329" i="1"/>
  <c r="AO1336" i="1"/>
  <c r="AO1337" i="1"/>
  <c r="AO1345" i="1"/>
  <c r="AN1346" i="1"/>
  <c r="AN1354" i="1"/>
  <c r="AO1359" i="1"/>
  <c r="AO1360" i="1"/>
  <c r="AO1227" i="1"/>
  <c r="AO1226" i="1"/>
  <c r="AO1225" i="1"/>
  <c r="AO1224" i="1"/>
  <c r="AO1223" i="1"/>
  <c r="AO1222" i="1"/>
  <c r="AO1220" i="1"/>
  <c r="AO1218" i="1"/>
  <c r="AO1217" i="1"/>
  <c r="AO1216" i="1"/>
  <c r="AO1214" i="1"/>
  <c r="AO1212" i="1"/>
  <c r="AO1211" i="1"/>
  <c r="AO1210" i="1"/>
  <c r="AO1209" i="1"/>
  <c r="AO1208" i="1"/>
  <c r="AO1207" i="1"/>
  <c r="AO1206" i="1"/>
  <c r="AO1205" i="1"/>
  <c r="AO1204" i="1"/>
  <c r="AO1203" i="1"/>
  <c r="AO1202" i="1"/>
  <c r="AO1201" i="1"/>
  <c r="AO1200" i="1"/>
  <c r="AO1199" i="1"/>
  <c r="AO1198" i="1"/>
  <c r="AO1197" i="1"/>
  <c r="AO1196" i="1"/>
  <c r="AO1194" i="1"/>
  <c r="AO1193" i="1"/>
  <c r="AO1192" i="1"/>
  <c r="AO1191" i="1"/>
  <c r="AO1190" i="1"/>
  <c r="AO1189" i="1"/>
  <c r="AO1188" i="1"/>
  <c r="AO1186" i="1"/>
  <c r="AO1185" i="1"/>
  <c r="AO1183" i="1"/>
  <c r="AO1181" i="1"/>
  <c r="AO1180" i="1"/>
  <c r="AO1179" i="1"/>
  <c r="AO1178" i="1"/>
  <c r="AO1177" i="1"/>
  <c r="AO1176" i="1"/>
  <c r="AO1175" i="1"/>
  <c r="AO1174" i="1"/>
  <c r="AO1173" i="1"/>
  <c r="AO1172" i="1"/>
  <c r="AO1171" i="1"/>
  <c r="AO1170" i="1"/>
  <c r="AO1168" i="1"/>
  <c r="AO1167" i="1"/>
  <c r="AO1165" i="1"/>
  <c r="AO1164" i="1"/>
  <c r="AO1163" i="1"/>
  <c r="AO1162" i="1"/>
  <c r="AO1161" i="1"/>
  <c r="AO1157" i="1"/>
  <c r="AO1154" i="1"/>
  <c r="AO1153" i="1"/>
  <c r="AO1152" i="1"/>
  <c r="AO1151" i="1"/>
  <c r="AO1150" i="1"/>
  <c r="AO1149" i="1"/>
  <c r="AO1148" i="1"/>
  <c r="AO1147" i="1"/>
  <c r="AO1146" i="1"/>
  <c r="AO1145" i="1"/>
  <c r="AO1144" i="1"/>
  <c r="AN1228" i="1"/>
  <c r="AN1227" i="1"/>
  <c r="AN1226" i="1"/>
  <c r="AN1225" i="1"/>
  <c r="AN1224" i="1"/>
  <c r="AN1223" i="1"/>
  <c r="AN1222" i="1"/>
  <c r="AN1221" i="1"/>
  <c r="AN1220" i="1"/>
  <c r="AN1219" i="1"/>
  <c r="AN1218" i="1"/>
  <c r="AN1217" i="1"/>
  <c r="AN1216" i="1"/>
  <c r="AN1215" i="1"/>
  <c r="AN1214" i="1"/>
  <c r="AN1213" i="1"/>
  <c r="AN1212" i="1"/>
  <c r="AN1211" i="1"/>
  <c r="AN1210" i="1"/>
  <c r="AN1209" i="1"/>
  <c r="AN1208" i="1"/>
  <c r="AN1207" i="1"/>
  <c r="AN1206" i="1"/>
  <c r="AN1205" i="1"/>
  <c r="AN1204" i="1"/>
  <c r="AN1203" i="1"/>
  <c r="AN1202" i="1"/>
  <c r="AN1201" i="1"/>
  <c r="AN1200" i="1"/>
  <c r="AN1199" i="1"/>
  <c r="AN1198" i="1"/>
  <c r="AN1197" i="1"/>
  <c r="AN1196" i="1"/>
  <c r="AN1195" i="1"/>
  <c r="AN1194" i="1"/>
  <c r="AN1193" i="1"/>
  <c r="AN1192" i="1"/>
  <c r="AN1191" i="1"/>
  <c r="AN1190" i="1"/>
  <c r="AN1189" i="1"/>
  <c r="AN1188" i="1"/>
  <c r="AN1187" i="1"/>
  <c r="AN1186" i="1"/>
  <c r="AN1185" i="1"/>
  <c r="AN1184" i="1"/>
  <c r="AN1183" i="1"/>
  <c r="AN1182" i="1"/>
  <c r="AN1181" i="1"/>
  <c r="AN1180" i="1"/>
  <c r="AN1179" i="1"/>
  <c r="AN1178" i="1"/>
  <c r="AN1177" i="1"/>
  <c r="AN1176" i="1"/>
  <c r="AN1175" i="1"/>
  <c r="AN1174" i="1"/>
  <c r="AN1173" i="1"/>
  <c r="AN1172" i="1"/>
  <c r="AN1171" i="1"/>
  <c r="AN1170" i="1"/>
  <c r="AN1169" i="1"/>
  <c r="AN1168" i="1"/>
  <c r="AN1167" i="1"/>
  <c r="AN1166" i="1"/>
  <c r="AN1165" i="1"/>
  <c r="AN1164" i="1"/>
  <c r="AN1163" i="1"/>
  <c r="AN1162" i="1"/>
  <c r="AN1161" i="1"/>
  <c r="AN1160" i="1"/>
  <c r="AN1159" i="1"/>
  <c r="AN1158" i="1"/>
  <c r="AN1157" i="1"/>
  <c r="AN1156" i="1"/>
  <c r="AN1155" i="1"/>
  <c r="AN1154" i="1"/>
  <c r="AN1153" i="1"/>
  <c r="AN1152" i="1"/>
  <c r="AN1151" i="1"/>
  <c r="AN1150" i="1"/>
  <c r="AN1149" i="1"/>
  <c r="AN1148" i="1"/>
  <c r="AN1147" i="1"/>
  <c r="AN1146" i="1"/>
  <c r="AN1145" i="1"/>
  <c r="AN1144" i="1"/>
  <c r="AN1143" i="1"/>
  <c r="AO1143" i="1"/>
  <c r="AN1142" i="1"/>
  <c r="AN1141" i="1"/>
  <c r="AN1140" i="1"/>
  <c r="AN1139" i="1"/>
  <c r="AN1138" i="1"/>
  <c r="AN1137" i="1"/>
  <c r="AN1136" i="1"/>
  <c r="AN1135" i="1"/>
  <c r="AN1134" i="1"/>
  <c r="AN1133" i="1"/>
  <c r="AN1132" i="1"/>
  <c r="AN1131" i="1"/>
  <c r="AN1130" i="1"/>
  <c r="AN1129" i="1"/>
  <c r="AN1128" i="1"/>
  <c r="AN1127" i="1"/>
  <c r="AN1126" i="1"/>
  <c r="AN1125" i="1"/>
  <c r="AN1124" i="1"/>
  <c r="AN1123" i="1"/>
  <c r="AN1122" i="1"/>
  <c r="AN1121" i="1"/>
  <c r="AN1120" i="1"/>
  <c r="AN1119" i="1"/>
  <c r="AN1118" i="1"/>
  <c r="AN1117" i="1"/>
  <c r="AN1116" i="1"/>
  <c r="AN1115" i="1"/>
  <c r="AN1114" i="1"/>
  <c r="AN1113" i="1"/>
  <c r="AN1112" i="1"/>
  <c r="AN1111" i="1"/>
  <c r="AN1110" i="1"/>
  <c r="AN1109" i="1"/>
  <c r="AN1108" i="1"/>
  <c r="AN1107" i="1"/>
  <c r="AN1106" i="1"/>
  <c r="AN1105" i="1"/>
  <c r="AN1104" i="1"/>
  <c r="AN1103" i="1"/>
  <c r="AN1102" i="1"/>
  <c r="AN1101" i="1"/>
  <c r="AN1100" i="1"/>
  <c r="AN1099" i="1"/>
  <c r="AN1098" i="1"/>
  <c r="AN1097" i="1"/>
  <c r="AN1096" i="1"/>
  <c r="AN1095" i="1"/>
  <c r="AN1094" i="1"/>
  <c r="AN1093" i="1"/>
  <c r="AN1092" i="1"/>
  <c r="AN1091" i="1"/>
  <c r="AN1090" i="1"/>
  <c r="AN1089" i="1"/>
  <c r="AN1088" i="1"/>
  <c r="AN1087" i="1"/>
  <c r="AN1086" i="1"/>
  <c r="AN1085" i="1"/>
  <c r="AN1084" i="1"/>
  <c r="AN1083" i="1"/>
  <c r="AN1082" i="1"/>
  <c r="AN1081" i="1"/>
  <c r="AN1080" i="1"/>
  <c r="AN1079" i="1"/>
  <c r="AN1078" i="1"/>
  <c r="AN1077" i="1"/>
  <c r="AN1076" i="1"/>
  <c r="AN1075" i="1"/>
  <c r="AN1074" i="1"/>
  <c r="AN1073" i="1"/>
  <c r="AN1072" i="1"/>
  <c r="AN1071" i="1"/>
  <c r="AN1070" i="1"/>
  <c r="AN1069" i="1"/>
  <c r="AN1068" i="1"/>
  <c r="AN1067" i="1"/>
  <c r="AN1066" i="1"/>
  <c r="AN1065" i="1"/>
  <c r="AN1064" i="1"/>
  <c r="AN1063" i="1"/>
  <c r="AN1062" i="1"/>
  <c r="AN1061" i="1"/>
  <c r="AN1060" i="1"/>
  <c r="AN1059" i="1"/>
  <c r="AN1058" i="1"/>
  <c r="AN1057" i="1"/>
  <c r="AN1056" i="1"/>
  <c r="AN1055" i="1"/>
  <c r="AN1054" i="1"/>
  <c r="AN1053" i="1"/>
  <c r="AN1052" i="1"/>
  <c r="AN1051" i="1"/>
  <c r="AN1050" i="1"/>
  <c r="AN1049" i="1"/>
  <c r="AN1048" i="1"/>
  <c r="AN1047" i="1"/>
  <c r="AN1046" i="1"/>
  <c r="AN1045" i="1"/>
  <c r="AN1044" i="1"/>
  <c r="AN1043" i="1"/>
  <c r="AN1042" i="1"/>
  <c r="AN1041" i="1"/>
  <c r="AN1040" i="1"/>
  <c r="AN1039" i="1"/>
  <c r="AN1038" i="1"/>
  <c r="AN1037" i="1"/>
  <c r="AN1036" i="1"/>
  <c r="AN1035" i="1"/>
  <c r="AN1034" i="1"/>
  <c r="AN1033" i="1"/>
  <c r="AN1032" i="1"/>
  <c r="AN1031" i="1"/>
  <c r="AN1030" i="1"/>
  <c r="AN1029" i="1"/>
  <c r="AN1028" i="1"/>
  <c r="AN1027" i="1"/>
  <c r="AN1026" i="1"/>
  <c r="AN1025" i="1"/>
  <c r="AN1024" i="1"/>
  <c r="AN1023" i="1"/>
  <c r="AN1022" i="1"/>
  <c r="AN1021" i="1"/>
  <c r="AN1020" i="1"/>
  <c r="AN1019" i="1"/>
  <c r="AN1018" i="1"/>
  <c r="AN1017" i="1"/>
  <c r="AN1016" i="1"/>
  <c r="AN1015" i="1"/>
  <c r="AN1014" i="1"/>
  <c r="AN1013" i="1"/>
  <c r="AN1012" i="1"/>
  <c r="AN1011" i="1"/>
  <c r="AN1010" i="1"/>
  <c r="AN1009" i="1"/>
  <c r="AN1008" i="1"/>
  <c r="AN1007" i="1"/>
  <c r="AN1006" i="1"/>
  <c r="AN1005" i="1"/>
  <c r="AN1004" i="1"/>
  <c r="AN1003" i="1"/>
  <c r="AN1002" i="1"/>
  <c r="AN100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O1142" i="1"/>
  <c r="AO1141" i="1"/>
  <c r="AO1140" i="1"/>
  <c r="AO1138" i="1"/>
  <c r="AO1137" i="1"/>
  <c r="AO1136" i="1"/>
  <c r="AO1134" i="1"/>
  <c r="AO1133" i="1"/>
  <c r="AO1132" i="1"/>
  <c r="AO1131" i="1"/>
  <c r="AO1130" i="1"/>
  <c r="AO1129" i="1"/>
  <c r="AO1127" i="1"/>
  <c r="AO1126" i="1"/>
  <c r="AO1125" i="1"/>
  <c r="AO1124" i="1"/>
  <c r="AO1123" i="1"/>
  <c r="AO1122" i="1"/>
  <c r="AO1121" i="1"/>
  <c r="AO1120" i="1"/>
  <c r="AO1119" i="1"/>
  <c r="AO1118" i="1"/>
  <c r="AO1113" i="1"/>
  <c r="AO1112" i="1"/>
  <c r="AO1110" i="1"/>
  <c r="AO1109" i="1"/>
  <c r="AO1108" i="1"/>
  <c r="AO1107" i="1"/>
  <c r="AO1105" i="1"/>
  <c r="AO1104" i="1"/>
  <c r="AO1103" i="1"/>
  <c r="AO1102" i="1"/>
  <c r="AO1101" i="1"/>
  <c r="AO1100" i="1"/>
  <c r="AO1099" i="1"/>
  <c r="AO1098" i="1"/>
  <c r="AO1097" i="1"/>
  <c r="AO1096" i="1"/>
  <c r="AO1095" i="1"/>
  <c r="AO1094" i="1"/>
  <c r="AO1093" i="1"/>
  <c r="AO1091" i="1"/>
  <c r="AO1090" i="1"/>
  <c r="AO1089" i="1"/>
  <c r="AO1087" i="1"/>
  <c r="AO1086" i="1"/>
  <c r="AO1085" i="1"/>
  <c r="AO1083" i="1"/>
  <c r="AO1082" i="1"/>
  <c r="AO1081" i="1"/>
  <c r="AO1080" i="1"/>
  <c r="AO1079" i="1"/>
  <c r="AO1078" i="1"/>
  <c r="AO1075" i="1"/>
  <c r="AO1074" i="1"/>
  <c r="AO1073" i="1"/>
  <c r="AO1071" i="1"/>
  <c r="AO1070" i="1"/>
  <c r="AO1069" i="1"/>
  <c r="AO1068" i="1"/>
  <c r="AO1067" i="1"/>
  <c r="AO1066" i="1"/>
  <c r="AO1065" i="1"/>
  <c r="AO1064" i="1"/>
  <c r="AO1063" i="1"/>
  <c r="AO1062" i="1"/>
  <c r="AO1061" i="1"/>
  <c r="AO1060" i="1"/>
  <c r="AO1059" i="1"/>
  <c r="AO1058" i="1"/>
  <c r="AO1057" i="1"/>
  <c r="AO1056" i="1"/>
  <c r="AO1055" i="1"/>
  <c r="AO1054" i="1"/>
  <c r="AO1053" i="1"/>
  <c r="AO1051" i="1"/>
  <c r="AO1050" i="1"/>
  <c r="AO1048" i="1"/>
  <c r="AO1047" i="1"/>
  <c r="AO1046" i="1"/>
  <c r="AO1045" i="1"/>
  <c r="AO1044" i="1"/>
  <c r="AO1043" i="1"/>
  <c r="AO1042" i="1"/>
  <c r="AO1041" i="1"/>
  <c r="AO1040" i="1"/>
  <c r="AO1039" i="1"/>
  <c r="AO1038" i="1"/>
  <c r="AO1037" i="1"/>
  <c r="AO1035" i="1"/>
  <c r="AO1034" i="1"/>
  <c r="AO1033" i="1"/>
  <c r="AO1031" i="1"/>
  <c r="AO1030" i="1"/>
  <c r="AO1029" i="1"/>
  <c r="AO1028" i="1"/>
  <c r="AO1027" i="1"/>
  <c r="AO1026" i="1"/>
  <c r="AO1024" i="1"/>
  <c r="AO1022" i="1"/>
  <c r="AO1020" i="1"/>
  <c r="AO1018" i="1"/>
  <c r="AO1017" i="1"/>
  <c r="AO1016" i="1"/>
  <c r="AO1014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6" i="1"/>
  <c r="AO994" i="1"/>
  <c r="AO993" i="1"/>
  <c r="AO991" i="1"/>
  <c r="AO986" i="1"/>
  <c r="AO985" i="1"/>
  <c r="AO984" i="1"/>
  <c r="AO983" i="1"/>
  <c r="AO982" i="1"/>
  <c r="AO981" i="1"/>
  <c r="AO980" i="1"/>
  <c r="AO979" i="1"/>
  <c r="AO978" i="1"/>
  <c r="AO977" i="1"/>
  <c r="AO976" i="1"/>
  <c r="AO974" i="1"/>
  <c r="AO973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O972" i="1"/>
  <c r="AO971" i="1"/>
  <c r="AO970" i="1"/>
  <c r="AO968" i="1"/>
  <c r="AO967" i="1"/>
  <c r="AO966" i="1"/>
  <c r="AO965" i="1"/>
  <c r="AO964" i="1"/>
  <c r="AO963" i="1"/>
  <c r="AO962" i="1"/>
  <c r="AO959" i="1"/>
  <c r="AO958" i="1"/>
  <c r="AO957" i="1"/>
  <c r="AO954" i="1"/>
  <c r="AO953" i="1"/>
  <c r="AO951" i="1"/>
  <c r="AO950" i="1"/>
  <c r="AO949" i="1"/>
  <c r="AO948" i="1"/>
  <c r="AO947" i="1"/>
  <c r="AO945" i="1"/>
  <c r="AO944" i="1"/>
  <c r="AO943" i="1"/>
  <c r="AO942" i="1"/>
  <c r="AO941" i="1"/>
  <c r="AO940" i="1"/>
  <c r="AO939" i="1"/>
  <c r="AO937" i="1"/>
  <c r="AO936" i="1"/>
  <c r="AO935" i="1"/>
  <c r="AO933" i="1"/>
  <c r="AO932" i="1"/>
  <c r="AO931" i="1"/>
  <c r="AO930" i="1"/>
  <c r="AO929" i="1"/>
  <c r="AO928" i="1"/>
  <c r="AO926" i="1"/>
  <c r="AO924" i="1"/>
  <c r="AO923" i="1"/>
  <c r="AO922" i="1"/>
  <c r="AO921" i="1"/>
  <c r="AO920" i="1"/>
  <c r="AO919" i="1"/>
  <c r="AO918" i="1"/>
  <c r="AO917" i="1"/>
  <c r="AO916" i="1"/>
  <c r="AO914" i="1"/>
  <c r="AO913" i="1"/>
  <c r="AO912" i="1"/>
  <c r="AO910" i="1"/>
  <c r="AO908" i="1"/>
  <c r="AO907" i="1"/>
  <c r="AO906" i="1"/>
  <c r="AO905" i="1"/>
  <c r="AO904" i="1"/>
  <c r="AO903" i="1"/>
  <c r="AO902" i="1"/>
  <c r="AO901" i="1"/>
  <c r="AO900" i="1"/>
  <c r="AO899" i="1"/>
  <c r="AO897" i="1"/>
  <c r="AO896" i="1"/>
  <c r="AO895" i="1"/>
  <c r="AO894" i="1"/>
  <c r="AO893" i="1"/>
  <c r="AO891" i="1"/>
  <c r="AO890" i="1"/>
  <c r="AO889" i="1"/>
  <c r="AO888" i="1"/>
  <c r="AO886" i="1"/>
  <c r="AO885" i="1"/>
  <c r="AO884" i="1"/>
  <c r="AO883" i="1"/>
  <c r="AO881" i="1"/>
  <c r="AO880" i="1"/>
  <c r="AO879" i="1"/>
  <c r="AO878" i="1"/>
  <c r="AO877" i="1"/>
  <c r="AO876" i="1"/>
  <c r="AO875" i="1"/>
  <c r="AO873" i="1"/>
  <c r="AO872" i="1"/>
  <c r="AO870" i="1"/>
  <c r="AO869" i="1"/>
  <c r="AO868" i="1"/>
  <c r="AO867" i="1"/>
  <c r="AO866" i="1"/>
  <c r="AO864" i="1"/>
  <c r="AO862" i="1"/>
  <c r="AO861" i="1"/>
  <c r="AO856" i="1"/>
  <c r="AO855" i="1"/>
  <c r="AO854" i="1"/>
  <c r="AO853" i="1"/>
  <c r="AO852" i="1"/>
  <c r="AO848" i="1"/>
  <c r="AO847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1" i="1"/>
  <c r="AO830" i="1"/>
  <c r="AO829" i="1"/>
  <c r="AO828" i="1"/>
  <c r="AO827" i="1"/>
  <c r="AO826" i="1"/>
  <c r="AO825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09" i="1"/>
  <c r="AO808" i="1"/>
  <c r="AO807" i="1"/>
  <c r="AO806" i="1"/>
  <c r="AO804" i="1"/>
  <c r="AO803" i="1"/>
  <c r="AO802" i="1"/>
  <c r="AO801" i="1"/>
  <c r="AO800" i="1"/>
  <c r="AO799" i="1"/>
  <c r="AO798" i="1"/>
  <c r="AO796" i="1"/>
  <c r="AO795" i="1"/>
  <c r="AO794" i="1"/>
  <c r="AO792" i="1"/>
  <c r="AO790" i="1"/>
  <c r="AO789" i="1"/>
  <c r="AO788" i="1"/>
  <c r="AO784" i="1"/>
  <c r="AO781" i="1"/>
  <c r="AO780" i="1"/>
  <c r="AO778" i="1"/>
  <c r="AO777" i="1"/>
  <c r="AO775" i="1"/>
  <c r="AO773" i="1"/>
  <c r="AO772" i="1"/>
  <c r="AO770" i="1"/>
  <c r="AO769" i="1"/>
  <c r="AO767" i="1"/>
  <c r="AO766" i="1"/>
  <c r="AO765" i="1"/>
  <c r="AO764" i="1"/>
  <c r="AO763" i="1"/>
  <c r="AO762" i="1"/>
  <c r="AO761" i="1"/>
  <c r="AO760" i="1"/>
  <c r="AO759" i="1"/>
  <c r="AO758" i="1"/>
  <c r="AO756" i="1"/>
  <c r="AO755" i="1"/>
  <c r="AO754" i="1"/>
  <c r="AO753" i="1"/>
  <c r="AO752" i="1"/>
  <c r="AO751" i="1"/>
  <c r="AO749" i="1"/>
  <c r="AO747" i="1"/>
  <c r="AO744" i="1"/>
  <c r="AO743" i="1"/>
  <c r="AO740" i="1"/>
  <c r="AO739" i="1"/>
  <c r="AO737" i="1"/>
  <c r="AO735" i="1"/>
  <c r="AO734" i="1"/>
  <c r="AO733" i="1"/>
  <c r="AO732" i="1"/>
  <c r="AO731" i="1"/>
  <c r="AO730" i="1"/>
  <c r="AO729" i="1"/>
  <c r="AO727" i="1"/>
  <c r="AO725" i="1"/>
  <c r="AO724" i="1"/>
  <c r="AO723" i="1"/>
  <c r="AO722" i="1"/>
  <c r="AO721" i="1"/>
  <c r="AO720" i="1"/>
  <c r="AO719" i="1"/>
  <c r="AO714" i="1"/>
  <c r="AO713" i="1"/>
  <c r="AO712" i="1"/>
  <c r="AO710" i="1"/>
  <c r="AO709" i="1"/>
  <c r="AO708" i="1"/>
  <c r="AO707" i="1"/>
  <c r="AO704" i="1"/>
  <c r="AO703" i="1"/>
  <c r="AO702" i="1"/>
  <c r="AO700" i="1"/>
  <c r="AO698" i="1"/>
  <c r="AO694" i="1"/>
  <c r="AO693" i="1"/>
  <c r="AO690" i="1"/>
  <c r="AO689" i="1"/>
  <c r="AO688" i="1"/>
  <c r="AO687" i="1"/>
  <c r="AO686" i="1"/>
  <c r="AO685" i="1"/>
  <c r="AO683" i="1"/>
  <c r="AO682" i="1"/>
  <c r="AO681" i="1"/>
  <c r="AO680" i="1"/>
  <c r="AO678" i="1"/>
  <c r="AO676" i="1"/>
  <c r="AO674" i="1"/>
  <c r="AO673" i="1"/>
  <c r="AO671" i="1"/>
  <c r="AO670" i="1"/>
  <c r="AO669" i="1"/>
  <c r="AO667" i="1"/>
  <c r="AO666" i="1"/>
  <c r="AO665" i="1"/>
  <c r="AO664" i="1"/>
  <c r="AO663" i="1"/>
  <c r="AO662" i="1"/>
  <c r="AO661" i="1"/>
  <c r="AO658" i="1"/>
  <c r="AO657" i="1"/>
  <c r="AO654" i="1"/>
  <c r="AO653" i="1"/>
  <c r="AO652" i="1"/>
  <c r="AO651" i="1"/>
  <c r="AO650" i="1"/>
  <c r="AO649" i="1"/>
  <c r="AO648" i="1"/>
  <c r="AO647" i="1"/>
  <c r="AO645" i="1"/>
  <c r="AO644" i="1"/>
  <c r="AO642" i="1"/>
  <c r="AO641" i="1"/>
  <c r="AO640" i="1"/>
  <c r="AO639" i="1"/>
  <c r="AO638" i="1"/>
  <c r="AO637" i="1"/>
  <c r="AO636" i="1"/>
  <c r="AO634" i="1"/>
  <c r="AO63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O632" i="1"/>
  <c r="AO630" i="1"/>
  <c r="AO629" i="1"/>
  <c r="AO627" i="1"/>
  <c r="AO626" i="1"/>
  <c r="AO625" i="1"/>
  <c r="AO624" i="1"/>
  <c r="AO623" i="1"/>
  <c r="AO622" i="1"/>
  <c r="AO620" i="1"/>
  <c r="AO619" i="1"/>
  <c r="AO618" i="1"/>
  <c r="AO616" i="1"/>
  <c r="AO614" i="1"/>
  <c r="AO613" i="1"/>
  <c r="AO612" i="1"/>
  <c r="AO611" i="1"/>
  <c r="AO609" i="1"/>
  <c r="AO608" i="1"/>
  <c r="AO607" i="1"/>
  <c r="AO606" i="1"/>
  <c r="AO605" i="1"/>
  <c r="AO604" i="1"/>
  <c r="AO603" i="1"/>
  <c r="AO601" i="1"/>
  <c r="AO599" i="1"/>
  <c r="AO598" i="1"/>
  <c r="AO597" i="1"/>
  <c r="AO596" i="1"/>
  <c r="AO595" i="1"/>
  <c r="AO594" i="1"/>
  <c r="AO593" i="1"/>
  <c r="AO592" i="1"/>
  <c r="AO587" i="1"/>
  <c r="AO586" i="1"/>
  <c r="AO585" i="1"/>
  <c r="AO583" i="1"/>
  <c r="AO582" i="1"/>
  <c r="AO581" i="1"/>
  <c r="AO580" i="1"/>
  <c r="AO579" i="1"/>
  <c r="AO578" i="1"/>
  <c r="AO577" i="1"/>
  <c r="AO574" i="1"/>
  <c r="AO573" i="1"/>
  <c r="AO571" i="1"/>
  <c r="AO570" i="1"/>
  <c r="AO568" i="1"/>
  <c r="AO567" i="1"/>
  <c r="AO566" i="1"/>
  <c r="AO565" i="1"/>
  <c r="AO563" i="1"/>
  <c r="AO562" i="1"/>
  <c r="AO561" i="1"/>
  <c r="AO560" i="1"/>
  <c r="AO558" i="1"/>
  <c r="AO557" i="1"/>
  <c r="AO556" i="1"/>
  <c r="AO554" i="1"/>
  <c r="AO552" i="1"/>
  <c r="AO550" i="1"/>
  <c r="AO549" i="1"/>
  <c r="AO548" i="1"/>
  <c r="AO546" i="1"/>
  <c r="AO545" i="1"/>
  <c r="AO544" i="1"/>
  <c r="AO543" i="1"/>
  <c r="AO542" i="1"/>
  <c r="AO541" i="1"/>
  <c r="AO540" i="1"/>
  <c r="AO539" i="1"/>
  <c r="AO538" i="1"/>
  <c r="AO537" i="1"/>
  <c r="AO536" i="1"/>
  <c r="AO534" i="1"/>
  <c r="AO533" i="1"/>
  <c r="AO532" i="1"/>
  <c r="AO530" i="1"/>
  <c r="AO528" i="1"/>
  <c r="AO527" i="1"/>
  <c r="AO526" i="1"/>
  <c r="AO525" i="1"/>
  <c r="AO524" i="1"/>
  <c r="AO523" i="1"/>
  <c r="AO522" i="1"/>
  <c r="AO521" i="1"/>
  <c r="AO518" i="1"/>
  <c r="AO517" i="1"/>
  <c r="AO515" i="1"/>
  <c r="AO514" i="1"/>
  <c r="AO513" i="1"/>
  <c r="AO512" i="1"/>
  <c r="AO511" i="1"/>
  <c r="AO510" i="1"/>
  <c r="AO509" i="1"/>
  <c r="AO508" i="1"/>
  <c r="AO507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7" i="1"/>
  <c r="AO486" i="1"/>
  <c r="AO485" i="1"/>
  <c r="AO484" i="1"/>
  <c r="AO483" i="1"/>
  <c r="AO482" i="1"/>
  <c r="AO480" i="1"/>
  <c r="AO478" i="1"/>
  <c r="AO477" i="1"/>
  <c r="AO474" i="1"/>
  <c r="AO472" i="1"/>
  <c r="AO470" i="1"/>
  <c r="AO469" i="1"/>
  <c r="AO467" i="1"/>
  <c r="AO466" i="1"/>
  <c r="AO465" i="1"/>
  <c r="AO464" i="1"/>
  <c r="AO463" i="1"/>
  <c r="AO462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O461" i="1"/>
  <c r="AO460" i="1"/>
  <c r="AO459" i="1"/>
  <c r="AO458" i="1"/>
  <c r="AO457" i="1"/>
  <c r="AO456" i="1"/>
  <c r="AO455" i="1"/>
  <c r="AO454" i="1"/>
  <c r="AO453" i="1"/>
  <c r="AO452" i="1"/>
  <c r="AO450" i="1"/>
  <c r="AO449" i="1"/>
  <c r="AO447" i="1"/>
  <c r="AO446" i="1"/>
  <c r="AO444" i="1"/>
  <c r="AO443" i="1"/>
  <c r="AO442" i="1"/>
  <c r="AO441" i="1"/>
  <c r="AO440" i="1"/>
  <c r="AO439" i="1"/>
  <c r="AO438" i="1"/>
  <c r="AO437" i="1"/>
  <c r="AO435" i="1"/>
  <c r="AO434" i="1"/>
  <c r="AO433" i="1"/>
  <c r="AO432" i="1"/>
  <c r="AO431" i="1"/>
  <c r="AO429" i="1"/>
  <c r="AO427" i="1"/>
  <c r="AO426" i="1"/>
  <c r="AO425" i="1"/>
  <c r="AO424" i="1"/>
  <c r="AO423" i="1"/>
  <c r="AO422" i="1"/>
  <c r="AO421" i="1"/>
  <c r="AO420" i="1"/>
  <c r="AO415" i="1"/>
  <c r="AO413" i="1"/>
  <c r="AO412" i="1"/>
  <c r="AO411" i="1"/>
  <c r="AO410" i="1"/>
  <c r="AO408" i="1"/>
  <c r="AO407" i="1"/>
  <c r="AO406" i="1"/>
  <c r="AO404" i="1"/>
  <c r="AO402" i="1"/>
  <c r="AO401" i="1"/>
  <c r="AO399" i="1"/>
  <c r="AO398" i="1"/>
  <c r="AO397" i="1"/>
  <c r="AO394" i="1"/>
  <c r="AO389" i="1"/>
  <c r="AO388" i="1"/>
  <c r="AO387" i="1"/>
  <c r="AO386" i="1"/>
  <c r="AO385" i="1"/>
  <c r="AO384" i="1"/>
  <c r="AO383" i="1"/>
  <c r="AO382" i="1"/>
  <c r="AO379" i="1"/>
  <c r="AO378" i="1"/>
  <c r="AO377" i="1"/>
  <c r="AO376" i="1"/>
  <c r="AO375" i="1"/>
  <c r="AO374" i="1"/>
  <c r="AO373" i="1"/>
  <c r="AO372" i="1"/>
  <c r="AO371" i="1"/>
  <c r="AO370" i="1"/>
  <c r="AO368" i="1"/>
  <c r="AO365" i="1"/>
  <c r="AO364" i="1"/>
  <c r="AO361" i="1"/>
  <c r="AO360" i="1"/>
  <c r="AO359" i="1"/>
  <c r="AO358" i="1"/>
  <c r="AO357" i="1"/>
  <c r="AO356" i="1"/>
  <c r="AO355" i="1"/>
  <c r="AO353" i="1"/>
  <c r="AO352" i="1"/>
  <c r="AO351" i="1"/>
  <c r="AO349" i="1"/>
  <c r="AO347" i="1"/>
  <c r="AO346" i="1"/>
  <c r="AO345" i="1"/>
  <c r="AO344" i="1"/>
  <c r="AO341" i="1"/>
  <c r="AO340" i="1"/>
  <c r="AO338" i="1"/>
  <c r="AO336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2" i="1"/>
  <c r="AO311" i="1"/>
  <c r="AO310" i="1"/>
  <c r="AO309" i="1"/>
  <c r="AO308" i="1"/>
  <c r="AO307" i="1"/>
  <c r="AO306" i="1"/>
  <c r="AO304" i="1"/>
  <c r="AO303" i="1"/>
  <c r="AO302" i="1"/>
  <c r="AO300" i="1"/>
  <c r="AO294" i="1"/>
  <c r="AO293" i="1"/>
  <c r="AO290" i="1"/>
  <c r="AO288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69" i="1"/>
  <c r="AO268" i="1"/>
  <c r="AO266" i="1"/>
  <c r="AO265" i="1"/>
  <c r="AO264" i="1"/>
  <c r="AO263" i="1"/>
  <c r="AO262" i="1"/>
  <c r="AO261" i="1"/>
  <c r="AO260" i="1"/>
  <c r="AO257" i="1"/>
  <c r="AO256" i="1"/>
  <c r="AO254" i="1"/>
  <c r="AO253" i="1"/>
  <c r="AO252" i="1"/>
  <c r="AO251" i="1"/>
  <c r="AO250" i="1"/>
  <c r="AO249" i="1"/>
  <c r="AO248" i="1"/>
  <c r="AO246" i="1"/>
  <c r="AO245" i="1"/>
  <c r="AO244" i="1"/>
  <c r="AO243" i="1"/>
  <c r="AO242" i="1"/>
  <c r="AO241" i="1"/>
  <c r="AO240" i="1"/>
  <c r="AO239" i="1"/>
  <c r="AO236" i="1"/>
  <c r="AO235" i="1"/>
  <c r="AO234" i="1"/>
  <c r="AO233" i="1"/>
  <c r="AO232" i="1"/>
  <c r="AO231" i="1"/>
  <c r="AO230" i="1"/>
  <c r="AO229" i="1"/>
  <c r="AO228" i="1"/>
  <c r="AO226" i="1"/>
  <c r="AO224" i="1"/>
  <c r="AO222" i="1"/>
  <c r="AO220" i="1"/>
  <c r="AO219" i="1"/>
  <c r="AO218" i="1"/>
  <c r="AO217" i="1"/>
  <c r="AO216" i="1"/>
  <c r="AO215" i="1"/>
  <c r="AO211" i="1"/>
  <c r="AO209" i="1"/>
  <c r="AO208" i="1"/>
  <c r="AO207" i="1"/>
  <c r="AO206" i="1"/>
  <c r="AO205" i="1"/>
  <c r="AO203" i="1"/>
  <c r="AO202" i="1"/>
  <c r="AO201" i="1"/>
  <c r="AO200" i="1"/>
  <c r="AO197" i="1"/>
  <c r="AO194" i="1"/>
  <c r="AO193" i="1"/>
  <c r="AO191" i="1"/>
  <c r="AO189" i="1"/>
  <c r="AO188" i="1"/>
  <c r="AO187" i="1"/>
  <c r="AO186" i="1"/>
  <c r="AO185" i="1"/>
  <c r="AO184" i="1"/>
  <c r="AO182" i="1"/>
  <c r="AO180" i="1"/>
  <c r="AO179" i="1"/>
  <c r="AO178" i="1"/>
  <c r="AO175" i="1"/>
  <c r="AO174" i="1"/>
  <c r="AO171" i="1"/>
  <c r="AO170" i="1"/>
  <c r="AO169" i="1"/>
  <c r="AO168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0" i="1"/>
  <c r="AO149" i="1"/>
  <c r="AO148" i="1"/>
  <c r="AO146" i="1"/>
  <c r="AO145" i="1"/>
  <c r="AO144" i="1"/>
  <c r="AO143" i="1"/>
  <c r="AO142" i="1"/>
  <c r="AO141" i="1"/>
  <c r="AO140" i="1"/>
  <c r="AO138" i="1"/>
  <c r="AO137" i="1"/>
  <c r="AO136" i="1"/>
  <c r="AO135" i="1"/>
  <c r="AO134" i="1"/>
  <c r="AO133" i="1"/>
  <c r="AO132" i="1"/>
  <c r="AO130" i="1"/>
  <c r="AO127" i="1"/>
  <c r="AO126" i="1"/>
  <c r="AO125" i="1"/>
  <c r="AO124" i="1"/>
  <c r="AO122" i="1"/>
  <c r="AO121" i="1"/>
  <c r="AO13" i="1"/>
  <c r="AN14" i="1"/>
  <c r="AN15" i="1"/>
  <c r="AT17" i="1"/>
  <c r="AT18" i="1"/>
  <c r="AN22" i="1"/>
  <c r="AN23" i="1"/>
  <c r="AU24" i="1"/>
  <c r="AT25" i="1"/>
  <c r="AO28" i="1"/>
  <c r="AN30" i="1"/>
  <c r="AN31" i="1"/>
  <c r="AU31" i="1"/>
  <c r="AT34" i="1"/>
  <c r="AO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C900" i="1"/>
  <c r="BM900" i="1"/>
  <c r="AC901" i="1"/>
  <c r="BM901" i="1"/>
  <c r="AC902" i="1"/>
  <c r="BM902" i="1"/>
  <c r="AC903" i="1"/>
  <c r="BM903" i="1"/>
  <c r="AC904" i="1"/>
  <c r="BM904" i="1"/>
  <c r="AC905" i="1"/>
  <c r="BM905" i="1"/>
  <c r="AC906" i="1"/>
  <c r="BM906" i="1"/>
  <c r="AC907" i="1"/>
  <c r="BM907" i="1"/>
  <c r="AC908" i="1"/>
  <c r="BM908" i="1"/>
  <c r="AC909" i="1"/>
  <c r="AO909" i="1" s="1"/>
  <c r="BM909" i="1"/>
  <c r="AC910" i="1"/>
  <c r="BM910" i="1"/>
  <c r="AC911" i="1"/>
  <c r="AO911" i="1" s="1"/>
  <c r="BM911" i="1"/>
  <c r="AC912" i="1"/>
  <c r="BM912" i="1"/>
  <c r="AC913" i="1"/>
  <c r="BM913" i="1"/>
  <c r="AC914" i="1"/>
  <c r="BM914" i="1"/>
  <c r="AC915" i="1"/>
  <c r="AO915" i="1" s="1"/>
  <c r="BM915" i="1"/>
  <c r="AC916" i="1"/>
  <c r="BM916" i="1"/>
  <c r="AC917" i="1"/>
  <c r="BM917" i="1"/>
  <c r="AC918" i="1"/>
  <c r="BM918" i="1"/>
  <c r="AC919" i="1"/>
  <c r="BM919" i="1"/>
  <c r="AC920" i="1"/>
  <c r="BM920" i="1"/>
  <c r="AC921" i="1"/>
  <c r="BM921" i="1"/>
  <c r="AC922" i="1"/>
  <c r="BM922" i="1"/>
  <c r="AC923" i="1"/>
  <c r="BM923" i="1"/>
  <c r="AC924" i="1"/>
  <c r="BM924" i="1"/>
  <c r="AC925" i="1"/>
  <c r="AO925" i="1" s="1"/>
  <c r="BM925" i="1"/>
  <c r="AC926" i="1"/>
  <c r="BM926" i="1"/>
  <c r="AC927" i="1"/>
  <c r="AO927" i="1" s="1"/>
  <c r="BM927" i="1"/>
  <c r="AC928" i="1"/>
  <c r="BM928" i="1"/>
  <c r="AC929" i="1"/>
  <c r="BM929" i="1"/>
  <c r="AC930" i="1"/>
  <c r="BM930" i="1"/>
  <c r="AC931" i="1"/>
  <c r="BM931" i="1"/>
  <c r="AC932" i="1"/>
  <c r="BM932" i="1"/>
  <c r="AC933" i="1"/>
  <c r="BM933" i="1"/>
  <c r="AC934" i="1"/>
  <c r="AO934" i="1" s="1"/>
  <c r="BM934" i="1"/>
  <c r="AC935" i="1"/>
  <c r="BM935" i="1"/>
  <c r="AC936" i="1"/>
  <c r="BM936" i="1"/>
  <c r="AC937" i="1"/>
  <c r="BM937" i="1"/>
  <c r="AC938" i="1"/>
  <c r="AO938" i="1" s="1"/>
  <c r="BM938" i="1"/>
  <c r="AC939" i="1"/>
  <c r="BM939" i="1"/>
  <c r="AC940" i="1"/>
  <c r="BM940" i="1"/>
  <c r="AC941" i="1"/>
  <c r="BM941" i="1"/>
  <c r="AC942" i="1"/>
  <c r="BM942" i="1"/>
  <c r="AC943" i="1"/>
  <c r="BM943" i="1"/>
  <c r="AC944" i="1"/>
  <c r="BM944" i="1"/>
  <c r="AC945" i="1"/>
  <c r="BM945" i="1"/>
  <c r="AC946" i="1"/>
  <c r="AO946" i="1" s="1"/>
  <c r="BM946" i="1"/>
  <c r="AC947" i="1"/>
  <c r="BM947" i="1"/>
  <c r="AC948" i="1"/>
  <c r="BM948" i="1"/>
  <c r="AC949" i="1"/>
  <c r="BM949" i="1"/>
  <c r="AC950" i="1"/>
  <c r="BM950" i="1"/>
  <c r="AC951" i="1"/>
  <c r="BM951" i="1"/>
  <c r="AC952" i="1"/>
  <c r="AO952" i="1" s="1"/>
  <c r="BM952" i="1"/>
  <c r="AC953" i="1"/>
  <c r="BM953" i="1"/>
  <c r="AC954" i="1"/>
  <c r="BM954" i="1"/>
  <c r="AC955" i="1"/>
  <c r="AO955" i="1" s="1"/>
  <c r="BM955" i="1"/>
  <c r="AC956" i="1"/>
  <c r="AO956" i="1" s="1"/>
  <c r="BM956" i="1"/>
  <c r="AC957" i="1"/>
  <c r="BM957" i="1"/>
  <c r="AC958" i="1"/>
  <c r="BM958" i="1"/>
  <c r="AC959" i="1"/>
  <c r="BM959" i="1"/>
  <c r="AC960" i="1"/>
  <c r="AO960" i="1" s="1"/>
  <c r="BM960" i="1"/>
  <c r="AC961" i="1"/>
  <c r="AO961" i="1" s="1"/>
  <c r="BM961" i="1"/>
  <c r="AC962" i="1"/>
  <c r="BM962" i="1"/>
  <c r="AC963" i="1"/>
  <c r="BM963" i="1"/>
  <c r="AC964" i="1"/>
  <c r="BM964" i="1"/>
  <c r="AC965" i="1"/>
  <c r="BM965" i="1"/>
  <c r="AC966" i="1"/>
  <c r="BM966" i="1"/>
  <c r="AC967" i="1"/>
  <c r="BM967" i="1"/>
  <c r="AC968" i="1"/>
  <c r="BM968" i="1"/>
  <c r="AC969" i="1"/>
  <c r="AO969" i="1" s="1"/>
  <c r="BM969" i="1"/>
  <c r="AC970" i="1"/>
  <c r="BM970" i="1"/>
  <c r="AC971" i="1"/>
  <c r="BM971" i="1"/>
  <c r="AC972" i="1"/>
  <c r="BM972" i="1"/>
  <c r="AC973" i="1"/>
  <c r="BM973" i="1"/>
  <c r="AC974" i="1"/>
  <c r="BM974" i="1"/>
  <c r="AC975" i="1"/>
  <c r="AO975" i="1" s="1"/>
  <c r="BM975" i="1"/>
  <c r="AC976" i="1"/>
  <c r="BM976" i="1"/>
  <c r="AC977" i="1"/>
  <c r="BM977" i="1"/>
  <c r="AC978" i="1"/>
  <c r="BM978" i="1"/>
  <c r="AC979" i="1"/>
  <c r="BM979" i="1"/>
  <c r="AC980" i="1"/>
  <c r="BM980" i="1"/>
  <c r="AC981" i="1"/>
  <c r="BM981" i="1"/>
  <c r="AC982" i="1"/>
  <c r="BM982" i="1"/>
  <c r="AC983" i="1"/>
  <c r="BM983" i="1"/>
  <c r="AC984" i="1"/>
  <c r="BM984" i="1"/>
  <c r="AC985" i="1"/>
  <c r="BM985" i="1"/>
  <c r="AC986" i="1"/>
  <c r="BM986" i="1"/>
  <c r="AC987" i="1"/>
  <c r="AO987" i="1" s="1"/>
  <c r="BM987" i="1"/>
  <c r="AC988" i="1"/>
  <c r="AO988" i="1" s="1"/>
  <c r="BM988" i="1"/>
  <c r="AC989" i="1"/>
  <c r="AO989" i="1" s="1"/>
  <c r="BM989" i="1"/>
  <c r="AC990" i="1"/>
  <c r="AO990" i="1" s="1"/>
  <c r="BM990" i="1"/>
  <c r="AC991" i="1"/>
  <c r="BM991" i="1"/>
  <c r="AC992" i="1"/>
  <c r="AO992" i="1" s="1"/>
  <c r="BM992" i="1"/>
  <c r="AC993" i="1"/>
  <c r="BM993" i="1"/>
  <c r="AC994" i="1"/>
  <c r="BM994" i="1"/>
  <c r="AC995" i="1"/>
  <c r="AO995" i="1" s="1"/>
  <c r="BM995" i="1"/>
  <c r="AC996" i="1"/>
  <c r="BM996" i="1"/>
  <c r="AC997" i="1"/>
  <c r="AO997" i="1" s="1"/>
  <c r="BM997" i="1"/>
  <c r="AC998" i="1"/>
  <c r="AO998" i="1" s="1"/>
  <c r="BM998" i="1"/>
  <c r="AC999" i="1"/>
  <c r="BM999" i="1"/>
  <c r="AC1000" i="1"/>
  <c r="BM1000" i="1"/>
  <c r="AC1001" i="1"/>
  <c r="BM1001" i="1"/>
  <c r="AC1002" i="1"/>
  <c r="BM1002" i="1"/>
  <c r="AC1003" i="1"/>
  <c r="BM1003" i="1"/>
  <c r="AC1004" i="1"/>
  <c r="BM1004" i="1"/>
  <c r="AC1005" i="1"/>
  <c r="BM1005" i="1"/>
  <c r="AC1006" i="1"/>
  <c r="BM1006" i="1"/>
  <c r="AC1007" i="1"/>
  <c r="BM1007" i="1"/>
  <c r="AC1008" i="1"/>
  <c r="BM1008" i="1"/>
  <c r="AC1009" i="1"/>
  <c r="BM1009" i="1"/>
  <c r="AC1010" i="1"/>
  <c r="BM1010" i="1"/>
  <c r="AC1011" i="1"/>
  <c r="BM1011" i="1"/>
  <c r="AC1012" i="1"/>
  <c r="AO1012" i="1" s="1"/>
  <c r="BM1012" i="1"/>
  <c r="AC1013" i="1"/>
  <c r="AO1013" i="1" s="1"/>
  <c r="BM1013" i="1"/>
  <c r="AC1014" i="1"/>
  <c r="BM1014" i="1"/>
  <c r="AC1015" i="1"/>
  <c r="AO1015" i="1" s="1"/>
  <c r="BM1015" i="1"/>
  <c r="AC1016" i="1"/>
  <c r="BM1016" i="1"/>
  <c r="AC1017" i="1"/>
  <c r="BM1017" i="1"/>
  <c r="AC1018" i="1"/>
  <c r="BM1018" i="1"/>
  <c r="AC1019" i="1"/>
  <c r="AO1019" i="1" s="1"/>
  <c r="BM1019" i="1"/>
  <c r="AC1020" i="1"/>
  <c r="BM1020" i="1"/>
  <c r="AC1021" i="1"/>
  <c r="AO1021" i="1" s="1"/>
  <c r="BM1021" i="1"/>
  <c r="AC1022" i="1"/>
  <c r="BM1022" i="1"/>
  <c r="AC1023" i="1"/>
  <c r="AO1023" i="1" s="1"/>
  <c r="BM1023" i="1"/>
  <c r="AC1024" i="1"/>
  <c r="BM1024" i="1"/>
  <c r="AC1025" i="1"/>
  <c r="AO1025" i="1" s="1"/>
  <c r="BM1025" i="1"/>
  <c r="AC1026" i="1"/>
  <c r="BM1026" i="1"/>
  <c r="AC1027" i="1"/>
  <c r="BM1027" i="1"/>
  <c r="AC1028" i="1"/>
  <c r="BM1028" i="1"/>
  <c r="AC1029" i="1"/>
  <c r="BM1029" i="1"/>
  <c r="AC1030" i="1"/>
  <c r="BM1030" i="1"/>
  <c r="AC1031" i="1"/>
  <c r="BM1031" i="1"/>
  <c r="AC1032" i="1"/>
  <c r="AO1032" i="1" s="1"/>
  <c r="BM1032" i="1"/>
  <c r="AC1033" i="1"/>
  <c r="BM1033" i="1"/>
  <c r="AC1034" i="1"/>
  <c r="BM1034" i="1"/>
  <c r="AC1035" i="1"/>
  <c r="BM1035" i="1"/>
  <c r="AC1036" i="1"/>
  <c r="AO1036" i="1" s="1"/>
  <c r="BM1036" i="1"/>
  <c r="AC1037" i="1"/>
  <c r="BM1037" i="1"/>
  <c r="AC1038" i="1"/>
  <c r="BM1038" i="1"/>
  <c r="AC1039" i="1"/>
  <c r="BM1039" i="1"/>
  <c r="AC1040" i="1"/>
  <c r="BM1040" i="1"/>
  <c r="AC1041" i="1"/>
  <c r="BM1041" i="1"/>
  <c r="AC1042" i="1"/>
  <c r="BM1042" i="1"/>
  <c r="AC1043" i="1"/>
  <c r="BM1043" i="1"/>
  <c r="AC1044" i="1"/>
  <c r="BM1044" i="1"/>
  <c r="AC1045" i="1"/>
  <c r="BM1045" i="1"/>
  <c r="AC1046" i="1"/>
  <c r="BM1046" i="1"/>
  <c r="AC1047" i="1"/>
  <c r="BM1047" i="1"/>
  <c r="AC1048" i="1"/>
  <c r="BM1048" i="1"/>
  <c r="AC1049" i="1"/>
  <c r="AO1049" i="1" s="1"/>
  <c r="BM1049" i="1"/>
  <c r="AC1050" i="1"/>
  <c r="BM1050" i="1"/>
  <c r="AC1051" i="1"/>
  <c r="BM1051" i="1"/>
  <c r="AC1052" i="1"/>
  <c r="AO1052" i="1" s="1"/>
  <c r="BM1052" i="1"/>
  <c r="AC1053" i="1"/>
  <c r="BM1053" i="1"/>
  <c r="AC1054" i="1"/>
  <c r="BM1054" i="1"/>
  <c r="AC1055" i="1"/>
  <c r="BM1055" i="1"/>
  <c r="AC1056" i="1"/>
  <c r="BM1056" i="1"/>
  <c r="AC1057" i="1"/>
  <c r="BM1057" i="1"/>
  <c r="AC1058" i="1"/>
  <c r="BM1058" i="1"/>
  <c r="AC1059" i="1"/>
  <c r="BM1059" i="1"/>
  <c r="AC1060" i="1"/>
  <c r="BM1060" i="1"/>
  <c r="AC1061" i="1"/>
  <c r="BM1061" i="1"/>
  <c r="AC1062" i="1"/>
  <c r="BM1062" i="1"/>
  <c r="AC1063" i="1"/>
  <c r="BM1063" i="1"/>
  <c r="AC1064" i="1"/>
  <c r="BM1064" i="1"/>
  <c r="AC1065" i="1"/>
  <c r="BM1065" i="1"/>
  <c r="AC1066" i="1"/>
  <c r="BM1066" i="1"/>
  <c r="AC1067" i="1"/>
  <c r="BM1067" i="1"/>
  <c r="AC1068" i="1"/>
  <c r="BM1068" i="1"/>
  <c r="AC1069" i="1"/>
  <c r="BM1069" i="1"/>
  <c r="AC1070" i="1"/>
  <c r="BM1070" i="1"/>
  <c r="AC1071" i="1"/>
  <c r="BM1071" i="1"/>
  <c r="AC1072" i="1"/>
  <c r="AO1072" i="1" s="1"/>
  <c r="BM1072" i="1"/>
  <c r="AC1073" i="1"/>
  <c r="BM1073" i="1"/>
  <c r="AC1074" i="1"/>
  <c r="BM1074" i="1"/>
  <c r="AC1075" i="1"/>
  <c r="BM1075" i="1"/>
  <c r="AC1076" i="1"/>
  <c r="AO1076" i="1" s="1"/>
  <c r="BM1076" i="1"/>
  <c r="AC1077" i="1"/>
  <c r="AO1077" i="1" s="1"/>
  <c r="BM1077" i="1"/>
  <c r="AC1078" i="1"/>
  <c r="BM1078" i="1"/>
  <c r="AC1079" i="1"/>
  <c r="BM1079" i="1"/>
  <c r="AC1080" i="1"/>
  <c r="BM1080" i="1"/>
  <c r="AC1081" i="1"/>
  <c r="BM1081" i="1"/>
  <c r="AC1082" i="1"/>
  <c r="BM1082" i="1"/>
  <c r="AC1083" i="1"/>
  <c r="BM1083" i="1"/>
  <c r="AC1084" i="1"/>
  <c r="AO1084" i="1" s="1"/>
  <c r="BM1084" i="1"/>
  <c r="AC1085" i="1"/>
  <c r="BM1085" i="1"/>
  <c r="AC1086" i="1"/>
  <c r="BM1086" i="1"/>
  <c r="AC1087" i="1"/>
  <c r="BM1087" i="1"/>
  <c r="AC1088" i="1"/>
  <c r="AO1088" i="1" s="1"/>
  <c r="BM1088" i="1"/>
  <c r="AC1089" i="1"/>
  <c r="BM1089" i="1"/>
  <c r="AC1090" i="1"/>
  <c r="BM1090" i="1"/>
  <c r="AC1091" i="1"/>
  <c r="BM1091" i="1"/>
  <c r="AC1092" i="1"/>
  <c r="AO1092" i="1" s="1"/>
  <c r="BM1092" i="1"/>
  <c r="AC1093" i="1"/>
  <c r="BM1093" i="1"/>
  <c r="AC1094" i="1"/>
  <c r="BM1094" i="1"/>
  <c r="AC1095" i="1"/>
  <c r="BM1095" i="1"/>
  <c r="AC1096" i="1"/>
  <c r="BM1096" i="1"/>
  <c r="AC1097" i="1"/>
  <c r="BM1097" i="1"/>
  <c r="AC1098" i="1"/>
  <c r="BM1098" i="1"/>
  <c r="AC1099" i="1"/>
  <c r="BM1099" i="1"/>
  <c r="AC1100" i="1"/>
  <c r="BM1100" i="1"/>
  <c r="AC1101" i="1"/>
  <c r="BM1101" i="1"/>
  <c r="AC1102" i="1"/>
  <c r="BM1102" i="1"/>
  <c r="AC1103" i="1"/>
  <c r="BM1103" i="1"/>
  <c r="AC1104" i="1"/>
  <c r="BM1104" i="1"/>
  <c r="AC1105" i="1"/>
  <c r="BM1105" i="1"/>
  <c r="AC1106" i="1"/>
  <c r="AO1106" i="1" s="1"/>
  <c r="BM1106" i="1"/>
  <c r="AC1107" i="1"/>
  <c r="BM1107" i="1"/>
  <c r="AC1108" i="1"/>
  <c r="BM1108" i="1"/>
  <c r="AC1109" i="1"/>
  <c r="BM1109" i="1"/>
  <c r="AC1110" i="1"/>
  <c r="BM1110" i="1"/>
  <c r="AC1111" i="1"/>
  <c r="AO1111" i="1" s="1"/>
  <c r="BM1111" i="1"/>
  <c r="AC1112" i="1"/>
  <c r="BM1112" i="1"/>
  <c r="AC1113" i="1"/>
  <c r="BM1113" i="1"/>
  <c r="AC1114" i="1"/>
  <c r="AO1114" i="1" s="1"/>
  <c r="BM1114" i="1"/>
  <c r="AC1115" i="1"/>
  <c r="AO1115" i="1" s="1"/>
  <c r="BM1115" i="1"/>
  <c r="AC1116" i="1"/>
  <c r="AO1116" i="1" s="1"/>
  <c r="BM1116" i="1"/>
  <c r="AC1117" i="1"/>
  <c r="AO1117" i="1" s="1"/>
  <c r="BM1117" i="1"/>
  <c r="AC1118" i="1"/>
  <c r="BM1118" i="1"/>
  <c r="AC1119" i="1"/>
  <c r="BM1119" i="1"/>
  <c r="AC1120" i="1"/>
  <c r="BM1120" i="1"/>
  <c r="AC1121" i="1"/>
  <c r="BM1121" i="1"/>
  <c r="AC1122" i="1"/>
  <c r="BM1122" i="1"/>
  <c r="AC1123" i="1"/>
  <c r="BM1123" i="1"/>
  <c r="AC1124" i="1"/>
  <c r="BM1124" i="1"/>
  <c r="AC1125" i="1"/>
  <c r="BM1125" i="1"/>
  <c r="AC1126" i="1"/>
  <c r="BM1126" i="1"/>
  <c r="AC1127" i="1"/>
  <c r="BM1127" i="1"/>
  <c r="AC1128" i="1"/>
  <c r="AO1128" i="1" s="1"/>
  <c r="BM1128" i="1"/>
  <c r="AC1129" i="1"/>
  <c r="BM1129" i="1"/>
  <c r="AC1130" i="1"/>
  <c r="BM1130" i="1"/>
  <c r="AC1131" i="1"/>
  <c r="BM1131" i="1"/>
  <c r="AC1132" i="1"/>
  <c r="BM1132" i="1"/>
  <c r="AC1133" i="1"/>
  <c r="BM1133" i="1"/>
  <c r="AC1134" i="1"/>
  <c r="BM1134" i="1"/>
  <c r="AC1135" i="1"/>
  <c r="AO1135" i="1" s="1"/>
  <c r="BM1135" i="1"/>
  <c r="AC1136" i="1"/>
  <c r="BM1136" i="1"/>
  <c r="AC1137" i="1"/>
  <c r="BM1137" i="1"/>
  <c r="AC1138" i="1"/>
  <c r="BM1138" i="1"/>
  <c r="AC1139" i="1"/>
  <c r="AO1139" i="1" s="1"/>
  <c r="BM1139" i="1"/>
  <c r="AC1140" i="1"/>
  <c r="BM1140" i="1"/>
  <c r="AC1141" i="1"/>
  <c r="BM1141" i="1"/>
  <c r="AC1142" i="1"/>
  <c r="BM1142" i="1"/>
  <c r="AC1143" i="1"/>
  <c r="BM1143" i="1"/>
  <c r="AC1144" i="1"/>
  <c r="BM1144" i="1"/>
  <c r="AC1145" i="1"/>
  <c r="BM1145" i="1"/>
  <c r="AC1146" i="1"/>
  <c r="BM1146" i="1"/>
  <c r="AC1147" i="1"/>
  <c r="BM1147" i="1"/>
  <c r="AC1148" i="1"/>
  <c r="BM1148" i="1"/>
  <c r="AC1149" i="1"/>
  <c r="BM1149" i="1"/>
  <c r="AC1150" i="1"/>
  <c r="BM1150" i="1"/>
  <c r="AC1151" i="1"/>
  <c r="BM1151" i="1"/>
  <c r="AC1152" i="1"/>
  <c r="BM1152" i="1"/>
  <c r="AC1153" i="1"/>
  <c r="BM1153" i="1"/>
  <c r="AC1154" i="1"/>
  <c r="BM1154" i="1"/>
  <c r="AC1155" i="1"/>
  <c r="AO1155" i="1" s="1"/>
  <c r="BM1155" i="1"/>
  <c r="AC1156" i="1"/>
  <c r="AO1156" i="1" s="1"/>
  <c r="BM1156" i="1"/>
  <c r="AC1157" i="1"/>
  <c r="BM1157" i="1"/>
  <c r="AC1158" i="1"/>
  <c r="AO1158" i="1" s="1"/>
  <c r="BM1158" i="1"/>
  <c r="AC1159" i="1"/>
  <c r="AO1159" i="1" s="1"/>
  <c r="BM1159" i="1"/>
  <c r="AC1160" i="1"/>
  <c r="AO1160" i="1" s="1"/>
  <c r="BM1160" i="1"/>
  <c r="AC1161" i="1"/>
  <c r="BM1161" i="1"/>
  <c r="AC1162" i="1"/>
  <c r="BM1162" i="1"/>
  <c r="AC1163" i="1"/>
  <c r="BM1163" i="1"/>
  <c r="AC1164" i="1"/>
  <c r="BM1164" i="1"/>
  <c r="AC1165" i="1"/>
  <c r="BM1165" i="1"/>
  <c r="AC1166" i="1"/>
  <c r="AO1166" i="1" s="1"/>
  <c r="BM1166" i="1"/>
  <c r="AC1167" i="1"/>
  <c r="BM1167" i="1"/>
  <c r="AC1168" i="1"/>
  <c r="BM1168" i="1"/>
  <c r="AC1169" i="1"/>
  <c r="AO1169" i="1" s="1"/>
  <c r="BM1169" i="1"/>
  <c r="AC1170" i="1"/>
  <c r="BM1170" i="1"/>
  <c r="AC1171" i="1"/>
  <c r="BM1171" i="1"/>
  <c r="AC1172" i="1"/>
  <c r="BM1172" i="1"/>
  <c r="AC1173" i="1"/>
  <c r="BM1173" i="1"/>
  <c r="AC1174" i="1"/>
  <c r="BM1174" i="1"/>
  <c r="AC1175" i="1"/>
  <c r="BM1175" i="1"/>
  <c r="AC1176" i="1"/>
  <c r="BM1176" i="1"/>
  <c r="AC1177" i="1"/>
  <c r="BM1177" i="1"/>
  <c r="AC1178" i="1"/>
  <c r="BM1178" i="1"/>
  <c r="AC1179" i="1"/>
  <c r="BM1179" i="1"/>
  <c r="AC1180" i="1"/>
  <c r="BM1180" i="1"/>
  <c r="AC1181" i="1"/>
  <c r="BM1181" i="1"/>
  <c r="AC1182" i="1"/>
  <c r="AO1182" i="1" s="1"/>
  <c r="BM1182" i="1"/>
  <c r="AC1183" i="1"/>
  <c r="BM1183" i="1"/>
  <c r="AC1184" i="1"/>
  <c r="AO1184" i="1" s="1"/>
  <c r="BM1184" i="1"/>
  <c r="AC1185" i="1"/>
  <c r="BM1185" i="1"/>
  <c r="AC1186" i="1"/>
  <c r="BM1186" i="1"/>
  <c r="AC1187" i="1"/>
  <c r="AO1187" i="1" s="1"/>
  <c r="BM1187" i="1"/>
  <c r="AC1188" i="1"/>
  <c r="BM1188" i="1"/>
  <c r="AC1189" i="1"/>
  <c r="BM1189" i="1"/>
  <c r="AC1190" i="1"/>
  <c r="BM1190" i="1"/>
  <c r="AC1191" i="1"/>
  <c r="BM1191" i="1"/>
  <c r="AC1192" i="1"/>
  <c r="BM1192" i="1"/>
  <c r="AC1193" i="1"/>
  <c r="BM1193" i="1"/>
  <c r="AC1194" i="1"/>
  <c r="BM1194" i="1"/>
  <c r="AC1195" i="1"/>
  <c r="AO1195" i="1" s="1"/>
  <c r="BM1195" i="1"/>
  <c r="AC1196" i="1"/>
  <c r="BM1196" i="1"/>
  <c r="AC1197" i="1"/>
  <c r="BM1197" i="1"/>
  <c r="AC1198" i="1"/>
  <c r="BM1198" i="1"/>
  <c r="AC1199" i="1"/>
  <c r="BM1199" i="1"/>
  <c r="AC1200" i="1"/>
  <c r="BM1200" i="1"/>
  <c r="AC1201" i="1"/>
  <c r="BM1201" i="1"/>
  <c r="AC1202" i="1"/>
  <c r="BM1202" i="1"/>
  <c r="AC1203" i="1"/>
  <c r="BM1203" i="1"/>
  <c r="AC1204" i="1"/>
  <c r="BM1204" i="1"/>
  <c r="AC1205" i="1"/>
  <c r="BM1205" i="1"/>
  <c r="AC1206" i="1"/>
  <c r="BM1206" i="1"/>
  <c r="AC1207" i="1"/>
  <c r="BM1207" i="1"/>
  <c r="AC1208" i="1"/>
  <c r="BM1208" i="1"/>
  <c r="AC1209" i="1"/>
  <c r="BM1209" i="1"/>
  <c r="AC1210" i="1"/>
  <c r="BM1210" i="1"/>
  <c r="AC1211" i="1"/>
  <c r="BM1211" i="1"/>
  <c r="AC1212" i="1"/>
  <c r="BM1212" i="1"/>
  <c r="AC1213" i="1"/>
  <c r="AO1213" i="1" s="1"/>
  <c r="BM1213" i="1"/>
  <c r="AC1214" i="1"/>
  <c r="BM1214" i="1"/>
  <c r="AC1215" i="1"/>
  <c r="AO1215" i="1" s="1"/>
  <c r="BM1215" i="1"/>
  <c r="AC1216" i="1"/>
  <c r="BM1216" i="1"/>
  <c r="AC1217" i="1"/>
  <c r="BM1217" i="1"/>
  <c r="AC1218" i="1"/>
  <c r="BM1218" i="1"/>
  <c r="AC1219" i="1"/>
  <c r="AO1219" i="1" s="1"/>
  <c r="BM1219" i="1"/>
  <c r="AC1220" i="1"/>
  <c r="BM1220" i="1"/>
  <c r="AC1221" i="1"/>
  <c r="AO1221" i="1" s="1"/>
  <c r="BM1221" i="1"/>
  <c r="AC1222" i="1"/>
  <c r="BM1222" i="1"/>
  <c r="AC1223" i="1"/>
  <c r="BM1223" i="1"/>
  <c r="AC1224" i="1"/>
  <c r="BM1224" i="1"/>
  <c r="AC1225" i="1"/>
  <c r="BM1225" i="1"/>
  <c r="AC1226" i="1"/>
  <c r="BM1226" i="1"/>
  <c r="AC1227" i="1"/>
  <c r="BM1227" i="1"/>
  <c r="AC1228" i="1"/>
  <c r="AO1228" i="1" s="1"/>
  <c r="BM1228" i="1"/>
  <c r="AC899" i="1"/>
  <c r="BM899" i="1"/>
  <c r="AC892" i="1"/>
  <c r="AO892" i="1" s="1"/>
  <c r="BM892" i="1"/>
  <c r="AC893" i="1"/>
  <c r="BM893" i="1"/>
  <c r="AC894" i="1"/>
  <c r="BM894" i="1"/>
  <c r="AC895" i="1"/>
  <c r="BM895" i="1"/>
  <c r="AC896" i="1"/>
  <c r="BM896" i="1"/>
  <c r="AC897" i="1"/>
  <c r="BM897" i="1"/>
  <c r="AC898" i="1"/>
  <c r="AO898" i="1" s="1"/>
  <c r="BM898" i="1"/>
  <c r="AR118" i="1" l="1"/>
  <c r="AR114" i="1"/>
  <c r="AR110" i="1"/>
  <c r="AR106" i="1"/>
  <c r="AR102" i="1"/>
  <c r="AR98" i="1"/>
  <c r="AR94" i="1"/>
  <c r="AR90" i="1"/>
  <c r="AR86" i="1"/>
  <c r="AR82" i="1"/>
  <c r="AR78" i="1"/>
  <c r="AR74" i="1"/>
  <c r="AR70" i="1"/>
  <c r="AR66" i="1"/>
  <c r="AR62" i="1"/>
  <c r="AR58" i="1"/>
  <c r="AR54" i="1"/>
  <c r="AR50" i="1"/>
  <c r="AR46" i="1"/>
  <c r="AR42" i="1"/>
  <c r="AR38" i="1"/>
  <c r="AR31" i="1"/>
  <c r="AR124" i="1"/>
  <c r="AR128" i="1"/>
  <c r="AR132" i="1"/>
  <c r="AR136" i="1"/>
  <c r="AR140" i="1"/>
  <c r="AR144" i="1"/>
  <c r="AR148" i="1"/>
  <c r="AR152" i="1"/>
  <c r="AR156" i="1"/>
  <c r="AR160" i="1"/>
  <c r="AR164" i="1"/>
  <c r="AR168" i="1"/>
  <c r="AR172" i="1"/>
  <c r="AR176" i="1"/>
  <c r="AR180" i="1"/>
  <c r="AR184" i="1"/>
  <c r="AR188" i="1"/>
  <c r="AR192" i="1"/>
  <c r="AR196" i="1"/>
  <c r="AR200" i="1"/>
  <c r="AR204" i="1"/>
  <c r="AR208" i="1"/>
  <c r="AR212" i="1"/>
  <c r="AR216" i="1"/>
  <c r="AR220" i="1"/>
  <c r="AR224" i="1"/>
  <c r="AR228" i="1"/>
  <c r="AR232" i="1"/>
  <c r="AR236" i="1"/>
  <c r="AR240" i="1"/>
  <c r="AR244" i="1"/>
  <c r="AR248" i="1"/>
  <c r="AR252" i="1"/>
  <c r="AR256" i="1"/>
  <c r="AR260" i="1"/>
  <c r="AR264" i="1"/>
  <c r="AR268" i="1"/>
  <c r="AR272" i="1"/>
  <c r="AR276" i="1"/>
  <c r="AR280" i="1"/>
  <c r="AR284" i="1"/>
  <c r="AR288" i="1"/>
  <c r="AR292" i="1"/>
  <c r="AR296" i="1"/>
  <c r="AR300" i="1"/>
  <c r="AR304" i="1"/>
  <c r="AR308" i="1"/>
  <c r="AR312" i="1"/>
  <c r="AR316" i="1"/>
  <c r="AR320" i="1"/>
  <c r="AR324" i="1"/>
  <c r="AR328" i="1"/>
  <c r="AR332" i="1"/>
  <c r="AR336" i="1"/>
  <c r="AR340" i="1"/>
  <c r="AR344" i="1"/>
  <c r="AR348" i="1"/>
  <c r="AR352" i="1"/>
  <c r="AR356" i="1"/>
  <c r="AR360" i="1"/>
  <c r="AR364" i="1"/>
  <c r="AR368" i="1"/>
  <c r="AR372" i="1"/>
  <c r="AR376" i="1"/>
  <c r="AR380" i="1"/>
  <c r="AR384" i="1"/>
  <c r="AR388" i="1"/>
  <c r="AR392" i="1"/>
  <c r="AR396" i="1"/>
  <c r="AR400" i="1"/>
  <c r="AR404" i="1"/>
  <c r="AR408" i="1"/>
  <c r="AR412" i="1"/>
  <c r="AR416" i="1"/>
  <c r="AR420" i="1"/>
  <c r="AR424" i="1"/>
  <c r="AR428" i="1"/>
  <c r="AR432" i="1"/>
  <c r="AR436" i="1"/>
  <c r="AR440" i="1"/>
  <c r="AR444" i="1"/>
  <c r="AR448" i="1"/>
  <c r="AR452" i="1"/>
  <c r="AR456" i="1"/>
  <c r="AR460" i="1"/>
  <c r="AR464" i="1"/>
  <c r="AR468" i="1"/>
  <c r="AR472" i="1"/>
  <c r="AR476" i="1"/>
  <c r="AR480" i="1"/>
  <c r="AR484" i="1"/>
  <c r="AR488" i="1"/>
  <c r="AR492" i="1"/>
  <c r="AR496" i="1"/>
  <c r="AR500" i="1"/>
  <c r="AR504" i="1"/>
  <c r="AR508" i="1"/>
  <c r="AR512" i="1"/>
  <c r="AR516" i="1"/>
  <c r="AR520" i="1"/>
  <c r="AR524" i="1"/>
  <c r="AR528" i="1"/>
  <c r="AR532" i="1"/>
  <c r="AR536" i="1"/>
  <c r="AR540" i="1"/>
  <c r="AR544" i="1"/>
  <c r="AR548" i="1"/>
  <c r="AR552" i="1"/>
  <c r="AR556" i="1"/>
  <c r="AR560" i="1"/>
  <c r="AR564" i="1"/>
  <c r="AR568" i="1"/>
  <c r="AR572" i="1"/>
  <c r="AR576" i="1"/>
  <c r="AR580" i="1"/>
  <c r="AR584" i="1"/>
  <c r="AR588" i="1"/>
  <c r="AR592" i="1"/>
  <c r="AR596" i="1"/>
  <c r="AR600" i="1"/>
  <c r="AR604" i="1"/>
  <c r="AR608" i="1"/>
  <c r="AR612" i="1"/>
  <c r="AR616" i="1"/>
  <c r="AR620" i="1"/>
  <c r="AR624" i="1"/>
  <c r="AR628" i="1"/>
  <c r="AR632" i="1"/>
  <c r="AR636" i="1"/>
  <c r="AR640" i="1"/>
  <c r="AR644" i="1"/>
  <c r="AR648" i="1"/>
  <c r="AR652" i="1"/>
  <c r="AR656" i="1"/>
  <c r="AR660" i="1"/>
  <c r="AR664" i="1"/>
  <c r="AR668" i="1"/>
  <c r="AR672" i="1"/>
  <c r="AR676" i="1"/>
  <c r="AR680" i="1"/>
  <c r="AR684" i="1"/>
  <c r="AR688" i="1"/>
  <c r="AR692" i="1"/>
  <c r="AR696" i="1"/>
  <c r="AR700" i="1"/>
  <c r="AR704" i="1"/>
  <c r="AR708" i="1"/>
  <c r="AR712" i="1"/>
  <c r="AR716" i="1"/>
  <c r="AR720" i="1"/>
  <c r="AR724" i="1"/>
  <c r="AR728" i="1"/>
  <c r="AR732" i="1"/>
  <c r="AR736" i="1"/>
  <c r="AR740" i="1"/>
  <c r="AR744" i="1"/>
  <c r="AR748" i="1"/>
  <c r="AR752" i="1"/>
  <c r="AR756" i="1"/>
  <c r="AR760" i="1"/>
  <c r="AR764" i="1"/>
  <c r="AR768" i="1"/>
  <c r="AR772" i="1"/>
  <c r="AR776" i="1"/>
  <c r="AR780" i="1"/>
  <c r="AR784" i="1"/>
  <c r="AR788" i="1"/>
  <c r="AR792" i="1"/>
  <c r="AR796" i="1"/>
  <c r="AR800" i="1"/>
  <c r="AR806" i="1"/>
  <c r="AR810" i="1"/>
  <c r="AR814" i="1"/>
  <c r="AR818" i="1"/>
  <c r="AR822" i="1"/>
  <c r="AR826" i="1"/>
  <c r="AR830" i="1"/>
  <c r="AR834" i="1"/>
  <c r="AR838" i="1"/>
  <c r="AR842" i="1"/>
  <c r="AR846" i="1"/>
  <c r="AR850" i="1"/>
  <c r="AR854" i="1"/>
  <c r="AR858" i="1"/>
  <c r="AR862" i="1"/>
  <c r="AR866" i="1"/>
  <c r="AR870" i="1"/>
  <c r="AR874" i="1"/>
  <c r="AR878" i="1"/>
  <c r="AR882" i="1"/>
  <c r="AR886" i="1"/>
  <c r="AR890" i="1"/>
  <c r="AR894" i="1"/>
  <c r="AR898" i="1"/>
  <c r="AR902" i="1"/>
  <c r="AR906" i="1"/>
  <c r="AR910" i="1"/>
  <c r="AR914" i="1"/>
  <c r="AR918" i="1"/>
  <c r="AR922" i="1"/>
  <c r="AR926" i="1"/>
  <c r="AR930" i="1"/>
  <c r="AR934" i="1"/>
  <c r="AR938" i="1"/>
  <c r="AR942" i="1"/>
  <c r="AR946" i="1"/>
  <c r="AR950" i="1"/>
  <c r="AR954" i="1"/>
  <c r="AR958" i="1"/>
  <c r="AR962" i="1"/>
  <c r="AR966" i="1"/>
  <c r="AR970" i="1"/>
  <c r="AR975" i="1"/>
  <c r="AR979" i="1"/>
  <c r="AR983" i="1"/>
  <c r="AR987" i="1"/>
  <c r="AR991" i="1"/>
  <c r="AR995" i="1"/>
  <c r="AR999" i="1"/>
  <c r="AR1003" i="1"/>
  <c r="AR1007" i="1"/>
  <c r="AR1011" i="1"/>
  <c r="AR1015" i="1"/>
  <c r="AR1019" i="1"/>
  <c r="AR1023" i="1"/>
  <c r="AR1027" i="1"/>
  <c r="AR1031" i="1"/>
  <c r="AR1035" i="1"/>
  <c r="AR1039" i="1"/>
  <c r="AR1043" i="1"/>
  <c r="AR1047" i="1"/>
  <c r="AR1051" i="1"/>
  <c r="AR1055" i="1"/>
  <c r="AR1059" i="1"/>
  <c r="AR1063" i="1"/>
  <c r="AR1067" i="1"/>
  <c r="AR1071" i="1"/>
  <c r="AR1075" i="1"/>
  <c r="AR1079" i="1"/>
  <c r="AR1083" i="1"/>
  <c r="AR1087" i="1"/>
  <c r="AR1091" i="1"/>
  <c r="AR1095" i="1"/>
  <c r="AR1099" i="1"/>
  <c r="AR1103" i="1"/>
  <c r="AR1107" i="1"/>
  <c r="AR1111" i="1"/>
  <c r="AR1115" i="1"/>
  <c r="AR1119" i="1"/>
  <c r="AR1123" i="1"/>
  <c r="AR1127" i="1"/>
  <c r="AR1131" i="1"/>
  <c r="AR1135" i="1"/>
  <c r="AR1139" i="1"/>
  <c r="AR1146" i="1"/>
  <c r="AR1150" i="1"/>
  <c r="AR1154" i="1"/>
  <c r="AR1158" i="1"/>
  <c r="AR1162" i="1"/>
  <c r="AR1166" i="1"/>
  <c r="AR1170" i="1"/>
  <c r="AR1174" i="1"/>
  <c r="AR1178" i="1"/>
  <c r="AR1182" i="1"/>
  <c r="AR1186" i="1"/>
  <c r="AR1190" i="1"/>
  <c r="AR1194" i="1"/>
  <c r="AR1198" i="1"/>
  <c r="AR1202" i="1"/>
  <c r="AR1206" i="1"/>
  <c r="AR1210" i="1"/>
  <c r="AR1214" i="1"/>
  <c r="AR1218" i="1"/>
  <c r="AR1222" i="1"/>
  <c r="AR1226" i="1"/>
  <c r="AR1325" i="1"/>
  <c r="AR1355" i="1"/>
  <c r="AR1347" i="1"/>
  <c r="AR1331" i="1"/>
  <c r="AR1307" i="1"/>
  <c r="AR1240" i="1"/>
  <c r="AR1360" i="1"/>
  <c r="AR1352" i="1"/>
  <c r="AR1337" i="1"/>
  <c r="AR1305" i="1"/>
  <c r="AR1254" i="1"/>
  <c r="AR1315" i="1"/>
  <c r="AR1292" i="1"/>
  <c r="AR1280" i="1"/>
  <c r="AR1262" i="1"/>
  <c r="AR1230" i="1"/>
  <c r="AR1298" i="1"/>
  <c r="AR1274" i="1"/>
  <c r="AR1246" i="1"/>
  <c r="AR1336" i="1"/>
  <c r="AR1322" i="1"/>
  <c r="AR1303" i="1"/>
  <c r="AR1296" i="1"/>
  <c r="AR1238" i="1"/>
  <c r="AR1270" i="1"/>
  <c r="AR1288" i="1"/>
  <c r="AR1271" i="1"/>
  <c r="AR1260" i="1"/>
  <c r="AR1252" i="1"/>
  <c r="AR1244" i="1"/>
  <c r="AR1236" i="1"/>
  <c r="AR13" i="1"/>
  <c r="AR27" i="1"/>
  <c r="AR121" i="1"/>
  <c r="AR117" i="1"/>
  <c r="AR113" i="1"/>
  <c r="AR109" i="1"/>
  <c r="AR105" i="1"/>
  <c r="AR101" i="1"/>
  <c r="AR97" i="1"/>
  <c r="AR93" i="1"/>
  <c r="AR89" i="1"/>
  <c r="AR85" i="1"/>
  <c r="AR81" i="1"/>
  <c r="AR77" i="1"/>
  <c r="AR73" i="1"/>
  <c r="AR69" i="1"/>
  <c r="AR65" i="1"/>
  <c r="AR61" i="1"/>
  <c r="AR57" i="1"/>
  <c r="AR53" i="1"/>
  <c r="AR49" i="1"/>
  <c r="AR45" i="1"/>
  <c r="AR41" i="1"/>
  <c r="AR30" i="1"/>
  <c r="AR23" i="1"/>
  <c r="AR15" i="1"/>
  <c r="AR125" i="1"/>
  <c r="AR129" i="1"/>
  <c r="AR133" i="1"/>
  <c r="AR137" i="1"/>
  <c r="AR141" i="1"/>
  <c r="AR145" i="1"/>
  <c r="AR149" i="1"/>
  <c r="AR153" i="1"/>
  <c r="AR157" i="1"/>
  <c r="AR161" i="1"/>
  <c r="AR165" i="1"/>
  <c r="AR169" i="1"/>
  <c r="AR173" i="1"/>
  <c r="AR177" i="1"/>
  <c r="AR181" i="1"/>
  <c r="AR185" i="1"/>
  <c r="AR189" i="1"/>
  <c r="AR193" i="1"/>
  <c r="AR197" i="1"/>
  <c r="AR201" i="1"/>
  <c r="AR205" i="1"/>
  <c r="AR209" i="1"/>
  <c r="AR213" i="1"/>
  <c r="AR217" i="1"/>
  <c r="AR221" i="1"/>
  <c r="AR225" i="1"/>
  <c r="AR229" i="1"/>
  <c r="AR233" i="1"/>
  <c r="AR237" i="1"/>
  <c r="AR241" i="1"/>
  <c r="AR245" i="1"/>
  <c r="AR249" i="1"/>
  <c r="AR253" i="1"/>
  <c r="AR257" i="1"/>
  <c r="AR261" i="1"/>
  <c r="AR265" i="1"/>
  <c r="AR269" i="1"/>
  <c r="AR273" i="1"/>
  <c r="AR277" i="1"/>
  <c r="AR281" i="1"/>
  <c r="AR285" i="1"/>
  <c r="AR289" i="1"/>
  <c r="AR293" i="1"/>
  <c r="AR297" i="1"/>
  <c r="AR301" i="1"/>
  <c r="AR305" i="1"/>
  <c r="AR309" i="1"/>
  <c r="AR313" i="1"/>
  <c r="AR317" i="1"/>
  <c r="AR321" i="1"/>
  <c r="AR325" i="1"/>
  <c r="AR329" i="1"/>
  <c r="AR333" i="1"/>
  <c r="AR337" i="1"/>
  <c r="AR341" i="1"/>
  <c r="AR345" i="1"/>
  <c r="AR349" i="1"/>
  <c r="AR353" i="1"/>
  <c r="AR357" i="1"/>
  <c r="AR361" i="1"/>
  <c r="AR365" i="1"/>
  <c r="AR369" i="1"/>
  <c r="AR373" i="1"/>
  <c r="AR377" i="1"/>
  <c r="AR381" i="1"/>
  <c r="AR385" i="1"/>
  <c r="AR389" i="1"/>
  <c r="AR393" i="1"/>
  <c r="AR397" i="1"/>
  <c r="AR401" i="1"/>
  <c r="AR405" i="1"/>
  <c r="AR409" i="1"/>
  <c r="AR413" i="1"/>
  <c r="AR417" i="1"/>
  <c r="AR421" i="1"/>
  <c r="AR425" i="1"/>
  <c r="AR429" i="1"/>
  <c r="AR433" i="1"/>
  <c r="AR437" i="1"/>
  <c r="AR441" i="1"/>
  <c r="AR445" i="1"/>
  <c r="AR449" i="1"/>
  <c r="AR453" i="1"/>
  <c r="AR457" i="1"/>
  <c r="AR461" i="1"/>
  <c r="AR465" i="1"/>
  <c r="AR469" i="1"/>
  <c r="AR473" i="1"/>
  <c r="AR477" i="1"/>
  <c r="AR481" i="1"/>
  <c r="AR485" i="1"/>
  <c r="AR489" i="1"/>
  <c r="AR493" i="1"/>
  <c r="AR497" i="1"/>
  <c r="AR501" i="1"/>
  <c r="AR505" i="1"/>
  <c r="AR509" i="1"/>
  <c r="AR513" i="1"/>
  <c r="AR517" i="1"/>
  <c r="AR521" i="1"/>
  <c r="AR525" i="1"/>
  <c r="AR529" i="1"/>
  <c r="AR533" i="1"/>
  <c r="AR537" i="1"/>
  <c r="AR541" i="1"/>
  <c r="AR545" i="1"/>
  <c r="AR549" i="1"/>
  <c r="AR553" i="1"/>
  <c r="AR557" i="1"/>
  <c r="AR561" i="1"/>
  <c r="AR565" i="1"/>
  <c r="AR569" i="1"/>
  <c r="AR573" i="1"/>
  <c r="AR577" i="1"/>
  <c r="AR581" i="1"/>
  <c r="AR585" i="1"/>
  <c r="AR589" i="1"/>
  <c r="AR593" i="1"/>
  <c r="AR597" i="1"/>
  <c r="AR601" i="1"/>
  <c r="AR605" i="1"/>
  <c r="AR609" i="1"/>
  <c r="AR613" i="1"/>
  <c r="AR617" i="1"/>
  <c r="AR621" i="1"/>
  <c r="AR625" i="1"/>
  <c r="AR629" i="1"/>
  <c r="AR633" i="1"/>
  <c r="AR637" i="1"/>
  <c r="AR641" i="1"/>
  <c r="AR645" i="1"/>
  <c r="AR649" i="1"/>
  <c r="AR653" i="1"/>
  <c r="AR657" i="1"/>
  <c r="AR661" i="1"/>
  <c r="AR665" i="1"/>
  <c r="AR669" i="1"/>
  <c r="AR673" i="1"/>
  <c r="AR677" i="1"/>
  <c r="AR681" i="1"/>
  <c r="AR685" i="1"/>
  <c r="AR689" i="1"/>
  <c r="AR693" i="1"/>
  <c r="AR697" i="1"/>
  <c r="AR701" i="1"/>
  <c r="AR705" i="1"/>
  <c r="AR709" i="1"/>
  <c r="AR713" i="1"/>
  <c r="AR717" i="1"/>
  <c r="AR721" i="1"/>
  <c r="AR725" i="1"/>
  <c r="AR729" i="1"/>
  <c r="AR733" i="1"/>
  <c r="AR737" i="1"/>
  <c r="AR741" i="1"/>
  <c r="AR745" i="1"/>
  <c r="AR749" i="1"/>
  <c r="AR753" i="1"/>
  <c r="AR757" i="1"/>
  <c r="AR761" i="1"/>
  <c r="AR765" i="1"/>
  <c r="AR769" i="1"/>
  <c r="AR773" i="1"/>
  <c r="AR777" i="1"/>
  <c r="AR781" i="1"/>
  <c r="AR785" i="1"/>
  <c r="AR789" i="1"/>
  <c r="AR793" i="1"/>
  <c r="AR797" i="1"/>
  <c r="AR801" i="1"/>
  <c r="AR803" i="1"/>
  <c r="AR807" i="1"/>
  <c r="AR811" i="1"/>
  <c r="AR815" i="1"/>
  <c r="AR819" i="1"/>
  <c r="AR823" i="1"/>
  <c r="AR827" i="1"/>
  <c r="AR831" i="1"/>
  <c r="AR835" i="1"/>
  <c r="AR839" i="1"/>
  <c r="AR843" i="1"/>
  <c r="AR847" i="1"/>
  <c r="AR851" i="1"/>
  <c r="AR855" i="1"/>
  <c r="AR859" i="1"/>
  <c r="AR863" i="1"/>
  <c r="AR867" i="1"/>
  <c r="AR871" i="1"/>
  <c r="AR875" i="1"/>
  <c r="AR879" i="1"/>
  <c r="AR883" i="1"/>
  <c r="AR887" i="1"/>
  <c r="AR891" i="1"/>
  <c r="AR895" i="1"/>
  <c r="AR899" i="1"/>
  <c r="AR903" i="1"/>
  <c r="AR907" i="1"/>
  <c r="AR911" i="1"/>
  <c r="AR915" i="1"/>
  <c r="AR919" i="1"/>
  <c r="AR923" i="1"/>
  <c r="AR927" i="1"/>
  <c r="AR931" i="1"/>
  <c r="AR935" i="1"/>
  <c r="AR939" i="1"/>
  <c r="AR943" i="1"/>
  <c r="AR947" i="1"/>
  <c r="AR951" i="1"/>
  <c r="AR955" i="1"/>
  <c r="AR959" i="1"/>
  <c r="AR963" i="1"/>
  <c r="AR967" i="1"/>
  <c r="AR971" i="1"/>
  <c r="AR976" i="1"/>
  <c r="AR980" i="1"/>
  <c r="AR984" i="1"/>
  <c r="AR988" i="1"/>
  <c r="AR992" i="1"/>
  <c r="AR996" i="1"/>
  <c r="AR1000" i="1"/>
  <c r="AR1004" i="1"/>
  <c r="AR1008" i="1"/>
  <c r="AR1012" i="1"/>
  <c r="AR1016" i="1"/>
  <c r="AR1020" i="1"/>
  <c r="AR1024" i="1"/>
  <c r="AR1028" i="1"/>
  <c r="AR1032" i="1"/>
  <c r="AR1036" i="1"/>
  <c r="AR1040" i="1"/>
  <c r="AR1044" i="1"/>
  <c r="AR1048" i="1"/>
  <c r="AR1052" i="1"/>
  <c r="AR1056" i="1"/>
  <c r="AR1060" i="1"/>
  <c r="AR1064" i="1"/>
  <c r="AR1068" i="1"/>
  <c r="AR1072" i="1"/>
  <c r="AR1076" i="1"/>
  <c r="AR1080" i="1"/>
  <c r="AR1084" i="1"/>
  <c r="AR1088" i="1"/>
  <c r="AR1092" i="1"/>
  <c r="AR1096" i="1"/>
  <c r="AR1100" i="1"/>
  <c r="AR1104" i="1"/>
  <c r="AR1108" i="1"/>
  <c r="AR1112" i="1"/>
  <c r="AR1116" i="1"/>
  <c r="AR1120" i="1"/>
  <c r="AR1124" i="1"/>
  <c r="AR1128" i="1"/>
  <c r="AR1132" i="1"/>
  <c r="AR1136" i="1"/>
  <c r="AR1140" i="1"/>
  <c r="AR1143" i="1"/>
  <c r="AR1147" i="1"/>
  <c r="AR1151" i="1"/>
  <c r="AR1155" i="1"/>
  <c r="AR1159" i="1"/>
  <c r="AR1163" i="1"/>
  <c r="AR1167" i="1"/>
  <c r="AR1171" i="1"/>
  <c r="AR1175" i="1"/>
  <c r="AR1179" i="1"/>
  <c r="AR1183" i="1"/>
  <c r="AR1187" i="1"/>
  <c r="AR1191" i="1"/>
  <c r="AR1195" i="1"/>
  <c r="AR1199" i="1"/>
  <c r="AR1203" i="1"/>
  <c r="AR1207" i="1"/>
  <c r="AR1211" i="1"/>
  <c r="AR1215" i="1"/>
  <c r="AR1219" i="1"/>
  <c r="AR1223" i="1"/>
  <c r="AR1227" i="1"/>
  <c r="AR1362" i="1"/>
  <c r="AR1324" i="1"/>
  <c r="AR1313" i="1"/>
  <c r="AR1359" i="1"/>
  <c r="AR1351" i="1"/>
  <c r="AR1332" i="1"/>
  <c r="AR1247" i="1"/>
  <c r="AR1358" i="1"/>
  <c r="AR1350" i="1"/>
  <c r="AR1344" i="1"/>
  <c r="AR1340" i="1"/>
  <c r="AR1328" i="1"/>
  <c r="AR1321" i="1"/>
  <c r="AR1314" i="1"/>
  <c r="AR1291" i="1"/>
  <c r="AR1276" i="1"/>
  <c r="AR1255" i="1"/>
  <c r="AR1312" i="1"/>
  <c r="AR1304" i="1"/>
  <c r="AR1239" i="1"/>
  <c r="AR1302" i="1"/>
  <c r="AR1295" i="1"/>
  <c r="AR1286" i="1"/>
  <c r="AR1263" i="1"/>
  <c r="AR1231" i="1"/>
  <c r="AR1283" i="1"/>
  <c r="AR1261" i="1"/>
  <c r="AR1253" i="1"/>
  <c r="AR1245" i="1"/>
  <c r="AR1237" i="1"/>
  <c r="AR1229" i="1"/>
  <c r="AR1259" i="1"/>
  <c r="AR1251" i="1"/>
  <c r="AR1243" i="1"/>
  <c r="AR1235" i="1"/>
  <c r="AR36" i="1"/>
  <c r="AR29" i="1"/>
  <c r="AR12" i="1"/>
  <c r="AR1863" i="1"/>
  <c r="AR1916" i="1"/>
  <c r="AR1900" i="1"/>
  <c r="AR1921" i="1"/>
  <c r="AR1878" i="1"/>
  <c r="AR1920" i="1"/>
  <c r="AR1871" i="1"/>
  <c r="AR1861" i="1"/>
  <c r="AR1813" i="1"/>
  <c r="AR1857" i="1"/>
  <c r="AR1821" i="1"/>
  <c r="AR1736" i="1"/>
  <c r="AR1829" i="1"/>
  <c r="AR1733" i="1"/>
  <c r="AR1638" i="1"/>
  <c r="AR1800" i="1"/>
  <c r="AR1741" i="1"/>
  <c r="AR1573" i="1"/>
  <c r="AR1626" i="1"/>
  <c r="AR1674" i="1"/>
  <c r="AR1672" i="1"/>
  <c r="AR1541" i="1"/>
  <c r="AR1437" i="1"/>
  <c r="AR1556" i="1"/>
  <c r="AR1525" i="1"/>
  <c r="AR1589" i="1"/>
  <c r="AR1501" i="1"/>
  <c r="AR1480" i="1"/>
  <c r="AR1402" i="1"/>
  <c r="AR1445" i="1"/>
  <c r="AR1416" i="1"/>
  <c r="AR1384" i="1"/>
  <c r="AR1925" i="1"/>
  <c r="AR1913" i="1"/>
  <c r="AR1909" i="1"/>
  <c r="AR1887" i="1"/>
  <c r="AR1870" i="1"/>
  <c r="AR1802" i="1"/>
  <c r="AR1860" i="1"/>
  <c r="AR1856" i="1"/>
  <c r="AR1782" i="1"/>
  <c r="AR1828" i="1"/>
  <c r="AR1750" i="1"/>
  <c r="AR1704" i="1"/>
  <c r="AR1701" i="1"/>
  <c r="AR1690" i="1"/>
  <c r="AR1658" i="1"/>
  <c r="AR1656" i="1"/>
  <c r="AR1540" i="1"/>
  <c r="AR1514" i="1"/>
  <c r="AR1510" i="1"/>
  <c r="AR1389" i="1"/>
  <c r="AR1565" i="1"/>
  <c r="AR1588" i="1"/>
  <c r="AR1546" i="1"/>
  <c r="AR1413" i="1"/>
  <c r="AR1381" i="1"/>
  <c r="AR1412" i="1"/>
  <c r="AR1380" i="1"/>
  <c r="AR1877" i="1"/>
  <c r="AR1902" i="1"/>
  <c r="AR1752" i="1"/>
  <c r="AR1818" i="1"/>
  <c r="AR1832" i="1"/>
  <c r="AR1848" i="1"/>
  <c r="AR1706" i="1"/>
  <c r="AR1748" i="1"/>
  <c r="AR1786" i="1"/>
  <c r="AR1773" i="1"/>
  <c r="AR1717" i="1"/>
  <c r="AR1653" i="1"/>
  <c r="AR1784" i="1"/>
  <c r="AR1796" i="1"/>
  <c r="AR1766" i="1"/>
  <c r="AR1709" i="1"/>
  <c r="AR1597" i="1"/>
  <c r="AR1636" i="1"/>
  <c r="AR1622" i="1"/>
  <c r="AR1620" i="1"/>
  <c r="AR1528" i="1"/>
  <c r="AR1558" i="1"/>
  <c r="AR1509" i="1"/>
  <c r="AR1578" i="1"/>
  <c r="AR1498" i="1"/>
  <c r="AR1814" i="1"/>
  <c r="AR1927" i="1"/>
  <c r="AR1885" i="1"/>
  <c r="AR1892" i="1"/>
  <c r="AR1868" i="1"/>
  <c r="AR1844" i="1"/>
  <c r="AR1912" i="1"/>
  <c r="AR1836" i="1"/>
  <c r="AR1668" i="1"/>
  <c r="AR1738" i="1"/>
  <c r="AR1693" i="1"/>
  <c r="AR1669" i="1"/>
  <c r="AR1640" i="1"/>
  <c r="AR1517" i="1"/>
  <c r="AR1610" i="1"/>
  <c r="AR1688" i="1"/>
  <c r="AR1590" i="1"/>
  <c r="AR1645" i="1"/>
  <c r="AR1605" i="1"/>
  <c r="AR1572" i="1"/>
  <c r="AR1542" i="1"/>
  <c r="AR1482" i="1"/>
  <c r="AR1512" i="1"/>
  <c r="AR1405" i="1"/>
  <c r="AR1373" i="1"/>
  <c r="AR1478" i="1"/>
  <c r="AR1448" i="1"/>
  <c r="AR1476" i="1"/>
  <c r="AR1444" i="1"/>
  <c r="AR1469" i="1"/>
  <c r="AR1911" i="1"/>
  <c r="AR1628" i="1"/>
  <c r="AR1707" i="1"/>
  <c r="AR1825" i="1"/>
  <c r="AR1898" i="1"/>
  <c r="AR1820" i="1"/>
  <c r="AR1804" i="1"/>
  <c r="AR1835" i="1"/>
  <c r="AR1834" i="1"/>
  <c r="AR1817" i="1"/>
  <c r="AR1746" i="1"/>
  <c r="AR1788" i="1"/>
  <c r="AR1743" i="1"/>
  <c r="AR1771" i="1"/>
  <c r="AR1695" i="1"/>
  <c r="AR1769" i="1"/>
  <c r="AR1687" i="1"/>
  <c r="AR1726" i="1"/>
  <c r="AR1680" i="1"/>
  <c r="AR1595" i="1"/>
  <c r="AR1662" i="1"/>
  <c r="AR1659" i="1"/>
  <c r="AR1632" i="1"/>
  <c r="AR1495" i="1"/>
  <c r="AR1698" i="1"/>
  <c r="AR1615" i="1"/>
  <c r="AR1569" i="1"/>
  <c r="AR1507" i="1"/>
  <c r="AR1555" i="1"/>
  <c r="AR1506" i="1"/>
  <c r="AR1522" i="1"/>
  <c r="AR1551" i="1"/>
  <c r="AR1563" i="1"/>
  <c r="AR1531" i="1"/>
  <c r="AR1465" i="1"/>
  <c r="AR1424" i="1"/>
  <c r="AR1392" i="1"/>
  <c r="AR1459" i="1"/>
  <c r="AR1434" i="1"/>
  <c r="AR1370" i="1"/>
  <c r="AR1456" i="1"/>
  <c r="AR1430" i="1"/>
  <c r="AR1398" i="1"/>
  <c r="AR1455" i="1"/>
  <c r="AR1427" i="1"/>
  <c r="AR1395" i="1"/>
  <c r="AR1881" i="1"/>
  <c r="AR1919" i="1"/>
  <c r="AR1819" i="1"/>
  <c r="AR1794" i="1"/>
  <c r="AR1833" i="1"/>
  <c r="AR1890" i="1"/>
  <c r="AR1792" i="1"/>
  <c r="AR1724" i="1"/>
  <c r="AR1678" i="1"/>
  <c r="AR1778" i="1"/>
  <c r="AR1745" i="1"/>
  <c r="AR1774" i="1"/>
  <c r="AR1799" i="1"/>
  <c r="AR1714" i="1"/>
  <c r="AR1755" i="1"/>
  <c r="AR1728" i="1"/>
  <c r="AR1737" i="1"/>
  <c r="AR1694" i="1"/>
  <c r="AR1614" i="1"/>
  <c r="AR1692" i="1"/>
  <c r="AR1650" i="1"/>
  <c r="AR1598" i="1"/>
  <c r="AR1625" i="1"/>
  <c r="AR1623" i="1"/>
  <c r="AR1671" i="1"/>
  <c r="AR1697" i="1"/>
  <c r="AR1584" i="1"/>
  <c r="AR1515" i="1"/>
  <c r="AR1391" i="1"/>
  <c r="AR1538" i="1"/>
  <c r="AR1567" i="1"/>
  <c r="AR1550" i="1"/>
  <c r="AR1504" i="1"/>
  <c r="AR1575" i="1"/>
  <c r="AR1439" i="1"/>
  <c r="AR1458" i="1"/>
  <c r="AR1433" i="1"/>
  <c r="AR1401" i="1"/>
  <c r="AR1369" i="1"/>
  <c r="AR1442" i="1"/>
  <c r="AR1454" i="1"/>
  <c r="AR1471" i="1"/>
  <c r="AR1426" i="1"/>
  <c r="AR1394" i="1"/>
  <c r="AR1897" i="1"/>
  <c r="AR1824" i="1"/>
  <c r="AR1891" i="1"/>
  <c r="AR1923" i="1"/>
  <c r="AR1873" i="1"/>
  <c r="AR1859" i="1"/>
  <c r="AR1822" i="1"/>
  <c r="AR1889" i="1"/>
  <c r="AR1791" i="1"/>
  <c r="AR1779" i="1"/>
  <c r="AR1666" i="1"/>
  <c r="AR1777" i="1"/>
  <c r="AR1730" i="1"/>
  <c r="AR1727" i="1"/>
  <c r="AR1651" i="1"/>
  <c r="AR1691" i="1"/>
  <c r="AR1664" i="1"/>
  <c r="AR1675" i="1"/>
  <c r="AR1609" i="1"/>
  <c r="AR1646" i="1"/>
  <c r="AR1619" i="1"/>
  <c r="AR1683" i="1"/>
  <c r="AR1617" i="1"/>
  <c r="AR1529" i="1"/>
  <c r="AR1513" i="1"/>
  <c r="AR1566" i="1"/>
  <c r="AR1523" i="1"/>
  <c r="AR1486" i="1"/>
  <c r="AR1422" i="1"/>
  <c r="AR1503" i="1"/>
  <c r="AR1586" i="1"/>
  <c r="AR1561" i="1"/>
  <c r="AR1468" i="1"/>
  <c r="AR1438" i="1"/>
  <c r="AR1449" i="1"/>
  <c r="AR1420" i="1"/>
  <c r="AR1388" i="1"/>
  <c r="AR1479" i="1"/>
  <c r="AR1457" i="1"/>
  <c r="AR1474" i="1"/>
  <c r="AR1470" i="1"/>
  <c r="AR1409" i="1"/>
  <c r="AR1377" i="1"/>
  <c r="AR1763" i="1"/>
  <c r="AR1922" i="1"/>
  <c r="AR1901" i="1"/>
  <c r="AR1815" i="1"/>
  <c r="AR1841" i="1"/>
  <c r="AR1855" i="1"/>
  <c r="AR1708" i="1"/>
  <c r="AR1831" i="1"/>
  <c r="AR1875" i="1"/>
  <c r="AR1762" i="1"/>
  <c r="AR1790" i="1"/>
  <c r="AR1705" i="1"/>
  <c r="AR1776" i="1"/>
  <c r="AR1747" i="1"/>
  <c r="AR1772" i="1"/>
  <c r="AR1729" i="1"/>
  <c r="AR1627" i="1"/>
  <c r="AR1795" i="1"/>
  <c r="AR1596" i="1"/>
  <c r="AR1635" i="1"/>
  <c r="AR1518" i="1"/>
  <c r="AR1516" i="1"/>
  <c r="AR1682" i="1"/>
  <c r="AR1630" i="1"/>
  <c r="AR1570" i="1"/>
  <c r="AR1552" i="1"/>
  <c r="AR1534" i="1"/>
  <c r="AR1502" i="1"/>
  <c r="AR1520" i="1"/>
  <c r="AR1481" i="1"/>
  <c r="AR1467" i="1"/>
  <c r="AR1419" i="1"/>
  <c r="AR1387" i="1"/>
  <c r="AR1415" i="1"/>
  <c r="AR1383" i="1"/>
  <c r="AR1473" i="1"/>
  <c r="AR1926" i="1"/>
  <c r="AR1880" i="1"/>
  <c r="AR1864" i="1"/>
  <c r="AR1908" i="1"/>
  <c r="AR1928" i="1"/>
  <c r="AR1725" i="1"/>
  <c r="AR1840" i="1"/>
  <c r="AR1879" i="1"/>
  <c r="AR1830" i="1"/>
  <c r="AR1781" i="1"/>
  <c r="AR1732" i="1"/>
  <c r="AR1718" i="1"/>
  <c r="AR1613" i="1"/>
  <c r="AR1768" i="1"/>
  <c r="AR1496" i="1"/>
  <c r="AR1606" i="1"/>
  <c r="AR1685" i="1"/>
  <c r="AR1592" i="1"/>
  <c r="AR1493" i="1"/>
  <c r="AR1421" i="1"/>
  <c r="AR1533" i="1"/>
  <c r="AR1466" i="1"/>
  <c r="AR1386" i="1"/>
  <c r="AR1432" i="1"/>
  <c r="AR1400" i="1"/>
  <c r="AR1368" i="1"/>
  <c r="AR1924" i="1"/>
  <c r="AR1917" i="1"/>
  <c r="AR1839" i="1"/>
  <c r="AR1904" i="1"/>
  <c r="AR1849" i="1"/>
  <c r="AR1816" i="1"/>
  <c r="AR1780" i="1"/>
  <c r="AR1720" i="1"/>
  <c r="AR1789" i="1"/>
  <c r="AR1749" i="1"/>
  <c r="AR1770" i="1"/>
  <c r="AR1700" i="1"/>
  <c r="AR1637" i="1"/>
  <c r="AR1530" i="1"/>
  <c r="AR1560" i="1"/>
  <c r="AR1684" i="1"/>
  <c r="AR1492" i="1"/>
  <c r="AR1524" i="1"/>
  <c r="AR1576" i="1"/>
  <c r="AR1562" i="1"/>
  <c r="AR1462" i="1"/>
  <c r="AR1446" i="1"/>
  <c r="AR1429" i="1"/>
  <c r="AR1397" i="1"/>
  <c r="AR1485" i="1"/>
  <c r="AR1428" i="1"/>
  <c r="AR1396" i="1"/>
  <c r="AR1910" i="1"/>
  <c r="AR1894" i="1"/>
  <c r="AR1886" i="1"/>
  <c r="AR1845" i="1"/>
  <c r="AR1838" i="1"/>
  <c r="AR1764" i="1"/>
  <c r="AR1853" i="1"/>
  <c r="AR1805" i="1"/>
  <c r="AR1876" i="1"/>
  <c r="AR1798" i="1"/>
  <c r="AR1702" i="1"/>
  <c r="AR1544" i="1"/>
  <c r="AR1754" i="1"/>
  <c r="AR1629" i="1"/>
  <c r="AR1677" i="1"/>
  <c r="AR1624" i="1"/>
  <c r="AR1661" i="1"/>
  <c r="AR1686" i="1"/>
  <c r="AR1642" i="1"/>
  <c r="AR1604" i="1"/>
  <c r="AR1526" i="1"/>
  <c r="AR1594" i="1"/>
  <c r="AR1549" i="1"/>
  <c r="AR1450" i="1"/>
  <c r="AR1574" i="1"/>
  <c r="AR1461" i="1"/>
  <c r="AR1477" i="1"/>
  <c r="AR1896" i="1"/>
  <c r="AR1846" i="1"/>
  <c r="AR1884" i="1"/>
  <c r="AR1918" i="1"/>
  <c r="AR1893" i="1"/>
  <c r="AR1872" i="1"/>
  <c r="AR1862" i="1"/>
  <c r="AR1812" i="1"/>
  <c r="AR1854" i="1"/>
  <c r="AR1852" i="1"/>
  <c r="AR1888" i="1"/>
  <c r="AR1765" i="1"/>
  <c r="AR1734" i="1"/>
  <c r="AR1722" i="1"/>
  <c r="AR1652" i="1"/>
  <c r="AR1757" i="1"/>
  <c r="AR1716" i="1"/>
  <c r="AR1797" i="1"/>
  <c r="AR1654" i="1"/>
  <c r="AR1494" i="1"/>
  <c r="AR1608" i="1"/>
  <c r="AR1621" i="1"/>
  <c r="AR1670" i="1"/>
  <c r="AR1557" i="1"/>
  <c r="AR1581" i="1"/>
  <c r="AR1508" i="1"/>
  <c r="AR1464" i="1"/>
  <c r="AR1460" i="1"/>
  <c r="AR1365" i="1"/>
  <c r="AR1364" i="1"/>
  <c r="AR1453" i="1"/>
  <c r="AR1905" i="1"/>
  <c r="AR1865" i="1"/>
  <c r="AR1823" i="1"/>
  <c r="AR1793" i="1"/>
  <c r="AR1867" i="1"/>
  <c r="AR1843" i="1"/>
  <c r="AR1735" i="1"/>
  <c r="AR1882" i="1"/>
  <c r="AR1811" i="1"/>
  <c r="AR1809" i="1"/>
  <c r="AR1807" i="1"/>
  <c r="AR1851" i="1"/>
  <c r="AR1850" i="1"/>
  <c r="AR1721" i="1"/>
  <c r="AR1374" i="1"/>
  <c r="AR1775" i="1"/>
  <c r="AR1785" i="1"/>
  <c r="AR1715" i="1"/>
  <c r="AR1756" i="1"/>
  <c r="AR1713" i="1"/>
  <c r="AR1611" i="1"/>
  <c r="AR1639" i="1"/>
  <c r="AR1599" i="1"/>
  <c r="AR1423" i="1"/>
  <c r="AR1647" i="1"/>
  <c r="AR1673" i="1"/>
  <c r="AR1644" i="1"/>
  <c r="AR1631" i="1"/>
  <c r="AR1641" i="1"/>
  <c r="AR1582" i="1"/>
  <c r="AR1539" i="1"/>
  <c r="AR1511" i="1"/>
  <c r="AR1375" i="1"/>
  <c r="AR1536" i="1"/>
  <c r="AR1535" i="1"/>
  <c r="AR1488" i="1"/>
  <c r="AR1564" i="1"/>
  <c r="AR1406" i="1"/>
  <c r="AR1547" i="1"/>
  <c r="AR1500" i="1"/>
  <c r="AR1408" i="1"/>
  <c r="AR1376" i="1"/>
  <c r="AR1463" i="1"/>
  <c r="AR1447" i="1"/>
  <c r="AR1418" i="1"/>
  <c r="AR1475" i="1"/>
  <c r="AR1443" i="1"/>
  <c r="AR1414" i="1"/>
  <c r="AR1382" i="1"/>
  <c r="AR1472" i="1"/>
  <c r="AR1411" i="1"/>
  <c r="AR1379" i="1"/>
  <c r="AR1915" i="1"/>
  <c r="AR1866" i="1"/>
  <c r="AR1903" i="1"/>
  <c r="AR1874" i="1"/>
  <c r="AR1847" i="1"/>
  <c r="AR1883" i="1"/>
  <c r="AR1842" i="1"/>
  <c r="AR1837" i="1"/>
  <c r="AR1808" i="1"/>
  <c r="AR1806" i="1"/>
  <c r="AR1751" i="1"/>
  <c r="AR1731" i="1"/>
  <c r="AR1787" i="1"/>
  <c r="AR1703" i="1"/>
  <c r="AR1667" i="1"/>
  <c r="AR1740" i="1"/>
  <c r="AR1712" i="1"/>
  <c r="AR1767" i="1"/>
  <c r="AR1679" i="1"/>
  <c r="AR1603" i="1"/>
  <c r="AR1665" i="1"/>
  <c r="AR1676" i="1"/>
  <c r="AR1607" i="1"/>
  <c r="AR1643" i="1"/>
  <c r="AR1591" i="1"/>
  <c r="AR1618" i="1"/>
  <c r="AR1583" i="1"/>
  <c r="AR1407" i="1"/>
  <c r="AR1527" i="1"/>
  <c r="AR1568" i="1"/>
  <c r="AR1580" i="1"/>
  <c r="AR1554" i="1"/>
  <c r="AR1579" i="1"/>
  <c r="AR1487" i="1"/>
  <c r="AR1532" i="1"/>
  <c r="AR1587" i="1"/>
  <c r="AR1499" i="1"/>
  <c r="AR1417" i="1"/>
  <c r="AR1385" i="1"/>
  <c r="AR1367" i="1"/>
  <c r="AR1363" i="1"/>
  <c r="AR1440" i="1"/>
  <c r="AR1410" i="1"/>
  <c r="AR1378" i="1"/>
  <c r="AR1914" i="1"/>
  <c r="AR1899" i="1"/>
  <c r="AR1907" i="1"/>
  <c r="AR1869" i="1"/>
  <c r="AR1827" i="1"/>
  <c r="AR1723" i="1"/>
  <c r="AR1602" i="1"/>
  <c r="AR1761" i="1"/>
  <c r="AR1612" i="1"/>
  <c r="AR1760" i="1"/>
  <c r="AR1744" i="1"/>
  <c r="AR1758" i="1"/>
  <c r="AR1742" i="1"/>
  <c r="AR1739" i="1"/>
  <c r="AR1711" i="1"/>
  <c r="AR1783" i="1"/>
  <c r="AR1699" i="1"/>
  <c r="AR1601" i="1"/>
  <c r="AR1689" i="1"/>
  <c r="AR1649" i="1"/>
  <c r="AR1634" i="1"/>
  <c r="AR1696" i="1"/>
  <c r="AR1655" i="1"/>
  <c r="AR1543" i="1"/>
  <c r="AR1571" i="1"/>
  <c r="AR1537" i="1"/>
  <c r="AR1491" i="1"/>
  <c r="AR1553" i="1"/>
  <c r="AR1490" i="1"/>
  <c r="AR1505" i="1"/>
  <c r="AR1545" i="1"/>
  <c r="AR1390" i="1"/>
  <c r="AR1452" i="1"/>
  <c r="AR1436" i="1"/>
  <c r="AR1404" i="1"/>
  <c r="AR1372" i="1"/>
  <c r="AR1366" i="1"/>
  <c r="AR1484" i="1"/>
  <c r="AR1425" i="1"/>
  <c r="AR1393" i="1"/>
  <c r="AR1906" i="1"/>
  <c r="AR1895" i="1"/>
  <c r="AR1826" i="1"/>
  <c r="AR1803" i="1"/>
  <c r="AR1858" i="1"/>
  <c r="AR1810" i="1"/>
  <c r="AR1801" i="1"/>
  <c r="AR1759" i="1"/>
  <c r="AR1719" i="1"/>
  <c r="AR1710" i="1"/>
  <c r="AR1753" i="1"/>
  <c r="AR1681" i="1"/>
  <c r="AR1593" i="1"/>
  <c r="AR1663" i="1"/>
  <c r="AR1600" i="1"/>
  <c r="AR1648" i="1"/>
  <c r="AR1660" i="1"/>
  <c r="AR1633" i="1"/>
  <c r="AR1657" i="1"/>
  <c r="AR1519" i="1"/>
  <c r="AR1616" i="1"/>
  <c r="AR1559" i="1"/>
  <c r="AR1451" i="1"/>
  <c r="AR1577" i="1"/>
  <c r="AR1489" i="1"/>
  <c r="AR1548" i="1"/>
  <c r="AR1521" i="1"/>
  <c r="AR1585" i="1"/>
  <c r="AR1497" i="1"/>
  <c r="AR1483" i="1"/>
  <c r="AR1435" i="1"/>
  <c r="AR1403" i="1"/>
  <c r="AR1371" i="1"/>
  <c r="AR1431" i="1"/>
  <c r="AR1399" i="1"/>
  <c r="AR1441" i="1"/>
  <c r="AR26" i="1"/>
  <c r="AR33" i="1"/>
  <c r="AR17" i="1"/>
  <c r="AR120" i="1"/>
  <c r="AR116" i="1"/>
  <c r="AR112" i="1"/>
  <c r="AR108" i="1"/>
  <c r="AR104" i="1"/>
  <c r="AR100" i="1"/>
  <c r="AR96" i="1"/>
  <c r="AR92" i="1"/>
  <c r="AR88" i="1"/>
  <c r="AR84" i="1"/>
  <c r="AR80" i="1"/>
  <c r="AR76" i="1"/>
  <c r="AR72" i="1"/>
  <c r="AR68" i="1"/>
  <c r="AR64" i="1"/>
  <c r="AR60" i="1"/>
  <c r="AR56" i="1"/>
  <c r="AR52" i="1"/>
  <c r="AR48" i="1"/>
  <c r="AR44" i="1"/>
  <c r="AR40" i="1"/>
  <c r="AR22" i="1"/>
  <c r="AR14" i="1"/>
  <c r="AR122" i="1"/>
  <c r="AR126" i="1"/>
  <c r="AR130" i="1"/>
  <c r="AR134" i="1"/>
  <c r="AR138" i="1"/>
  <c r="AR142" i="1"/>
  <c r="AR146" i="1"/>
  <c r="AR150" i="1"/>
  <c r="AR154" i="1"/>
  <c r="AR158" i="1"/>
  <c r="AR162" i="1"/>
  <c r="AR166" i="1"/>
  <c r="AR170" i="1"/>
  <c r="AR174" i="1"/>
  <c r="AR178" i="1"/>
  <c r="AR182" i="1"/>
  <c r="AR186" i="1"/>
  <c r="AR190" i="1"/>
  <c r="AR194" i="1"/>
  <c r="AR198" i="1"/>
  <c r="AR202" i="1"/>
  <c r="AR206" i="1"/>
  <c r="AR210" i="1"/>
  <c r="AR214" i="1"/>
  <c r="AR218" i="1"/>
  <c r="AR222" i="1"/>
  <c r="AR226" i="1"/>
  <c r="AR230" i="1"/>
  <c r="AR234" i="1"/>
  <c r="AR238" i="1"/>
  <c r="AR242" i="1"/>
  <c r="AR246" i="1"/>
  <c r="AR250" i="1"/>
  <c r="AR254" i="1"/>
  <c r="AR258" i="1"/>
  <c r="AR262" i="1"/>
  <c r="AR266" i="1"/>
  <c r="AR270" i="1"/>
  <c r="AR274" i="1"/>
  <c r="AR278" i="1"/>
  <c r="AR282" i="1"/>
  <c r="AR286" i="1"/>
  <c r="AR290" i="1"/>
  <c r="AR294" i="1"/>
  <c r="AR298" i="1"/>
  <c r="AR302" i="1"/>
  <c r="AR306" i="1"/>
  <c r="AR310" i="1"/>
  <c r="AR314" i="1"/>
  <c r="AR318" i="1"/>
  <c r="AR322" i="1"/>
  <c r="AR326" i="1"/>
  <c r="AR330" i="1"/>
  <c r="AR334" i="1"/>
  <c r="AR338" i="1"/>
  <c r="AR342" i="1"/>
  <c r="AR346" i="1"/>
  <c r="AR350" i="1"/>
  <c r="AR354" i="1"/>
  <c r="AR358" i="1"/>
  <c r="AR362" i="1"/>
  <c r="AR366" i="1"/>
  <c r="AR370" i="1"/>
  <c r="AR374" i="1"/>
  <c r="AR378" i="1"/>
  <c r="AR382" i="1"/>
  <c r="AR386" i="1"/>
  <c r="AR390" i="1"/>
  <c r="AR394" i="1"/>
  <c r="AR398" i="1"/>
  <c r="AR402" i="1"/>
  <c r="AR406" i="1"/>
  <c r="AR410" i="1"/>
  <c r="AR414" i="1"/>
  <c r="AR418" i="1"/>
  <c r="AR422" i="1"/>
  <c r="AR426" i="1"/>
  <c r="AR430" i="1"/>
  <c r="AR434" i="1"/>
  <c r="AR438" i="1"/>
  <c r="AR442" i="1"/>
  <c r="AR446" i="1"/>
  <c r="AR450" i="1"/>
  <c r="AR454" i="1"/>
  <c r="AR458" i="1"/>
  <c r="AR462" i="1"/>
  <c r="AR466" i="1"/>
  <c r="AR470" i="1"/>
  <c r="AR474" i="1"/>
  <c r="AR478" i="1"/>
  <c r="AR482" i="1"/>
  <c r="AR486" i="1"/>
  <c r="AR490" i="1"/>
  <c r="AR494" i="1"/>
  <c r="AR498" i="1"/>
  <c r="AR502" i="1"/>
  <c r="AR506" i="1"/>
  <c r="AR510" i="1"/>
  <c r="AR514" i="1"/>
  <c r="AR518" i="1"/>
  <c r="AR522" i="1"/>
  <c r="AR526" i="1"/>
  <c r="AR530" i="1"/>
  <c r="AR534" i="1"/>
  <c r="AR538" i="1"/>
  <c r="AR542" i="1"/>
  <c r="AR546" i="1"/>
  <c r="AR550" i="1"/>
  <c r="AR554" i="1"/>
  <c r="AR558" i="1"/>
  <c r="AR562" i="1"/>
  <c r="AR566" i="1"/>
  <c r="AR570" i="1"/>
  <c r="AR574" i="1"/>
  <c r="AR578" i="1"/>
  <c r="AR582" i="1"/>
  <c r="AR586" i="1"/>
  <c r="AR590" i="1"/>
  <c r="AR594" i="1"/>
  <c r="AR598" i="1"/>
  <c r="AR602" i="1"/>
  <c r="AR606" i="1"/>
  <c r="AR610" i="1"/>
  <c r="AR614" i="1"/>
  <c r="AR618" i="1"/>
  <c r="AR622" i="1"/>
  <c r="AR626" i="1"/>
  <c r="AR630" i="1"/>
  <c r="AR634" i="1"/>
  <c r="AR638" i="1"/>
  <c r="AR642" i="1"/>
  <c r="AR646" i="1"/>
  <c r="AR650" i="1"/>
  <c r="AR654" i="1"/>
  <c r="AR658" i="1"/>
  <c r="AR662" i="1"/>
  <c r="AR666" i="1"/>
  <c r="AR670" i="1"/>
  <c r="AR674" i="1"/>
  <c r="AR678" i="1"/>
  <c r="AR682" i="1"/>
  <c r="AR686" i="1"/>
  <c r="AR690" i="1"/>
  <c r="AR694" i="1"/>
  <c r="AR698" i="1"/>
  <c r="AR702" i="1"/>
  <c r="AR706" i="1"/>
  <c r="AR710" i="1"/>
  <c r="AR714" i="1"/>
  <c r="AR718" i="1"/>
  <c r="AR722" i="1"/>
  <c r="AR726" i="1"/>
  <c r="AR730" i="1"/>
  <c r="AR734" i="1"/>
  <c r="AR738" i="1"/>
  <c r="AR742" i="1"/>
  <c r="AR746" i="1"/>
  <c r="AR750" i="1"/>
  <c r="AR754" i="1"/>
  <c r="AR758" i="1"/>
  <c r="AR762" i="1"/>
  <c r="AR766" i="1"/>
  <c r="AR770" i="1"/>
  <c r="AR774" i="1"/>
  <c r="AR778" i="1"/>
  <c r="AR782" i="1"/>
  <c r="AR786" i="1"/>
  <c r="AR790" i="1"/>
  <c r="AR794" i="1"/>
  <c r="AR798" i="1"/>
  <c r="AR802" i="1"/>
  <c r="AR804" i="1"/>
  <c r="AR808" i="1"/>
  <c r="AR812" i="1"/>
  <c r="AR816" i="1"/>
  <c r="AR820" i="1"/>
  <c r="AR824" i="1"/>
  <c r="AR828" i="1"/>
  <c r="AR832" i="1"/>
  <c r="AR836" i="1"/>
  <c r="AR840" i="1"/>
  <c r="AR844" i="1"/>
  <c r="AR848" i="1"/>
  <c r="AR852" i="1"/>
  <c r="AR856" i="1"/>
  <c r="AR860" i="1"/>
  <c r="AR864" i="1"/>
  <c r="AR868" i="1"/>
  <c r="AR872" i="1"/>
  <c r="AR876" i="1"/>
  <c r="AR880" i="1"/>
  <c r="AR884" i="1"/>
  <c r="AR888" i="1"/>
  <c r="AR892" i="1"/>
  <c r="AR896" i="1"/>
  <c r="AR900" i="1"/>
  <c r="AR904" i="1"/>
  <c r="AR908" i="1"/>
  <c r="AR912" i="1"/>
  <c r="AR916" i="1"/>
  <c r="AR920" i="1"/>
  <c r="AR924" i="1"/>
  <c r="AR928" i="1"/>
  <c r="AR932" i="1"/>
  <c r="AR936" i="1"/>
  <c r="AR940" i="1"/>
  <c r="AR944" i="1"/>
  <c r="AR948" i="1"/>
  <c r="AR952" i="1"/>
  <c r="AR956" i="1"/>
  <c r="AR960" i="1"/>
  <c r="AR964" i="1"/>
  <c r="AR968" i="1"/>
  <c r="AR972" i="1"/>
  <c r="AR977" i="1"/>
  <c r="AR981" i="1"/>
  <c r="AR985" i="1"/>
  <c r="AR989" i="1"/>
  <c r="AR993" i="1"/>
  <c r="AR997" i="1"/>
  <c r="AR1001" i="1"/>
  <c r="AR1005" i="1"/>
  <c r="AR1009" i="1"/>
  <c r="AR1013" i="1"/>
  <c r="AR1017" i="1"/>
  <c r="AR1021" i="1"/>
  <c r="AR1025" i="1"/>
  <c r="AR1029" i="1"/>
  <c r="AR1033" i="1"/>
  <c r="AR1037" i="1"/>
  <c r="AR1041" i="1"/>
  <c r="AR1045" i="1"/>
  <c r="AR1049" i="1"/>
  <c r="AR1053" i="1"/>
  <c r="AR1057" i="1"/>
  <c r="AR1061" i="1"/>
  <c r="AR1065" i="1"/>
  <c r="AR1069" i="1"/>
  <c r="AR1073" i="1"/>
  <c r="AR1077" i="1"/>
  <c r="AR1081" i="1"/>
  <c r="AR1085" i="1"/>
  <c r="AR1089" i="1"/>
  <c r="AR1093" i="1"/>
  <c r="AR1097" i="1"/>
  <c r="AR1101" i="1"/>
  <c r="AR1105" i="1"/>
  <c r="AR1109" i="1"/>
  <c r="AR1113" i="1"/>
  <c r="AR1117" i="1"/>
  <c r="AR1121" i="1"/>
  <c r="AR1125" i="1"/>
  <c r="AR1129" i="1"/>
  <c r="AR1133" i="1"/>
  <c r="AR1137" i="1"/>
  <c r="AR1141" i="1"/>
  <c r="AR1144" i="1"/>
  <c r="AR1148" i="1"/>
  <c r="AR1152" i="1"/>
  <c r="AR1156" i="1"/>
  <c r="AR1160" i="1"/>
  <c r="AR1164" i="1"/>
  <c r="AR1168" i="1"/>
  <c r="AR1172" i="1"/>
  <c r="AR1176" i="1"/>
  <c r="AR1180" i="1"/>
  <c r="AR1184" i="1"/>
  <c r="AR1188" i="1"/>
  <c r="AR1192" i="1"/>
  <c r="AR1196" i="1"/>
  <c r="AR1200" i="1"/>
  <c r="AR1204" i="1"/>
  <c r="AR1208" i="1"/>
  <c r="AR1212" i="1"/>
  <c r="AR1216" i="1"/>
  <c r="AR1220" i="1"/>
  <c r="AR1224" i="1"/>
  <c r="AR1228" i="1"/>
  <c r="AR1354" i="1"/>
  <c r="AR1357" i="1"/>
  <c r="AR1349" i="1"/>
  <c r="AR1341" i="1"/>
  <c r="AR1319" i="1"/>
  <c r="AR1300" i="1"/>
  <c r="AR1320" i="1"/>
  <c r="AR1330" i="1"/>
  <c r="AR1306" i="1"/>
  <c r="AR1343" i="1"/>
  <c r="AR1285" i="1"/>
  <c r="AR1335" i="1"/>
  <c r="AR1327" i="1"/>
  <c r="AR1294" i="1"/>
  <c r="AR1287" i="1"/>
  <c r="AR1248" i="1"/>
  <c r="AR1311" i="1"/>
  <c r="AR1264" i="1"/>
  <c r="AR1232" i="1"/>
  <c r="AR1317" i="1"/>
  <c r="AR1309" i="1"/>
  <c r="AR1284" i="1"/>
  <c r="AR1256" i="1"/>
  <c r="AR1279" i="1"/>
  <c r="AR1265" i="1"/>
  <c r="AR1257" i="1"/>
  <c r="AR1249" i="1"/>
  <c r="AR1241" i="1"/>
  <c r="AR1233" i="1"/>
  <c r="AR1268" i="1"/>
  <c r="AR1290" i="1"/>
  <c r="AR1282" i="1"/>
  <c r="AR1266" i="1"/>
  <c r="AR1258" i="1"/>
  <c r="AR1250" i="1"/>
  <c r="AR1242" i="1"/>
  <c r="AR1234" i="1"/>
  <c r="AR28" i="1"/>
  <c r="AR21" i="1"/>
  <c r="AR35" i="1"/>
  <c r="AR19" i="1"/>
  <c r="AR32" i="1"/>
  <c r="AR25" i="1"/>
  <c r="AR16" i="1"/>
  <c r="AR119" i="1"/>
  <c r="AR115" i="1"/>
  <c r="AR111" i="1"/>
  <c r="AR107" i="1"/>
  <c r="AR103" i="1"/>
  <c r="AR99" i="1"/>
  <c r="AR95" i="1"/>
  <c r="AR91" i="1"/>
  <c r="AR87" i="1"/>
  <c r="AR83" i="1"/>
  <c r="AR79" i="1"/>
  <c r="AR75" i="1"/>
  <c r="AR71" i="1"/>
  <c r="AR67" i="1"/>
  <c r="AR63" i="1"/>
  <c r="AR59" i="1"/>
  <c r="AR55" i="1"/>
  <c r="AR51" i="1"/>
  <c r="AR47" i="1"/>
  <c r="AR43" i="1"/>
  <c r="AR39" i="1"/>
  <c r="AR123" i="1"/>
  <c r="AR127" i="1"/>
  <c r="AR131" i="1"/>
  <c r="AR135" i="1"/>
  <c r="AR139" i="1"/>
  <c r="AR143" i="1"/>
  <c r="AR147" i="1"/>
  <c r="AR151" i="1"/>
  <c r="AR155" i="1"/>
  <c r="AR159" i="1"/>
  <c r="AR163" i="1"/>
  <c r="AR167" i="1"/>
  <c r="AR171" i="1"/>
  <c r="AR175" i="1"/>
  <c r="AR179" i="1"/>
  <c r="AR183" i="1"/>
  <c r="AR187" i="1"/>
  <c r="AR191" i="1"/>
  <c r="AR195" i="1"/>
  <c r="AR199" i="1"/>
  <c r="AR203" i="1"/>
  <c r="AR207" i="1"/>
  <c r="AR211" i="1"/>
  <c r="AR215" i="1"/>
  <c r="AR219" i="1"/>
  <c r="AR223" i="1"/>
  <c r="AR227" i="1"/>
  <c r="AR231" i="1"/>
  <c r="AR235" i="1"/>
  <c r="AR239" i="1"/>
  <c r="AR243" i="1"/>
  <c r="AR247" i="1"/>
  <c r="AR251" i="1"/>
  <c r="AR255" i="1"/>
  <c r="AR259" i="1"/>
  <c r="AR263" i="1"/>
  <c r="AR267" i="1"/>
  <c r="AR271" i="1"/>
  <c r="AR275" i="1"/>
  <c r="AR279" i="1"/>
  <c r="AR283" i="1"/>
  <c r="AR287" i="1"/>
  <c r="AR291" i="1"/>
  <c r="AR295" i="1"/>
  <c r="AR299" i="1"/>
  <c r="AR303" i="1"/>
  <c r="AR307" i="1"/>
  <c r="AR311" i="1"/>
  <c r="AR315" i="1"/>
  <c r="AR319" i="1"/>
  <c r="AR323" i="1"/>
  <c r="AR327" i="1"/>
  <c r="AR331" i="1"/>
  <c r="AR335" i="1"/>
  <c r="AR339" i="1"/>
  <c r="AR343" i="1"/>
  <c r="AR347" i="1"/>
  <c r="AR351" i="1"/>
  <c r="AR355" i="1"/>
  <c r="AR359" i="1"/>
  <c r="AR363" i="1"/>
  <c r="AR367" i="1"/>
  <c r="AR371" i="1"/>
  <c r="AR375" i="1"/>
  <c r="AR379" i="1"/>
  <c r="AR383" i="1"/>
  <c r="AR387" i="1"/>
  <c r="AR391" i="1"/>
  <c r="AR395" i="1"/>
  <c r="AR399" i="1"/>
  <c r="AR403" i="1"/>
  <c r="AR407" i="1"/>
  <c r="AR411" i="1"/>
  <c r="AR415" i="1"/>
  <c r="AR419" i="1"/>
  <c r="AR423" i="1"/>
  <c r="AR427" i="1"/>
  <c r="AR431" i="1"/>
  <c r="AR435" i="1"/>
  <c r="AR439" i="1"/>
  <c r="AR443" i="1"/>
  <c r="AR447" i="1"/>
  <c r="AR451" i="1"/>
  <c r="AR455" i="1"/>
  <c r="AR459" i="1"/>
  <c r="AR463" i="1"/>
  <c r="AR467" i="1"/>
  <c r="AR471" i="1"/>
  <c r="AR475" i="1"/>
  <c r="AR479" i="1"/>
  <c r="AR483" i="1"/>
  <c r="AR487" i="1"/>
  <c r="AR491" i="1"/>
  <c r="AR495" i="1"/>
  <c r="AR499" i="1"/>
  <c r="AR503" i="1"/>
  <c r="AR507" i="1"/>
  <c r="AR511" i="1"/>
  <c r="AR515" i="1"/>
  <c r="AR519" i="1"/>
  <c r="AR523" i="1"/>
  <c r="AR527" i="1"/>
  <c r="AR531" i="1"/>
  <c r="AR535" i="1"/>
  <c r="AR539" i="1"/>
  <c r="AR543" i="1"/>
  <c r="AR547" i="1"/>
  <c r="AR551" i="1"/>
  <c r="AR555" i="1"/>
  <c r="AR559" i="1"/>
  <c r="AR563" i="1"/>
  <c r="AR567" i="1"/>
  <c r="AR571" i="1"/>
  <c r="AR575" i="1"/>
  <c r="AR579" i="1"/>
  <c r="AR583" i="1"/>
  <c r="AR587" i="1"/>
  <c r="AR591" i="1"/>
  <c r="AR595" i="1"/>
  <c r="AR599" i="1"/>
  <c r="AR603" i="1"/>
  <c r="AR607" i="1"/>
  <c r="AR611" i="1"/>
  <c r="AR615" i="1"/>
  <c r="AR619" i="1"/>
  <c r="AR623" i="1"/>
  <c r="AR627" i="1"/>
  <c r="AR631" i="1"/>
  <c r="AR635" i="1"/>
  <c r="AR639" i="1"/>
  <c r="AR643" i="1"/>
  <c r="AR647" i="1"/>
  <c r="AR651" i="1"/>
  <c r="AR655" i="1"/>
  <c r="AR659" i="1"/>
  <c r="AR663" i="1"/>
  <c r="AR667" i="1"/>
  <c r="AR671" i="1"/>
  <c r="AR675" i="1"/>
  <c r="AR679" i="1"/>
  <c r="AR683" i="1"/>
  <c r="AR687" i="1"/>
  <c r="AR691" i="1"/>
  <c r="AR695" i="1"/>
  <c r="AR699" i="1"/>
  <c r="AR703" i="1"/>
  <c r="AR707" i="1"/>
  <c r="AR711" i="1"/>
  <c r="AR715" i="1"/>
  <c r="AR719" i="1"/>
  <c r="AR723" i="1"/>
  <c r="AR727" i="1"/>
  <c r="AR731" i="1"/>
  <c r="AR735" i="1"/>
  <c r="AR739" i="1"/>
  <c r="AR743" i="1"/>
  <c r="AR747" i="1"/>
  <c r="AR751" i="1"/>
  <c r="AR755" i="1"/>
  <c r="AR759" i="1"/>
  <c r="AR763" i="1"/>
  <c r="AR767" i="1"/>
  <c r="AR771" i="1"/>
  <c r="AR775" i="1"/>
  <c r="AR779" i="1"/>
  <c r="AR783" i="1"/>
  <c r="AR787" i="1"/>
  <c r="AR791" i="1"/>
  <c r="AR795" i="1"/>
  <c r="AR799" i="1"/>
  <c r="AR805" i="1"/>
  <c r="AR809" i="1"/>
  <c r="AR813" i="1"/>
  <c r="AR817" i="1"/>
  <c r="AR821" i="1"/>
  <c r="AR825" i="1"/>
  <c r="AR829" i="1"/>
  <c r="AR833" i="1"/>
  <c r="AR837" i="1"/>
  <c r="AR841" i="1"/>
  <c r="AR845" i="1"/>
  <c r="AR849" i="1"/>
  <c r="AR853" i="1"/>
  <c r="AR857" i="1"/>
  <c r="AR861" i="1"/>
  <c r="AR865" i="1"/>
  <c r="AR869" i="1"/>
  <c r="AR873" i="1"/>
  <c r="AR877" i="1"/>
  <c r="AR881" i="1"/>
  <c r="AR885" i="1"/>
  <c r="AR889" i="1"/>
  <c r="AR893" i="1"/>
  <c r="AR897" i="1"/>
  <c r="AR901" i="1"/>
  <c r="AR905" i="1"/>
  <c r="AR909" i="1"/>
  <c r="AR913" i="1"/>
  <c r="AR917" i="1"/>
  <c r="AR921" i="1"/>
  <c r="AR925" i="1"/>
  <c r="AR929" i="1"/>
  <c r="AR933" i="1"/>
  <c r="AR937" i="1"/>
  <c r="AR941" i="1"/>
  <c r="AR945" i="1"/>
  <c r="AR949" i="1"/>
  <c r="AR953" i="1"/>
  <c r="AR957" i="1"/>
  <c r="AR961" i="1"/>
  <c r="AR965" i="1"/>
  <c r="AR969" i="1"/>
  <c r="AR973" i="1"/>
  <c r="AR974" i="1"/>
  <c r="AR978" i="1"/>
  <c r="AR982" i="1"/>
  <c r="AR986" i="1"/>
  <c r="AR990" i="1"/>
  <c r="AR994" i="1"/>
  <c r="AR998" i="1"/>
  <c r="AR1002" i="1"/>
  <c r="AR1006" i="1"/>
  <c r="AR1010" i="1"/>
  <c r="AR1014" i="1"/>
  <c r="AR1018" i="1"/>
  <c r="AR1022" i="1"/>
  <c r="AR1026" i="1"/>
  <c r="AR1030" i="1"/>
  <c r="AR1034" i="1"/>
  <c r="AR1038" i="1"/>
  <c r="AR1042" i="1"/>
  <c r="AR1046" i="1"/>
  <c r="AR1050" i="1"/>
  <c r="AR1054" i="1"/>
  <c r="AR1058" i="1"/>
  <c r="AR1062" i="1"/>
  <c r="AR1066" i="1"/>
  <c r="AR1070" i="1"/>
  <c r="AR1074" i="1"/>
  <c r="AR1078" i="1"/>
  <c r="AR1082" i="1"/>
  <c r="AR1086" i="1"/>
  <c r="AR1090" i="1"/>
  <c r="AR1094" i="1"/>
  <c r="AR1098" i="1"/>
  <c r="AR1102" i="1"/>
  <c r="AR1106" i="1"/>
  <c r="AR1110" i="1"/>
  <c r="AR1114" i="1"/>
  <c r="AR1118" i="1"/>
  <c r="AR1122" i="1"/>
  <c r="AR1126" i="1"/>
  <c r="AR1130" i="1"/>
  <c r="AR1134" i="1"/>
  <c r="AR1138" i="1"/>
  <c r="AR1142" i="1"/>
  <c r="AR1145" i="1"/>
  <c r="AR1149" i="1"/>
  <c r="AR1153" i="1"/>
  <c r="AR1157" i="1"/>
  <c r="AR1161" i="1"/>
  <c r="AR1165" i="1"/>
  <c r="AR1169" i="1"/>
  <c r="AR1173" i="1"/>
  <c r="AR1177" i="1"/>
  <c r="AR1181" i="1"/>
  <c r="AR1185" i="1"/>
  <c r="AR1189" i="1"/>
  <c r="AR1193" i="1"/>
  <c r="AR1197" i="1"/>
  <c r="AR1201" i="1"/>
  <c r="AR1205" i="1"/>
  <c r="AR1209" i="1"/>
  <c r="AR1213" i="1"/>
  <c r="AR1217" i="1"/>
  <c r="AR1221" i="1"/>
  <c r="AR1225" i="1"/>
  <c r="AR1346" i="1"/>
  <c r="AR1356" i="1"/>
  <c r="AR1348" i="1"/>
  <c r="AR1338" i="1"/>
  <c r="AR1293" i="1"/>
  <c r="AR1361" i="1"/>
  <c r="AR1353" i="1"/>
  <c r="AR1345" i="1"/>
  <c r="AR1339" i="1"/>
  <c r="AR1318" i="1"/>
  <c r="AR1299" i="1"/>
  <c r="AR1342" i="1"/>
  <c r="AR1333" i="1"/>
  <c r="AR1275" i="1"/>
  <c r="AR1334" i="1"/>
  <c r="AR1326" i="1"/>
  <c r="AR1316" i="1"/>
  <c r="AR1308" i="1"/>
  <c r="AR1301" i="1"/>
  <c r="AR1269" i="1"/>
  <c r="AR1310" i="1"/>
  <c r="AR1281" i="1"/>
  <c r="AR1329" i="1"/>
  <c r="AR1323" i="1"/>
  <c r="AR1297" i="1"/>
  <c r="AR1277" i="1"/>
  <c r="AR1278" i="1"/>
  <c r="AR1273" i="1"/>
  <c r="AR1267" i="1"/>
  <c r="AR1289" i="1"/>
  <c r="AR1272" i="1"/>
  <c r="AR20" i="1"/>
  <c r="AR34" i="1"/>
  <c r="AR18" i="1"/>
  <c r="AR24" i="1"/>
  <c r="AR37" i="1"/>
  <c r="AP1906" i="1"/>
  <c r="AP1828" i="1"/>
  <c r="AP1756" i="1"/>
  <c r="AP1744" i="1"/>
  <c r="AP1854" i="1"/>
  <c r="AP1842" i="1"/>
  <c r="AP1808" i="1"/>
  <c r="AP1928" i="1"/>
  <c r="AP1777" i="1"/>
  <c r="AP1752" i="1"/>
  <c r="AP1609" i="1"/>
  <c r="AP1834" i="1"/>
  <c r="AP1821" i="1"/>
  <c r="AP1806" i="1"/>
  <c r="AP1812" i="1"/>
  <c r="AP1898" i="1"/>
  <c r="AP1881" i="1"/>
  <c r="AP1887" i="1"/>
  <c r="AP1864" i="1"/>
  <c r="AP1765" i="1"/>
  <c r="AP1439" i="1"/>
  <c r="AP1490" i="1"/>
  <c r="AP1592" i="1"/>
  <c r="AP1770" i="1"/>
  <c r="AP1401" i="1"/>
  <c r="AP1435" i="1"/>
  <c r="AP1520" i="1"/>
  <c r="AP1574" i="1"/>
  <c r="AP1663" i="1"/>
  <c r="AP1784" i="1"/>
  <c r="AP1441" i="1"/>
  <c r="AP1468" i="1"/>
  <c r="AP1568" i="1"/>
  <c r="AP1717" i="1"/>
  <c r="AP1422" i="1"/>
  <c r="AP1464" i="1"/>
  <c r="AP1550" i="1"/>
  <c r="AP1706" i="1"/>
  <c r="AP1701" i="1"/>
  <c r="AP1471" i="1"/>
  <c r="AP1546" i="1"/>
  <c r="AP1700" i="1"/>
  <c r="AP1711" i="1"/>
  <c r="AP1376" i="1"/>
  <c r="AP1467" i="1"/>
  <c r="AP1594" i="1"/>
  <c r="AP1649" i="1"/>
  <c r="AP1869" i="1"/>
  <c r="AP1735" i="1"/>
  <c r="AP1803" i="1"/>
  <c r="AP1771" i="1"/>
  <c r="AP1528" i="1"/>
  <c r="AP1484" i="1"/>
  <c r="AP1545" i="1"/>
  <c r="AP1611" i="1"/>
  <c r="AP1572" i="1"/>
  <c r="AP1758" i="1"/>
  <c r="AP1721" i="1"/>
  <c r="AP1731" i="1"/>
  <c r="AP1904" i="1"/>
  <c r="AP1795" i="1"/>
  <c r="AP1704" i="1"/>
  <c r="AP1622" i="1"/>
  <c r="AP1782" i="1"/>
  <c r="AP1912" i="1"/>
  <c r="AP1815" i="1"/>
  <c r="AP1743" i="1"/>
  <c r="AP1783" i="1"/>
  <c r="AP1859" i="1"/>
  <c r="AP1786" i="1"/>
  <c r="AP1447" i="1"/>
  <c r="AP1470" i="1"/>
  <c r="AP1587" i="1"/>
  <c r="AP1535" i="1"/>
  <c r="AP1675" i="1"/>
  <c r="AP1682" i="1"/>
  <c r="AP1404" i="1"/>
  <c r="AP1407" i="1"/>
  <c r="AP1444" i="1"/>
  <c r="AP1494" i="1"/>
  <c r="AP1680" i="1"/>
  <c r="AP1458" i="1"/>
  <c r="AP1579" i="1"/>
  <c r="AP1635" i="1"/>
  <c r="AP1739" i="1"/>
  <c r="AP1431" i="1"/>
  <c r="AP1544" i="1"/>
  <c r="AP1503" i="1"/>
  <c r="AP1747" i="1"/>
  <c r="AP1536" i="1"/>
  <c r="AP1518" i="1"/>
  <c r="AP1802" i="1"/>
  <c r="AP1778" i="1"/>
  <c r="AP1547" i="1"/>
  <c r="AP1684" i="1"/>
  <c r="AP1909" i="1"/>
  <c r="AP1571" i="1"/>
  <c r="AP1914" i="1"/>
  <c r="AP1591" i="1"/>
  <c r="AP1602" i="1"/>
  <c r="AP1531" i="1"/>
  <c r="AP1460" i="1"/>
  <c r="AP1585" i="1"/>
  <c r="AP1857" i="1"/>
  <c r="AP1755" i="1"/>
  <c r="AP1831" i="1"/>
  <c r="AP1780" i="1"/>
  <c r="AP1845" i="1"/>
  <c r="AP1816" i="1"/>
  <c r="AP1712" i="1"/>
  <c r="AP1665" i="1"/>
  <c r="AP1867" i="1"/>
  <c r="AP1927" i="1"/>
  <c r="AP1883" i="1"/>
  <c r="AP1729" i="1"/>
  <c r="AP1849" i="1"/>
  <c r="AP1753" i="1"/>
  <c r="AP1694" i="1"/>
  <c r="AP1870" i="1"/>
  <c r="AP1766" i="1"/>
  <c r="AP1381" i="1"/>
  <c r="AP1394" i="1"/>
  <c r="AP1485" i="1"/>
  <c r="AP1650" i="1"/>
  <c r="AP1600" i="1"/>
  <c r="AP1726" i="1"/>
  <c r="AP1734" i="1"/>
  <c r="AP1405" i="1"/>
  <c r="AP1689" i="1"/>
  <c r="AP1540" i="1"/>
  <c r="AP1625" i="1"/>
  <c r="AP1686" i="1"/>
  <c r="AP1749" i="1"/>
  <c r="AP1427" i="1"/>
  <c r="AP1491" i="1"/>
  <c r="AP1539" i="1"/>
  <c r="AP1697" i="1"/>
  <c r="AP1791" i="1"/>
  <c r="AP1557" i="1"/>
  <c r="AP1538" i="1"/>
  <c r="AP1655" i="1"/>
  <c r="AP1862" i="1"/>
  <c r="AP1383" i="1"/>
  <c r="AP1478" i="1"/>
  <c r="AP1559" i="1"/>
  <c r="AP1581" i="1"/>
  <c r="AP1605" i="1"/>
  <c r="AP1855" i="1"/>
  <c r="AP1702" i="1"/>
  <c r="AP1748" i="1"/>
  <c r="AP1774" i="1"/>
  <c r="AP1919" i="1"/>
  <c r="AP1787" i="1"/>
  <c r="AP1582" i="1"/>
  <c r="AP1372" i="1"/>
  <c r="AP1897" i="1"/>
  <c r="AP1910" i="1"/>
  <c r="AP1872" i="1"/>
  <c r="AP1826" i="1"/>
  <c r="AP1705" i="1"/>
  <c r="AP1776" i="1"/>
  <c r="AP1710" i="1"/>
  <c r="AP1858" i="1"/>
  <c r="AP1903" i="1"/>
  <c r="AP1716" i="1"/>
  <c r="AP1832" i="1"/>
  <c r="AP1732" i="1"/>
  <c r="AP1890" i="1"/>
  <c r="AP1814" i="1"/>
  <c r="AP1818" i="1"/>
  <c r="AP1888" i="1"/>
  <c r="AP1798" i="1"/>
  <c r="AP1790" i="1"/>
  <c r="AP1693" i="1"/>
  <c r="AP1846" i="1"/>
  <c r="AP1736" i="1"/>
  <c r="AP1373" i="1"/>
  <c r="AP1403" i="1"/>
  <c r="AP1532" i="1"/>
  <c r="AP1662" i="1"/>
  <c r="AP1683" i="1"/>
  <c r="AP1699" i="1"/>
  <c r="AP1429" i="1"/>
  <c r="AP1516" i="1"/>
  <c r="AP1630" i="1"/>
  <c r="AP1692" i="1"/>
  <c r="AP1479" i="1"/>
  <c r="AP1521" i="1"/>
  <c r="AP1562" i="1"/>
  <c r="AP1681" i="1"/>
  <c r="AP1391" i="1"/>
  <c r="AP1529" i="1"/>
  <c r="AP1597" i="1"/>
  <c r="AP1722" i="1"/>
  <c r="AP1885" i="1"/>
  <c r="AP1541" i="1"/>
  <c r="AP1576" i="1"/>
  <c r="AP1608" i="1"/>
  <c r="AP1382" i="1"/>
  <c r="AP1519" i="1"/>
  <c r="AP1642" i="1"/>
  <c r="AP1672" i="1"/>
  <c r="AP1817" i="1"/>
  <c r="AP1715" i="1"/>
  <c r="AP1636" i="1"/>
  <c r="AP1604" i="1"/>
  <c r="AP1754" i="1"/>
  <c r="AP1695" i="1"/>
  <c r="AP1779" i="1"/>
  <c r="AP1767" i="1"/>
  <c r="AP1708" i="1"/>
  <c r="AP1841" i="1"/>
  <c r="AP1772" i="1"/>
  <c r="AP1874" i="1"/>
  <c r="AP1759" i="1"/>
  <c r="AP1757" i="1"/>
  <c r="AP1760" i="1"/>
  <c r="AP1696" i="1"/>
  <c r="AP1792" i="1"/>
  <c r="AP1800" i="1"/>
  <c r="AP1408" i="1"/>
  <c r="AP1477" i="1"/>
  <c r="AP1514" i="1"/>
  <c r="AP1578" i="1"/>
  <c r="AP1631" i="1"/>
  <c r="AP1659" i="1"/>
  <c r="AP1761" i="1"/>
  <c r="AP1469" i="1"/>
  <c r="AP1457" i="1"/>
  <c r="AP1627" i="1"/>
  <c r="AP1668" i="1"/>
  <c r="AP1751" i="1"/>
  <c r="AP1517" i="1"/>
  <c r="AP1558" i="1"/>
  <c r="AP1873" i="1"/>
  <c r="AP1386" i="1"/>
  <c r="AP1523" i="1"/>
  <c r="AP1624" i="1"/>
  <c r="AP1667" i="1"/>
  <c r="AP1607" i="1"/>
  <c r="AP1820" i="1"/>
  <c r="AP1527" i="1"/>
  <c r="AP1505" i="1"/>
  <c r="AP1616" i="1"/>
  <c r="AP1724" i="1"/>
  <c r="AP1502" i="1"/>
  <c r="AP1876" i="1"/>
  <c r="AP1796" i="1"/>
  <c r="AP1688" i="1"/>
  <c r="AP1534" i="1"/>
  <c r="AP1612" i="1"/>
  <c r="AP1378" i="1"/>
  <c r="AP1570" i="1"/>
  <c r="AP1762" i="1"/>
  <c r="AP1875" i="1"/>
  <c r="AP1794" i="1"/>
  <c r="AP1829" i="1"/>
  <c r="AP1917" i="1"/>
  <c r="AP1853" i="1"/>
  <c r="AP1833" i="1"/>
  <c r="AP1799" i="1"/>
  <c r="AP1836" i="1"/>
  <c r="AP1725" i="1"/>
  <c r="AP1839" i="1"/>
  <c r="AP1773" i="1"/>
  <c r="AP1775" i="1"/>
  <c r="AP1889" i="1"/>
  <c r="AP1703" i="1"/>
  <c r="AP1745" i="1"/>
  <c r="AP1852" i="1"/>
  <c r="AP1453" i="1"/>
  <c r="AP1492" i="1"/>
  <c r="AP1498" i="1"/>
  <c r="AP1632" i="1"/>
  <c r="AP1586" i="1"/>
  <c r="AP1709" i="1"/>
  <c r="AP1548" i="1"/>
  <c r="AP1629" i="1"/>
  <c r="AP1617" i="1"/>
  <c r="AP1810" i="1"/>
  <c r="AP1387" i="1"/>
  <c r="AP1567" i="1"/>
  <c r="AP1554" i="1"/>
  <c r="AP1645" i="1"/>
  <c r="AP1436" i="1"/>
  <c r="AP1513" i="1"/>
  <c r="AP1670" i="1"/>
  <c r="AP1610" i="1"/>
  <c r="AP1487" i="1"/>
  <c r="AP1623" i="1"/>
  <c r="AP1626" i="1"/>
  <c r="AP1652" i="1"/>
  <c r="AP1552" i="1"/>
  <c r="AP1512" i="1"/>
  <c r="AP1738" i="1"/>
  <c r="AP1719" i="1"/>
  <c r="AP1840" i="1"/>
  <c r="AP1920" i="1"/>
  <c r="AP1848" i="1"/>
  <c r="AP1819" i="1"/>
  <c r="AP1596" i="1"/>
  <c r="AP1573" i="1"/>
  <c r="AP1476" i="1"/>
  <c r="AP1707" i="1"/>
  <c r="AP1713" i="1"/>
  <c r="AP1750" i="1"/>
  <c r="AP1866" i="1"/>
  <c r="AP1837" i="1"/>
  <c r="AP1877" i="1"/>
  <c r="AP1801" i="1"/>
  <c r="AP1764" i="1"/>
  <c r="AP1727" i="1"/>
  <c r="AP1575" i="1"/>
  <c r="AP1886" i="1"/>
  <c r="AP1863" i="1"/>
  <c r="AP1838" i="1"/>
  <c r="AP1804" i="1"/>
  <c r="AP1740" i="1"/>
  <c r="AP1884" i="1"/>
  <c r="AP1923" i="1"/>
  <c r="AP1805" i="1"/>
  <c r="AP1925" i="1"/>
  <c r="AP1797" i="1"/>
  <c r="AP1442" i="1"/>
  <c r="AP1489" i="1"/>
  <c r="AP1614" i="1"/>
  <c r="AP1542" i="1"/>
  <c r="AP1723" i="1"/>
  <c r="AP1618" i="1"/>
  <c r="AP1868" i="1"/>
  <c r="AP1438" i="1"/>
  <c r="AP1482" i="1"/>
  <c r="AP1619" i="1"/>
  <c r="AP1742" i="1"/>
  <c r="AP1369" i="1"/>
  <c r="AP1440" i="1"/>
  <c r="AP1658" i="1"/>
  <c r="AP1620" i="1"/>
  <c r="AP1664" i="1"/>
  <c r="AP1497" i="1"/>
  <c r="AP1565" i="1"/>
  <c r="AP1661" i="1"/>
  <c r="AP1653" i="1"/>
  <c r="AP1561" i="1"/>
  <c r="AP1669" i="1"/>
  <c r="AP1366" i="1"/>
  <c r="AP1462" i="1"/>
  <c r="AP1714" i="1"/>
  <c r="AP1583" i="1"/>
  <c r="AP1656" i="1"/>
  <c r="AP1654" i="1"/>
  <c r="AP1793" i="1"/>
  <c r="AP1825" i="1"/>
  <c r="AP1698" i="1"/>
  <c r="AP1425" i="1"/>
  <c r="AP1414" i="1"/>
  <c r="AP1448" i="1"/>
  <c r="AP1666" i="1"/>
  <c r="AP1449" i="1"/>
  <c r="AP1865" i="1"/>
  <c r="AP1720" i="1"/>
  <c r="AP1566" i="1"/>
  <c r="AP1811" i="1"/>
  <c r="AP1746" i="1"/>
  <c r="AP1768" i="1"/>
  <c r="AP1606" i="1"/>
  <c r="AP1507" i="1"/>
  <c r="AP1406" i="1"/>
  <c r="AP1402" i="1"/>
  <c r="AP1924" i="1"/>
  <c r="AP1676" i="1"/>
  <c r="AP1813" i="1"/>
  <c r="AP1893" i="1"/>
  <c r="AP1901" i="1"/>
  <c r="AP1399" i="1"/>
  <c r="AP1433" i="1"/>
  <c r="AP1911" i="1"/>
  <c r="AP1420" i="1"/>
  <c r="AP1483" i="1"/>
  <c r="AP1423" i="1"/>
  <c r="AP1384" i="1"/>
  <c r="AP1598" i="1"/>
  <c r="AP1413" i="1"/>
  <c r="AP1899" i="1"/>
  <c r="AP1450" i="1"/>
  <c r="AP1564" i="1"/>
  <c r="AP1823" i="1"/>
  <c r="AP1690" i="1"/>
  <c r="AP1763" i="1"/>
  <c r="AP1809" i="1"/>
  <c r="AP1788" i="1"/>
  <c r="AP1639" i="1"/>
  <c r="AP1685" i="1"/>
  <c r="AP1375" i="1"/>
  <c r="AP1563" i="1"/>
  <c r="AP1370" i="1"/>
  <c r="AP1915" i="1"/>
  <c r="AP1643" i="1"/>
  <c r="AP1634" i="1"/>
  <c r="AP1593" i="1"/>
  <c r="AP1844" i="1"/>
  <c r="AP1364" i="1"/>
  <c r="AP1367" i="1"/>
  <c r="AP1894" i="1"/>
  <c r="AP1388" i="1"/>
  <c r="AP1419" i="1"/>
  <c r="AP1495" i="1"/>
  <c r="AP1443" i="1"/>
  <c r="AP1560" i="1"/>
  <c r="AP1428" i="1"/>
  <c r="AP1827" i="1"/>
  <c r="AP1461" i="1"/>
  <c r="AP1879" i="1"/>
  <c r="AP1677" i="1"/>
  <c r="AP1908" i="1"/>
  <c r="AP1588" i="1"/>
  <c r="AP1922" i="1"/>
  <c r="AP1835" i="1"/>
  <c r="AP1718" i="1"/>
  <c r="AP1496" i="1"/>
  <c r="AP1641" i="1"/>
  <c r="AP1555" i="1"/>
  <c r="AP1500" i="1"/>
  <c r="AP1475" i="1"/>
  <c r="AP1847" i="1"/>
  <c r="AP1515" i="1"/>
  <c r="AP1553" i="1"/>
  <c r="AP1590" i="1"/>
  <c r="AP1640" i="1"/>
  <c r="AP1379" i="1"/>
  <c r="AP1397" i="1"/>
  <c r="AP1691" i="1"/>
  <c r="AP1409" i="1"/>
  <c r="AP1365" i="1"/>
  <c r="AP1493" i="1"/>
  <c r="AP1395" i="1"/>
  <c r="AP1671" i="1"/>
  <c r="AP1396" i="1"/>
  <c r="AP1730" i="1"/>
  <c r="AP1474" i="1"/>
  <c r="AP1511" i="1"/>
  <c r="AP1584" i="1"/>
  <c r="AP1651" i="1"/>
  <c r="AP1510" i="1"/>
  <c r="AP1638" i="1"/>
  <c r="AP1504" i="1"/>
  <c r="AP1621" i="1"/>
  <c r="AP1807" i="1"/>
  <c r="AP1785" i="1"/>
  <c r="AP1595" i="1"/>
  <c r="AP1615" i="1"/>
  <c r="AP1506" i="1"/>
  <c r="AP1424" i="1"/>
  <c r="AP1456" i="1"/>
  <c r="AP1860" i="1"/>
  <c r="AP1499" i="1"/>
  <c r="AP1452" i="1"/>
  <c r="AP1660" i="1"/>
  <c r="AP1648" i="1"/>
  <c r="AP1678" i="1"/>
  <c r="AP1454" i="1"/>
  <c r="AP1601" i="1"/>
  <c r="AP1377" i="1"/>
  <c r="AP1415" i="1"/>
  <c r="AP1921" i="1"/>
  <c r="AP1363" i="1"/>
  <c r="AP1393" i="1"/>
  <c r="AP1465" i="1"/>
  <c r="AP1599" i="1"/>
  <c r="AP1907" i="1"/>
  <c r="AP1657" i="1"/>
  <c r="AP1851" i="1"/>
  <c r="AP1613" i="1"/>
  <c r="AP1647" i="1"/>
  <c r="AP1437" i="1"/>
  <c r="AP1522" i="1"/>
  <c r="AP1392" i="1"/>
  <c r="AP1430" i="1"/>
  <c r="AP1789" i="1"/>
  <c r="AP1926" i="1"/>
  <c r="AP1916" i="1"/>
  <c r="AP1577" i="1"/>
  <c r="AP1451" i="1"/>
  <c r="AP1603" i="1"/>
  <c r="AP1412" i="1"/>
  <c r="AP1543" i="1"/>
  <c r="AP1501" i="1"/>
  <c r="AP1473" i="1"/>
  <c r="AP1426" i="1"/>
  <c r="AP1589" i="1"/>
  <c r="AP1902" i="1"/>
  <c r="AP1900" i="1"/>
  <c r="AP1830" i="1"/>
  <c r="AP1769" i="1"/>
  <c r="AP1674" i="1"/>
  <c r="AP1569" i="1"/>
  <c r="AP1488" i="1"/>
  <c r="AP1480" i="1"/>
  <c r="AP1455" i="1"/>
  <c r="AP1737" i="1"/>
  <c r="AP1878" i="1"/>
  <c r="AP1733" i="1"/>
  <c r="AP1368" i="1"/>
  <c r="AP1508" i="1"/>
  <c r="AP1524" i="1"/>
  <c r="AP1380" i="1"/>
  <c r="AP1526" i="1"/>
  <c r="AP1398" i="1"/>
  <c r="AP1891" i="1"/>
  <c r="AP1896" i="1"/>
  <c r="AP1418" i="1"/>
  <c r="AP1432" i="1"/>
  <c r="AP1446" i="1"/>
  <c r="AP1374" i="1"/>
  <c r="AP1537" i="1"/>
  <c r="AP1913" i="1"/>
  <c r="AP1445" i="1"/>
  <c r="AP1417" i="1"/>
  <c r="AP1466" i="1"/>
  <c r="AP1856" i="1"/>
  <c r="AP1644" i="1"/>
  <c r="AP1434" i="1"/>
  <c r="AP1411" i="1"/>
  <c r="AP1530" i="1"/>
  <c r="AP1861" i="1"/>
  <c r="AP1892" i="1"/>
  <c r="AP1371" i="1"/>
  <c r="AP1400" i="1"/>
  <c r="AP1390" i="1"/>
  <c r="AP1463" i="1"/>
  <c r="AP1822" i="1"/>
  <c r="AP1843" i="1"/>
  <c r="AP1850" i="1"/>
  <c r="AP1741" i="1"/>
  <c r="AP1673" i="1"/>
  <c r="AP1556" i="1"/>
  <c r="AP1551" i="1"/>
  <c r="AP1459" i="1"/>
  <c r="AP1472" i="1"/>
  <c r="AP1637" i="1"/>
  <c r="AP1871" i="1"/>
  <c r="AP1918" i="1"/>
  <c r="AP1880" i="1"/>
  <c r="AP1481" i="1"/>
  <c r="AP1580" i="1"/>
  <c r="AP1410" i="1"/>
  <c r="AP1549" i="1"/>
  <c r="AP1628" i="1"/>
  <c r="AP1421" i="1"/>
  <c r="AP1728" i="1"/>
  <c r="AP1509" i="1"/>
  <c r="AP1646" i="1"/>
  <c r="AP1895" i="1"/>
  <c r="AP1389" i="1"/>
  <c r="AP1882" i="1"/>
  <c r="AP1416" i="1"/>
  <c r="AP1781" i="1"/>
  <c r="AP1679" i="1"/>
  <c r="AP1687" i="1"/>
  <c r="AP1385" i="1"/>
  <c r="AP1824" i="1"/>
  <c r="AP1525" i="1"/>
  <c r="AP1533" i="1"/>
  <c r="AP1486" i="1"/>
  <c r="AP1633" i="1"/>
  <c r="AP1905" i="1"/>
  <c r="AP187" i="1"/>
  <c r="AP1119" i="1"/>
  <c r="AP270" i="1"/>
  <c r="AP534" i="1"/>
  <c r="AP136" i="1"/>
  <c r="AP286" i="1"/>
  <c r="AP302" i="1"/>
  <c r="AP1127" i="1"/>
  <c r="AP748" i="1"/>
  <c r="AP111" i="1"/>
  <c r="AP107" i="1"/>
  <c r="AP251" i="1"/>
  <c r="AP165" i="1"/>
  <c r="AP229" i="1"/>
  <c r="AP585" i="1"/>
  <c r="AP149" i="1"/>
  <c r="AP181" i="1"/>
  <c r="AP261" i="1"/>
  <c r="AP1125" i="1"/>
  <c r="AP959" i="1"/>
  <c r="AP318" i="1"/>
  <c r="AN10" i="1"/>
  <c r="AN8" i="1" s="1"/>
  <c r="AN6" i="1" s="1"/>
  <c r="AP1131" i="1"/>
  <c r="AP1121" i="1"/>
  <c r="AP916" i="1"/>
  <c r="AP208" i="1"/>
  <c r="AP72" i="1"/>
  <c r="AP213" i="1"/>
  <c r="AP910" i="1"/>
  <c r="AP1120" i="1"/>
  <c r="AP1124" i="1"/>
  <c r="AP1128" i="1"/>
  <c r="AP1132" i="1"/>
  <c r="AP1136" i="1"/>
  <c r="AP245" i="1"/>
  <c r="AP197" i="1"/>
  <c r="AP1117" i="1"/>
  <c r="AP1135" i="1"/>
  <c r="AP1123" i="1"/>
  <c r="AP1035" i="1"/>
  <c r="AP904" i="1"/>
  <c r="AP119" i="1"/>
  <c r="AP709" i="1"/>
  <c r="AP115" i="1"/>
  <c r="AP99" i="1"/>
  <c r="AP739" i="1"/>
  <c r="AP95" i="1"/>
  <c r="AP91" i="1"/>
  <c r="AP79" i="1"/>
  <c r="AP67" i="1"/>
  <c r="AP55" i="1"/>
  <c r="AP51" i="1"/>
  <c r="AP736" i="1"/>
  <c r="AP685" i="1"/>
  <c r="AP663" i="1"/>
  <c r="AP843" i="1"/>
  <c r="AP801" i="1"/>
  <c r="AP759" i="1"/>
  <c r="AP808" i="1"/>
  <c r="AP456" i="1"/>
  <c r="AP464" i="1"/>
  <c r="AP472" i="1"/>
  <c r="AP480" i="1"/>
  <c r="AP488" i="1"/>
  <c r="AP496" i="1"/>
  <c r="AP1101" i="1"/>
  <c r="AP724" i="1"/>
  <c r="AP675" i="1"/>
  <c r="AP633" i="1"/>
  <c r="AP867" i="1"/>
  <c r="AP825" i="1"/>
  <c r="AP783" i="1"/>
  <c r="AP983" i="1"/>
  <c r="AP752" i="1"/>
  <c r="AP602" i="1"/>
  <c r="AP586" i="1"/>
  <c r="AP570" i="1"/>
  <c r="AP554" i="1"/>
  <c r="AP319" i="1"/>
  <c r="AP454" i="1"/>
  <c r="AP459" i="1"/>
  <c r="AP462" i="1"/>
  <c r="AP467" i="1"/>
  <c r="AP470" i="1"/>
  <c r="AP475" i="1"/>
  <c r="AP478" i="1"/>
  <c r="AP483" i="1"/>
  <c r="AP486" i="1"/>
  <c r="AP491" i="1"/>
  <c r="AP494" i="1"/>
  <c r="AP499" i="1"/>
  <c r="AP502" i="1"/>
  <c r="AP504" i="1"/>
  <c r="AP506" i="1"/>
  <c r="AP508" i="1"/>
  <c r="AP510" i="1"/>
  <c r="AP512" i="1"/>
  <c r="AP514" i="1"/>
  <c r="AP516" i="1"/>
  <c r="AP518" i="1"/>
  <c r="AP520" i="1"/>
  <c r="AP522" i="1"/>
  <c r="AP524" i="1"/>
  <c r="AP526" i="1"/>
  <c r="AP528" i="1"/>
  <c r="AP530" i="1"/>
  <c r="AP532" i="1"/>
  <c r="AP940" i="1"/>
  <c r="AP697" i="1"/>
  <c r="AP665" i="1"/>
  <c r="AP643" i="1"/>
  <c r="AP622" i="1"/>
  <c r="AP847" i="1"/>
  <c r="AP803" i="1"/>
  <c r="AP761" i="1"/>
  <c r="AP816" i="1"/>
  <c r="AP610" i="1"/>
  <c r="AP594" i="1"/>
  <c r="AP578" i="1"/>
  <c r="AP562" i="1"/>
  <c r="AP546" i="1"/>
  <c r="AP455" i="1"/>
  <c r="AP458" i="1"/>
  <c r="AP463" i="1"/>
  <c r="AP466" i="1"/>
  <c r="AP471" i="1"/>
  <c r="AP474" i="1"/>
  <c r="AP479" i="1"/>
  <c r="AP482" i="1"/>
  <c r="AP487" i="1"/>
  <c r="AP490" i="1"/>
  <c r="AP495" i="1"/>
  <c r="AP498" i="1"/>
  <c r="AP503" i="1"/>
  <c r="AP507" i="1"/>
  <c r="AP511" i="1"/>
  <c r="AP515" i="1"/>
  <c r="AP519" i="1"/>
  <c r="AP523" i="1"/>
  <c r="AP527" i="1"/>
  <c r="AP531" i="1"/>
  <c r="AP653" i="1"/>
  <c r="AP779" i="1"/>
  <c r="AP407" i="1"/>
  <c r="AP423" i="1"/>
  <c r="AP439" i="1"/>
  <c r="AP476" i="1"/>
  <c r="AP535" i="1"/>
  <c r="AP539" i="1"/>
  <c r="AP868" i="1"/>
  <c r="AP42" i="1"/>
  <c r="AP46" i="1"/>
  <c r="AP50" i="1"/>
  <c r="AP54" i="1"/>
  <c r="AP58" i="1"/>
  <c r="AP62" i="1"/>
  <c r="AP66" i="1"/>
  <c r="AP70" i="1"/>
  <c r="AP74" i="1"/>
  <c r="AP78" i="1"/>
  <c r="AP82" i="1"/>
  <c r="AP86" i="1"/>
  <c r="AP90" i="1"/>
  <c r="AP94" i="1"/>
  <c r="AP98" i="1"/>
  <c r="AP102" i="1"/>
  <c r="AP106" i="1"/>
  <c r="AP110" i="1"/>
  <c r="AP114" i="1"/>
  <c r="AP118" i="1"/>
  <c r="AP122" i="1"/>
  <c r="AP126" i="1"/>
  <c r="AP130" i="1"/>
  <c r="AP134" i="1"/>
  <c r="AP138" i="1"/>
  <c r="AP142" i="1"/>
  <c r="AP146" i="1"/>
  <c r="AP150" i="1"/>
  <c r="AP154" i="1"/>
  <c r="AP158" i="1"/>
  <c r="AP162" i="1"/>
  <c r="AP166" i="1"/>
  <c r="AP170" i="1"/>
  <c r="AP174" i="1"/>
  <c r="AP178" i="1"/>
  <c r="AP182" i="1"/>
  <c r="AP186" i="1"/>
  <c r="AP190" i="1"/>
  <c r="AP194" i="1"/>
  <c r="AP198" i="1"/>
  <c r="AP202" i="1"/>
  <c r="AP206" i="1"/>
  <c r="AP210" i="1"/>
  <c r="AP214" i="1"/>
  <c r="AP218" i="1"/>
  <c r="AP222" i="1"/>
  <c r="AP226" i="1"/>
  <c r="AP230" i="1"/>
  <c r="AP234" i="1"/>
  <c r="AP238" i="1"/>
  <c r="AP242" i="1"/>
  <c r="AP246" i="1"/>
  <c r="AP250" i="1"/>
  <c r="AP254" i="1"/>
  <c r="AP258" i="1"/>
  <c r="AP262" i="1"/>
  <c r="AP631" i="1"/>
  <c r="AP395" i="1"/>
  <c r="AP411" i="1"/>
  <c r="AP427" i="1"/>
  <c r="AP443" i="1"/>
  <c r="AP468" i="1"/>
  <c r="AP500" i="1"/>
  <c r="AP772" i="1"/>
  <c r="AP123" i="1"/>
  <c r="AP127" i="1"/>
  <c r="AP131" i="1"/>
  <c r="AP135" i="1"/>
  <c r="AP139" i="1"/>
  <c r="AP143" i="1"/>
  <c r="AP147" i="1"/>
  <c r="AP823" i="1"/>
  <c r="AP872" i="1"/>
  <c r="AP764" i="1"/>
  <c r="AP403" i="1"/>
  <c r="AP419" i="1"/>
  <c r="AP435" i="1"/>
  <c r="AP451" i="1"/>
  <c r="AP484" i="1"/>
  <c r="AP836" i="1"/>
  <c r="AP41" i="1"/>
  <c r="AP45" i="1"/>
  <c r="AP49" i="1"/>
  <c r="AP53" i="1"/>
  <c r="AP57" i="1"/>
  <c r="AP61" i="1"/>
  <c r="AP65" i="1"/>
  <c r="AP69" i="1"/>
  <c r="AP73" i="1"/>
  <c r="AP77" i="1"/>
  <c r="AP81" i="1"/>
  <c r="AP85" i="1"/>
  <c r="AP89" i="1"/>
  <c r="AP93" i="1"/>
  <c r="AP97" i="1"/>
  <c r="AP101" i="1"/>
  <c r="AP105" i="1"/>
  <c r="AP109" i="1"/>
  <c r="AP113" i="1"/>
  <c r="AP117" i="1"/>
  <c r="AP121" i="1"/>
  <c r="AP431" i="1"/>
  <c r="AP538" i="1"/>
  <c r="AP48" i="1"/>
  <c r="AP64" i="1"/>
  <c r="AP80" i="1"/>
  <c r="AP96" i="1"/>
  <c r="AP112" i="1"/>
  <c r="AP128" i="1"/>
  <c r="AP144" i="1"/>
  <c r="AP152" i="1"/>
  <c r="AP163" i="1"/>
  <c r="AP168" i="1"/>
  <c r="AP179" i="1"/>
  <c r="AP184" i="1"/>
  <c r="AP195" i="1"/>
  <c r="AP200" i="1"/>
  <c r="AP211" i="1"/>
  <c r="AP216" i="1"/>
  <c r="AP227" i="1"/>
  <c r="AP232" i="1"/>
  <c r="AP243" i="1"/>
  <c r="AP248" i="1"/>
  <c r="AP259" i="1"/>
  <c r="AP264" i="1"/>
  <c r="AP268" i="1"/>
  <c r="AP272" i="1"/>
  <c r="AP276" i="1"/>
  <c r="AP280" i="1"/>
  <c r="AP284" i="1"/>
  <c r="AP288" i="1"/>
  <c r="AP292" i="1"/>
  <c r="AP296" i="1"/>
  <c r="AP300" i="1"/>
  <c r="AP304" i="1"/>
  <c r="AP308" i="1"/>
  <c r="AP312" i="1"/>
  <c r="AP316" i="1"/>
  <c r="AP812" i="1"/>
  <c r="AP900" i="1"/>
  <c r="AP888" i="1"/>
  <c r="AP920" i="1"/>
  <c r="AP947" i="1"/>
  <c r="AP963" i="1"/>
  <c r="AP951" i="1"/>
  <c r="AP967" i="1"/>
  <c r="AP708" i="1"/>
  <c r="AP447" i="1"/>
  <c r="AP492" i="1"/>
  <c r="AP804" i="1"/>
  <c r="AP52" i="1"/>
  <c r="AP68" i="1"/>
  <c r="AP84" i="1"/>
  <c r="AP100" i="1"/>
  <c r="AP116" i="1"/>
  <c r="AP132" i="1"/>
  <c r="AP148" i="1"/>
  <c r="AP159" i="1"/>
  <c r="AP164" i="1"/>
  <c r="AP175" i="1"/>
  <c r="AP180" i="1"/>
  <c r="AP191" i="1"/>
  <c r="AP196" i="1"/>
  <c r="AP207" i="1"/>
  <c r="AP212" i="1"/>
  <c r="AP223" i="1"/>
  <c r="AP228" i="1"/>
  <c r="AP239" i="1"/>
  <c r="AP244" i="1"/>
  <c r="AP255" i="1"/>
  <c r="AP260" i="1"/>
  <c r="AP844" i="1"/>
  <c r="AP949" i="1"/>
  <c r="AP908" i="1"/>
  <c r="AP957" i="1"/>
  <c r="AP896" i="1"/>
  <c r="AP972" i="1"/>
  <c r="AP945" i="1"/>
  <c r="AP961" i="1"/>
  <c r="AP415" i="1"/>
  <c r="AP536" i="1"/>
  <c r="AP44" i="1"/>
  <c r="AP60" i="1"/>
  <c r="AP76" i="1"/>
  <c r="AP92" i="1"/>
  <c r="AP108" i="1"/>
  <c r="AP124" i="1"/>
  <c r="AP140" i="1"/>
  <c r="AP151" i="1"/>
  <c r="AP156" i="1"/>
  <c r="AP167" i="1"/>
  <c r="AP172" i="1"/>
  <c r="AP183" i="1"/>
  <c r="AP188" i="1"/>
  <c r="AP199" i="1"/>
  <c r="AP204" i="1"/>
  <c r="AP215" i="1"/>
  <c r="AP220" i="1"/>
  <c r="AP231" i="1"/>
  <c r="AP236" i="1"/>
  <c r="AP247" i="1"/>
  <c r="AP252" i="1"/>
  <c r="AP263" i="1"/>
  <c r="AP267" i="1"/>
  <c r="AP271" i="1"/>
  <c r="AP275" i="1"/>
  <c r="AP279" i="1"/>
  <c r="AP283" i="1"/>
  <c r="AP287" i="1"/>
  <c r="AP291" i="1"/>
  <c r="AP295" i="1"/>
  <c r="AP299" i="1"/>
  <c r="AP303" i="1"/>
  <c r="AP307" i="1"/>
  <c r="AP311" i="1"/>
  <c r="AP315" i="1"/>
  <c r="AP780" i="1"/>
  <c r="AP892" i="1"/>
  <c r="AP924" i="1"/>
  <c r="AP880" i="1"/>
  <c r="AP912" i="1"/>
  <c r="AP953" i="1"/>
  <c r="AP969" i="1"/>
  <c r="AP133" i="1"/>
  <c r="AP141" i="1"/>
  <c r="AP157" i="1"/>
  <c r="AP169" i="1"/>
  <c r="AP185" i="1"/>
  <c r="AP209" i="1"/>
  <c r="AP221" i="1"/>
  <c r="AP233" i="1"/>
  <c r="AP249" i="1"/>
  <c r="AP265" i="1"/>
  <c r="AP281" i="1"/>
  <c r="AP293" i="1"/>
  <c r="AP301" i="1"/>
  <c r="AP313" i="1"/>
  <c r="AP321" i="1"/>
  <c r="AP333" i="1"/>
  <c r="AP341" i="1"/>
  <c r="AP357" i="1"/>
  <c r="AP365" i="1"/>
  <c r="AP377" i="1"/>
  <c r="AP385" i="1"/>
  <c r="AP397" i="1"/>
  <c r="AP409" i="1"/>
  <c r="AP421" i="1"/>
  <c r="AP433" i="1"/>
  <c r="AP449" i="1"/>
  <c r="AP453" i="1"/>
  <c r="AP457" i="1"/>
  <c r="AP469" i="1"/>
  <c r="AP477" i="1"/>
  <c r="AP485" i="1"/>
  <c r="AP497" i="1"/>
  <c r="AP505" i="1"/>
  <c r="AP517" i="1"/>
  <c r="AP525" i="1"/>
  <c r="AP533" i="1"/>
  <c r="AP545" i="1"/>
  <c r="AP593" i="1"/>
  <c r="AP609" i="1"/>
  <c r="AP621" i="1"/>
  <c r="AP654" i="1"/>
  <c r="AP762" i="1"/>
  <c r="AP798" i="1"/>
  <c r="AP806" i="1"/>
  <c r="AP826" i="1"/>
  <c r="AP862" i="1"/>
  <c r="AP894" i="1"/>
  <c r="AP906" i="1"/>
  <c r="AP914" i="1"/>
  <c r="AP926" i="1"/>
  <c r="AP1037" i="1"/>
  <c r="AP974" i="1"/>
  <c r="AP878" i="1"/>
  <c r="AP876" i="1"/>
  <c r="AP306" i="1"/>
  <c r="AP290" i="1"/>
  <c r="AP274" i="1"/>
  <c r="AP256" i="1"/>
  <c r="AP235" i="1"/>
  <c r="AP192" i="1"/>
  <c r="AP171" i="1"/>
  <c r="AP88" i="1"/>
  <c r="AP399" i="1"/>
  <c r="AP87" i="1"/>
  <c r="AP75" i="1"/>
  <c r="AP63" i="1"/>
  <c r="AP47" i="1"/>
  <c r="AP129" i="1"/>
  <c r="AP145" i="1"/>
  <c r="AP153" i="1"/>
  <c r="AP177" i="1"/>
  <c r="AP189" i="1"/>
  <c r="AP205" i="1"/>
  <c r="AP217" i="1"/>
  <c r="AP241" i="1"/>
  <c r="AP253" i="1"/>
  <c r="AP269" i="1"/>
  <c r="AP277" i="1"/>
  <c r="AP289" i="1"/>
  <c r="AP305" i="1"/>
  <c r="AP317" i="1"/>
  <c r="AP329" i="1"/>
  <c r="AP345" i="1"/>
  <c r="AP353" i="1"/>
  <c r="AP361" i="1"/>
  <c r="AP369" i="1"/>
  <c r="AP381" i="1"/>
  <c r="AP393" i="1"/>
  <c r="AP405" i="1"/>
  <c r="AP417" i="1"/>
  <c r="AP437" i="1"/>
  <c r="AP445" i="1"/>
  <c r="AP465" i="1"/>
  <c r="AP473" i="1"/>
  <c r="AP481" i="1"/>
  <c r="AP489" i="1"/>
  <c r="AP501" i="1"/>
  <c r="AP509" i="1"/>
  <c r="AP521" i="1"/>
  <c r="AP529" i="1"/>
  <c r="AP537" i="1"/>
  <c r="AP553" i="1"/>
  <c r="AP569" i="1"/>
  <c r="AP601" i="1"/>
  <c r="AP617" i="1"/>
  <c r="AP642" i="1"/>
  <c r="AP674" i="1"/>
  <c r="AP818" i="1"/>
  <c r="AP870" i="1"/>
  <c r="AP886" i="1"/>
  <c r="AP902" i="1"/>
  <c r="AP1139" i="1"/>
  <c r="AP1138" i="1"/>
  <c r="AP1134" i="1"/>
  <c r="AP1130" i="1"/>
  <c r="AP1041" i="1"/>
  <c r="AP1033" i="1"/>
  <c r="AP965" i="1"/>
  <c r="AP884" i="1"/>
  <c r="AP314" i="1"/>
  <c r="AP298" i="1"/>
  <c r="AP282" i="1"/>
  <c r="AP266" i="1"/>
  <c r="AP224" i="1"/>
  <c r="AP203" i="1"/>
  <c r="AP160" i="1"/>
  <c r="AP120" i="1"/>
  <c r="AP56" i="1"/>
  <c r="AP865" i="1"/>
  <c r="AP103" i="1"/>
  <c r="AP83" i="1"/>
  <c r="AP71" i="1"/>
  <c r="AP59" i="1"/>
  <c r="AP43" i="1"/>
  <c r="AP125" i="1"/>
  <c r="AP137" i="1"/>
  <c r="AP161" i="1"/>
  <c r="AP173" i="1"/>
  <c r="AP193" i="1"/>
  <c r="AP201" i="1"/>
  <c r="AP225" i="1"/>
  <c r="AP237" i="1"/>
  <c r="AP257" i="1"/>
  <c r="AP273" i="1"/>
  <c r="AP285" i="1"/>
  <c r="AP297" i="1"/>
  <c r="AP309" i="1"/>
  <c r="AP325" i="1"/>
  <c r="AP337" i="1"/>
  <c r="AP349" i="1"/>
  <c r="AP373" i="1"/>
  <c r="AP389" i="1"/>
  <c r="AP401" i="1"/>
  <c r="AP413" i="1"/>
  <c r="AP425" i="1"/>
  <c r="AP429" i="1"/>
  <c r="AP441" i="1"/>
  <c r="AP461" i="1"/>
  <c r="AP493" i="1"/>
  <c r="AP513" i="1"/>
  <c r="AP561" i="1"/>
  <c r="AP577" i="1"/>
  <c r="AP754" i="1"/>
  <c r="AP890" i="1"/>
  <c r="AP898" i="1"/>
  <c r="AP918" i="1"/>
  <c r="AP922" i="1"/>
  <c r="AP946" i="1"/>
  <c r="AP1137" i="1"/>
  <c r="AP1133" i="1"/>
  <c r="AP1129" i="1"/>
  <c r="AP1126" i="1"/>
  <c r="AP1122" i="1"/>
  <c r="AP1118" i="1"/>
  <c r="AP1039" i="1"/>
  <c r="AP955" i="1"/>
  <c r="AP882" i="1"/>
  <c r="AP310" i="1"/>
  <c r="AP294" i="1"/>
  <c r="AP278" i="1"/>
  <c r="AP240" i="1"/>
  <c r="AP219" i="1"/>
  <c r="AP176" i="1"/>
  <c r="AP155" i="1"/>
  <c r="AP104" i="1"/>
  <c r="AP40" i="1"/>
  <c r="AP460" i="1"/>
  <c r="AP695" i="1"/>
  <c r="AP723" i="1"/>
  <c r="AP938" i="1"/>
  <c r="AP943" i="1"/>
  <c r="AP1157" i="1"/>
  <c r="AP978" i="1"/>
  <c r="AP1110" i="1"/>
  <c r="AP1221" i="1"/>
  <c r="AP1206" i="1"/>
  <c r="AP686" i="1"/>
  <c r="AP1042" i="1"/>
  <c r="AP452" i="1"/>
  <c r="AP450" i="1"/>
  <c r="AP448" i="1"/>
  <c r="AP446" i="1"/>
  <c r="AP444" i="1"/>
  <c r="AP442" i="1"/>
  <c r="AP440" i="1"/>
  <c r="AP1028" i="1"/>
  <c r="AP1141" i="1"/>
  <c r="AP391" i="1"/>
  <c r="AP387" i="1"/>
  <c r="AP383" i="1"/>
  <c r="AP379" i="1"/>
  <c r="AP375" i="1"/>
  <c r="AP371" i="1"/>
  <c r="AP367" i="1"/>
  <c r="AP363" i="1"/>
  <c r="AP359" i="1"/>
  <c r="AP355" i="1"/>
  <c r="AP351" i="1"/>
  <c r="AP347" i="1"/>
  <c r="AP343" i="1"/>
  <c r="AP339" i="1"/>
  <c r="AP335" i="1"/>
  <c r="AP331" i="1"/>
  <c r="AP327" i="1"/>
  <c r="AP323" i="1"/>
  <c r="AP860" i="1"/>
  <c r="AP774" i="1"/>
  <c r="AP838" i="1"/>
  <c r="AP542" i="1"/>
  <c r="AP550" i="1"/>
  <c r="AP558" i="1"/>
  <c r="AP566" i="1"/>
  <c r="AP574" i="1"/>
  <c r="AP582" i="1"/>
  <c r="AP590" i="1"/>
  <c r="AP598" i="1"/>
  <c r="AP606" i="1"/>
  <c r="AP614" i="1"/>
  <c r="AP784" i="1"/>
  <c r="AP848" i="1"/>
  <c r="AP794" i="1"/>
  <c r="AP858" i="1"/>
  <c r="AP751" i="1"/>
  <c r="AP771" i="1"/>
  <c r="AP793" i="1"/>
  <c r="AP815" i="1"/>
  <c r="AP835" i="1"/>
  <c r="AP857" i="1"/>
  <c r="AP954" i="1"/>
  <c r="AP627" i="1"/>
  <c r="AP638" i="1"/>
  <c r="AP649" i="1"/>
  <c r="AP659" i="1"/>
  <c r="AP670" i="1"/>
  <c r="AP681" i="1"/>
  <c r="AP691" i="1"/>
  <c r="AP703" i="1"/>
  <c r="AP717" i="1"/>
  <c r="AP731" i="1"/>
  <c r="AP962" i="1"/>
  <c r="AP897" i="1"/>
  <c r="AP1005" i="1"/>
  <c r="AP1078" i="1"/>
  <c r="AP688" i="1"/>
  <c r="AP684" i="1"/>
  <c r="AP680" i="1"/>
  <c r="AP676" i="1"/>
  <c r="AP672" i="1"/>
  <c r="AP668" i="1"/>
  <c r="AP664" i="1"/>
  <c r="AP660" i="1"/>
  <c r="AP656" i="1"/>
  <c r="AP652" i="1"/>
  <c r="AP648" i="1"/>
  <c r="AP644" i="1"/>
  <c r="AP640" i="1"/>
  <c r="AP636" i="1"/>
  <c r="AP632" i="1"/>
  <c r="AP628" i="1"/>
  <c r="AP624" i="1"/>
  <c r="AP620" i="1"/>
  <c r="AP877" i="1"/>
  <c r="AP869" i="1"/>
  <c r="AP861" i="1"/>
  <c r="AP853" i="1"/>
  <c r="AP845" i="1"/>
  <c r="AP837" i="1"/>
  <c r="AP829" i="1"/>
  <c r="AP821" i="1"/>
  <c r="AP813" i="1"/>
  <c r="AP805" i="1"/>
  <c r="AP797" i="1"/>
  <c r="AP789" i="1"/>
  <c r="AP781" i="1"/>
  <c r="AP773" i="1"/>
  <c r="AP765" i="1"/>
  <c r="AP757" i="1"/>
  <c r="AP1207" i="1"/>
  <c r="AP1181" i="1"/>
  <c r="AP1165" i="1"/>
  <c r="AP1143" i="1"/>
  <c r="AP1102" i="1"/>
  <c r="AP1086" i="1"/>
  <c r="AP1070" i="1"/>
  <c r="AP1054" i="1"/>
  <c r="AP1029" i="1"/>
  <c r="AP1013" i="1"/>
  <c r="AP997" i="1"/>
  <c r="AP985" i="1"/>
  <c r="AP948" i="1"/>
  <c r="AP913" i="1"/>
  <c r="AP881" i="1"/>
  <c r="AP1199" i="1"/>
  <c r="AP1173" i="1"/>
  <c r="AP1148" i="1"/>
  <c r="AP1094" i="1"/>
  <c r="AP1062" i="1"/>
  <c r="AP1021" i="1"/>
  <c r="AP989" i="1"/>
  <c r="AP929" i="1"/>
  <c r="AP960" i="1"/>
  <c r="AP934" i="1"/>
  <c r="AP741" i="1"/>
  <c r="AP735" i="1"/>
  <c r="AP728" i="1"/>
  <c r="AP720" i="1"/>
  <c r="AP713" i="1"/>
  <c r="AP707" i="1"/>
  <c r="AP699" i="1"/>
  <c r="AP689" i="1"/>
  <c r="AP683" i="1"/>
  <c r="AP673" i="1"/>
  <c r="AP667" i="1"/>
  <c r="AP657" i="1"/>
  <c r="AP651" i="1"/>
  <c r="AP641" i="1"/>
  <c r="AP635" i="1"/>
  <c r="AP630" i="1"/>
  <c r="AP619" i="1"/>
  <c r="AP873" i="1"/>
  <c r="AP863" i="1"/>
  <c r="AP851" i="1"/>
  <c r="AP841" i="1"/>
  <c r="AP831" i="1"/>
  <c r="AP819" i="1"/>
  <c r="AP809" i="1"/>
  <c r="AP799" i="1"/>
  <c r="AP787" i="1"/>
  <c r="AP777" i="1"/>
  <c r="AP767" i="1"/>
  <c r="AP755" i="1"/>
  <c r="AP747" i="1"/>
  <c r="AP874" i="1"/>
  <c r="AP842" i="1"/>
  <c r="AP810" i="1"/>
  <c r="AP778" i="1"/>
  <c r="AP746" i="1"/>
  <c r="AP864" i="1"/>
  <c r="AP832" i="1"/>
  <c r="AP800" i="1"/>
  <c r="AP768" i="1"/>
  <c r="AP616" i="1"/>
  <c r="AP612" i="1"/>
  <c r="AP608" i="1"/>
  <c r="AP604" i="1"/>
  <c r="AP600" i="1"/>
  <c r="AP596" i="1"/>
  <c r="AP592" i="1"/>
  <c r="AP588" i="1"/>
  <c r="AP584" i="1"/>
  <c r="AP580" i="1"/>
  <c r="AP576" i="1"/>
  <c r="AP572" i="1"/>
  <c r="AP568" i="1"/>
  <c r="AP564" i="1"/>
  <c r="AP560" i="1"/>
  <c r="AP556" i="1"/>
  <c r="AP552" i="1"/>
  <c r="AP548" i="1"/>
  <c r="AP544" i="1"/>
  <c r="AP540" i="1"/>
  <c r="AP854" i="1"/>
  <c r="AP822" i="1"/>
  <c r="AP790" i="1"/>
  <c r="AP758" i="1"/>
  <c r="AP796" i="1"/>
  <c r="AP320" i="1"/>
  <c r="AP322" i="1"/>
  <c r="AP324" i="1"/>
  <c r="AP326" i="1"/>
  <c r="AP328" i="1"/>
  <c r="AP330" i="1"/>
  <c r="AP332" i="1"/>
  <c r="AP334" i="1"/>
  <c r="AP336" i="1"/>
  <c r="AP338" i="1"/>
  <c r="AP340" i="1"/>
  <c r="AP342" i="1"/>
  <c r="AP344" i="1"/>
  <c r="AP346" i="1"/>
  <c r="AP348" i="1"/>
  <c r="AP350" i="1"/>
  <c r="AP352" i="1"/>
  <c r="AP354" i="1"/>
  <c r="AP356" i="1"/>
  <c r="AP358" i="1"/>
  <c r="AP360" i="1"/>
  <c r="AP362" i="1"/>
  <c r="AP364" i="1"/>
  <c r="AP366" i="1"/>
  <c r="AP368" i="1"/>
  <c r="AP370" i="1"/>
  <c r="AP372" i="1"/>
  <c r="AP374" i="1"/>
  <c r="AP376" i="1"/>
  <c r="AP378" i="1"/>
  <c r="AP380" i="1"/>
  <c r="AP382" i="1"/>
  <c r="AP384" i="1"/>
  <c r="AP386" i="1"/>
  <c r="AP388" i="1"/>
  <c r="AP390" i="1"/>
  <c r="AP392" i="1"/>
  <c r="AP1164" i="1"/>
  <c r="AP1085" i="1"/>
  <c r="AP1053" i="1"/>
  <c r="AP1012" i="1"/>
  <c r="AP981" i="1"/>
  <c r="AP911" i="1"/>
  <c r="AP952" i="1"/>
  <c r="AP930" i="1"/>
  <c r="AP740" i="1"/>
  <c r="AP733" i="1"/>
  <c r="AP725" i="1"/>
  <c r="AP719" i="1"/>
  <c r="AP712" i="1"/>
  <c r="AP704" i="1"/>
  <c r="AP693" i="1"/>
  <c r="AP687" i="1"/>
  <c r="AP677" i="1"/>
  <c r="AP671" i="1"/>
  <c r="AP661" i="1"/>
  <c r="AP655" i="1"/>
  <c r="AP645" i="1"/>
  <c r="AP639" i="1"/>
  <c r="AP623" i="1"/>
  <c r="AP618" i="1"/>
  <c r="AP871" i="1"/>
  <c r="AP859" i="1"/>
  <c r="AP849" i="1"/>
  <c r="AP839" i="1"/>
  <c r="AP827" i="1"/>
  <c r="AP817" i="1"/>
  <c r="AP807" i="1"/>
  <c r="AP795" i="1"/>
  <c r="AP785" i="1"/>
  <c r="AP775" i="1"/>
  <c r="AP763" i="1"/>
  <c r="AP753" i="1"/>
  <c r="AP745" i="1"/>
  <c r="AP866" i="1"/>
  <c r="AP834" i="1"/>
  <c r="AP802" i="1"/>
  <c r="AP770" i="1"/>
  <c r="AP856" i="1"/>
  <c r="AP824" i="1"/>
  <c r="AP792" i="1"/>
  <c r="AP760" i="1"/>
  <c r="AP615" i="1"/>
  <c r="AP611" i="1"/>
  <c r="AP607" i="1"/>
  <c r="AP603" i="1"/>
  <c r="AP599" i="1"/>
  <c r="AP595" i="1"/>
  <c r="AP591" i="1"/>
  <c r="AP587" i="1"/>
  <c r="AP583" i="1"/>
  <c r="AP579" i="1"/>
  <c r="AP575" i="1"/>
  <c r="AP571" i="1"/>
  <c r="AP567" i="1"/>
  <c r="AP563" i="1"/>
  <c r="AP559" i="1"/>
  <c r="AP555" i="1"/>
  <c r="AP551" i="1"/>
  <c r="AP547" i="1"/>
  <c r="AP543" i="1"/>
  <c r="AP970" i="1"/>
  <c r="AP846" i="1"/>
  <c r="AP814" i="1"/>
  <c r="AP782" i="1"/>
  <c r="AP750" i="1"/>
  <c r="AP828" i="1"/>
  <c r="AP625" i="1"/>
  <c r="AP629" i="1"/>
  <c r="AP634" i="1"/>
  <c r="AP646" i="1"/>
  <c r="AP650" i="1"/>
  <c r="AP662" i="1"/>
  <c r="AP666" i="1"/>
  <c r="AP678" i="1"/>
  <c r="AP682" i="1"/>
  <c r="AP694" i="1"/>
  <c r="AP698" i="1"/>
  <c r="AP438" i="1"/>
  <c r="AP436" i="1"/>
  <c r="AP434" i="1"/>
  <c r="AP432" i="1"/>
  <c r="AP430" i="1"/>
  <c r="AP428" i="1"/>
  <c r="AP426" i="1"/>
  <c r="AP424" i="1"/>
  <c r="AP422" i="1"/>
  <c r="AP420" i="1"/>
  <c r="AP418" i="1"/>
  <c r="AP416" i="1"/>
  <c r="AP414" i="1"/>
  <c r="AP412" i="1"/>
  <c r="AP410" i="1"/>
  <c r="AP408" i="1"/>
  <c r="AP406" i="1"/>
  <c r="AP404" i="1"/>
  <c r="AP402" i="1"/>
  <c r="AP400" i="1"/>
  <c r="AP398" i="1"/>
  <c r="AP396" i="1"/>
  <c r="AP394" i="1"/>
  <c r="AP766" i="1"/>
  <c r="AP830" i="1"/>
  <c r="AP541" i="1"/>
  <c r="AP549" i="1"/>
  <c r="AP557" i="1"/>
  <c r="AP565" i="1"/>
  <c r="AP573" i="1"/>
  <c r="AP581" i="1"/>
  <c r="AP589" i="1"/>
  <c r="AP597" i="1"/>
  <c r="AP605" i="1"/>
  <c r="AP613" i="1"/>
  <c r="AP776" i="1"/>
  <c r="AP840" i="1"/>
  <c r="AP786" i="1"/>
  <c r="AP850" i="1"/>
  <c r="AP749" i="1"/>
  <c r="AP769" i="1"/>
  <c r="AP791" i="1"/>
  <c r="AP811" i="1"/>
  <c r="AP833" i="1"/>
  <c r="AP855" i="1"/>
  <c r="AP875" i="1"/>
  <c r="AP626" i="1"/>
  <c r="AP637" i="1"/>
  <c r="AP647" i="1"/>
  <c r="AP658" i="1"/>
  <c r="AP669" i="1"/>
  <c r="AP679" i="1"/>
  <c r="AP690" i="1"/>
  <c r="AP701" i="1"/>
  <c r="AP715" i="1"/>
  <c r="AP729" i="1"/>
  <c r="AP744" i="1"/>
  <c r="AP968" i="1"/>
  <c r="AP879" i="1"/>
  <c r="AP996" i="1"/>
  <c r="AP1069" i="1"/>
  <c r="AP1180" i="1"/>
  <c r="AP702" i="1"/>
  <c r="AP706" i="1"/>
  <c r="AP710" i="1"/>
  <c r="AP714" i="1"/>
  <c r="AP718" i="1"/>
  <c r="AP722" i="1"/>
  <c r="AP726" i="1"/>
  <c r="AP730" i="1"/>
  <c r="AP734" i="1"/>
  <c r="AP738" i="1"/>
  <c r="AP742" i="1"/>
  <c r="AP942" i="1"/>
  <c r="AP950" i="1"/>
  <c r="AP958" i="1"/>
  <c r="AP966" i="1"/>
  <c r="AP976" i="1"/>
  <c r="AP980" i="1"/>
  <c r="AP984" i="1"/>
  <c r="AP992" i="1"/>
  <c r="AP1000" i="1"/>
  <c r="AP1008" i="1"/>
  <c r="AP1016" i="1"/>
  <c r="AP1024" i="1"/>
  <c r="AP1032" i="1"/>
  <c r="AP1036" i="1"/>
  <c r="AP1044" i="1"/>
  <c r="AP1048" i="1"/>
  <c r="AP1052" i="1"/>
  <c r="AP1056" i="1"/>
  <c r="AP1060" i="1"/>
  <c r="AP1064" i="1"/>
  <c r="AP1068" i="1"/>
  <c r="AP1072" i="1"/>
  <c r="AP1076" i="1"/>
  <c r="AP1080" i="1"/>
  <c r="AP1084" i="1"/>
  <c r="AP1088" i="1"/>
  <c r="AP1092" i="1"/>
  <c r="AP1096" i="1"/>
  <c r="AP1100" i="1"/>
  <c r="AP1104" i="1"/>
  <c r="AP1108" i="1"/>
  <c r="AP1112" i="1"/>
  <c r="AP1116" i="1"/>
  <c r="AP1140" i="1"/>
  <c r="AP1147" i="1"/>
  <c r="AP1151" i="1"/>
  <c r="AP1155" i="1"/>
  <c r="AP1159" i="1"/>
  <c r="AP1163" i="1"/>
  <c r="AP1167" i="1"/>
  <c r="AP1171" i="1"/>
  <c r="AP1175" i="1"/>
  <c r="AP1179" i="1"/>
  <c r="AP1183" i="1"/>
  <c r="AP1187" i="1"/>
  <c r="AP1191" i="1"/>
  <c r="AP1195" i="1"/>
  <c r="AP1203" i="1"/>
  <c r="AP1217" i="1"/>
  <c r="AP1209" i="1"/>
  <c r="AP1205" i="1"/>
  <c r="AP1201" i="1"/>
  <c r="AP1197" i="1"/>
  <c r="AP1188" i="1"/>
  <c r="AP1152" i="1"/>
  <c r="AP1144" i="1"/>
  <c r="AP1046" i="1"/>
  <c r="AP1038" i="1"/>
  <c r="AP1031" i="1"/>
  <c r="AP1027" i="1"/>
  <c r="AP1023" i="1"/>
  <c r="AP1019" i="1"/>
  <c r="AP1015" i="1"/>
  <c r="AP1011" i="1"/>
  <c r="AP1007" i="1"/>
  <c r="AP1003" i="1"/>
  <c r="AP999" i="1"/>
  <c r="AP995" i="1"/>
  <c r="AP991" i="1"/>
  <c r="AP987" i="1"/>
  <c r="AP1045" i="1"/>
  <c r="AP977" i="1"/>
  <c r="AP971" i="1"/>
  <c r="AP973" i="1"/>
  <c r="AP964" i="1"/>
  <c r="AP941" i="1"/>
  <c r="AP933" i="1"/>
  <c r="AP925" i="1"/>
  <c r="AP917" i="1"/>
  <c r="AP909" i="1"/>
  <c r="AP901" i="1"/>
  <c r="AP893" i="1"/>
  <c r="AP885" i="1"/>
  <c r="AP1222" i="1"/>
  <c r="AP1214" i="1"/>
  <c r="AP1208" i="1"/>
  <c r="AP1204" i="1"/>
  <c r="AP1200" i="1"/>
  <c r="AP1196" i="1"/>
  <c r="AP1189" i="1"/>
  <c r="AP1186" i="1"/>
  <c r="AP1182" i="1"/>
  <c r="AP1178" i="1"/>
  <c r="AP1174" i="1"/>
  <c r="AP1170" i="1"/>
  <c r="AP1166" i="1"/>
  <c r="AP1162" i="1"/>
  <c r="AP1158" i="1"/>
  <c r="AP1153" i="1"/>
  <c r="AP1145" i="1"/>
  <c r="AP1194" i="1"/>
  <c r="AP1150" i="1"/>
  <c r="AP1142" i="1"/>
  <c r="AP1115" i="1"/>
  <c r="AP1111" i="1"/>
  <c r="AP1107" i="1"/>
  <c r="AP1103" i="1"/>
  <c r="AP1099" i="1"/>
  <c r="AP1095" i="1"/>
  <c r="AP1091" i="1"/>
  <c r="AP1087" i="1"/>
  <c r="AP1083" i="1"/>
  <c r="AP1079" i="1"/>
  <c r="AP1075" i="1"/>
  <c r="AP1071" i="1"/>
  <c r="AP1067" i="1"/>
  <c r="AP1063" i="1"/>
  <c r="AP1059" i="1"/>
  <c r="AP1055" i="1"/>
  <c r="AP1051" i="1"/>
  <c r="AP1030" i="1"/>
  <c r="AP1026" i="1"/>
  <c r="AP1022" i="1"/>
  <c r="AP1018" i="1"/>
  <c r="AP1014" i="1"/>
  <c r="AP1010" i="1"/>
  <c r="AP1006" i="1"/>
  <c r="AP1002" i="1"/>
  <c r="AP998" i="1"/>
  <c r="AP994" i="1"/>
  <c r="AP990" i="1"/>
  <c r="AP986" i="1"/>
  <c r="AP1043" i="1"/>
  <c r="AP982" i="1"/>
  <c r="AP956" i="1"/>
  <c r="AP939" i="1"/>
  <c r="AP931" i="1"/>
  <c r="AP923" i="1"/>
  <c r="AP915" i="1"/>
  <c r="AP907" i="1"/>
  <c r="AP899" i="1"/>
  <c r="AP891" i="1"/>
  <c r="AP883" i="1"/>
  <c r="AP1210" i="1"/>
  <c r="AP1202" i="1"/>
  <c r="AP1193" i="1"/>
  <c r="AP1184" i="1"/>
  <c r="AP1176" i="1"/>
  <c r="AP1168" i="1"/>
  <c r="AP1160" i="1"/>
  <c r="AP1149" i="1"/>
  <c r="AP1154" i="1"/>
  <c r="AP1192" i="1"/>
  <c r="AP1113" i="1"/>
  <c r="AP1105" i="1"/>
  <c r="AP1097" i="1"/>
  <c r="AP1089" i="1"/>
  <c r="AP1081" i="1"/>
  <c r="AP1073" i="1"/>
  <c r="AP1065" i="1"/>
  <c r="AP1057" i="1"/>
  <c r="AP1047" i="1"/>
  <c r="AP935" i="1"/>
  <c r="AP919" i="1"/>
  <c r="AP903" i="1"/>
  <c r="AP887" i="1"/>
  <c r="AP1213" i="1"/>
  <c r="AP1185" i="1"/>
  <c r="AP1177" i="1"/>
  <c r="AP1169" i="1"/>
  <c r="AP1161" i="1"/>
  <c r="AP1156" i="1"/>
  <c r="AP1114" i="1"/>
  <c r="AP1106" i="1"/>
  <c r="AP1098" i="1"/>
  <c r="AP1090" i="1"/>
  <c r="AP1082" i="1"/>
  <c r="AP1074" i="1"/>
  <c r="AP1066" i="1"/>
  <c r="AP1058" i="1"/>
  <c r="AP1050" i="1"/>
  <c r="AP1034" i="1"/>
  <c r="AP1025" i="1"/>
  <c r="AP1017" i="1"/>
  <c r="AP1009" i="1"/>
  <c r="AP1001" i="1"/>
  <c r="AP993" i="1"/>
  <c r="AP1049" i="1"/>
  <c r="AP937" i="1"/>
  <c r="AP921" i="1"/>
  <c r="AP905" i="1"/>
  <c r="AP889" i="1"/>
  <c r="AP979" i="1"/>
  <c r="AP944" i="1"/>
  <c r="AP936" i="1"/>
  <c r="AP928" i="1"/>
  <c r="AP692" i="1"/>
  <c r="AP696" i="1"/>
  <c r="AP700" i="1"/>
  <c r="AP705" i="1"/>
  <c r="AP711" i="1"/>
  <c r="AP716" i="1"/>
  <c r="AP721" i="1"/>
  <c r="AP727" i="1"/>
  <c r="AP732" i="1"/>
  <c r="AP737" i="1"/>
  <c r="AP743" i="1"/>
  <c r="AP932" i="1"/>
  <c r="AP895" i="1"/>
  <c r="AP927" i="1"/>
  <c r="AP975" i="1"/>
  <c r="AP988" i="1"/>
  <c r="AP1004" i="1"/>
  <c r="AP1020" i="1"/>
  <c r="AP1040" i="1"/>
  <c r="AP1061" i="1"/>
  <c r="AP1077" i="1"/>
  <c r="AP1093" i="1"/>
  <c r="AP1109" i="1"/>
  <c r="AP1146" i="1"/>
  <c r="AP1190" i="1"/>
  <c r="AP1172" i="1"/>
  <c r="AP1198" i="1"/>
  <c r="AP1218" i="1"/>
  <c r="AP788" i="1"/>
  <c r="AP1226" i="1"/>
  <c r="AP23" i="1"/>
  <c r="AP1225" i="1"/>
  <c r="AP1211" i="1"/>
  <c r="AP1215" i="1"/>
  <c r="AP1219" i="1"/>
  <c r="AP1212" i="1"/>
  <c r="AP1216" i="1"/>
  <c r="AP1220" i="1"/>
  <c r="AP1224" i="1"/>
  <c r="AP1228" i="1"/>
  <c r="AP820" i="1"/>
  <c r="AP32" i="1"/>
  <c r="AP756" i="1"/>
  <c r="AP25" i="1"/>
  <c r="AP1223" i="1"/>
  <c r="AP1227" i="1"/>
  <c r="AP34" i="1"/>
  <c r="AP15" i="1"/>
  <c r="AP17" i="1"/>
  <c r="AP852" i="1"/>
  <c r="AP14" i="1"/>
  <c r="AP16" i="1"/>
  <c r="AP18" i="1"/>
  <c r="AP20" i="1"/>
  <c r="AP22" i="1"/>
  <c r="AP24" i="1"/>
  <c r="AP26" i="1"/>
  <c r="AP29" i="1"/>
  <c r="AP31" i="1"/>
  <c r="AP33" i="1"/>
  <c r="AP27" i="1"/>
  <c r="AP19" i="1"/>
  <c r="AP30" i="1"/>
  <c r="AP21" i="1"/>
  <c r="AP35" i="1"/>
  <c r="AO8" i="1"/>
  <c r="AO6" i="1" s="1"/>
  <c r="AP37" i="1"/>
  <c r="AP13" i="1"/>
  <c r="AP39" i="1"/>
  <c r="AP12" i="1"/>
  <c r="AP1351" i="1"/>
  <c r="AP1354" i="1"/>
  <c r="AP1300" i="1"/>
  <c r="AP1320" i="1"/>
  <c r="AP1285" i="1"/>
  <c r="AP1335" i="1"/>
  <c r="AP1327" i="1"/>
  <c r="AP1294" i="1"/>
  <c r="AP1279" i="1"/>
  <c r="AP1234" i="1"/>
  <c r="AP1360" i="1"/>
  <c r="AP1352" i="1"/>
  <c r="AP1230" i="1"/>
  <c r="AP1362" i="1"/>
  <c r="AP1324" i="1"/>
  <c r="AP1359" i="1"/>
  <c r="AP1358" i="1"/>
  <c r="AP1255" i="1"/>
  <c r="AP1253" i="1"/>
  <c r="AP1238" i="1"/>
  <c r="AP1298" i="1"/>
  <c r="AP1312" i="1"/>
  <c r="AP1339" i="1"/>
  <c r="AP1342" i="1"/>
  <c r="AP1258" i="1"/>
  <c r="AP1291" i="1"/>
  <c r="AP1236" i="1"/>
  <c r="AP1333" i="1"/>
  <c r="AP1334" i="1"/>
  <c r="AP1361" i="1"/>
  <c r="AP1308" i="1"/>
  <c r="AP1270" i="1"/>
  <c r="AP1260" i="1"/>
  <c r="AP1286" i="1"/>
  <c r="AP1277" i="1"/>
  <c r="AP1297" i="1"/>
  <c r="AP1356" i="1"/>
  <c r="AP1261" i="1"/>
  <c r="AP1316" i="1"/>
  <c r="AP1257" i="1"/>
  <c r="AP1290" i="1"/>
  <c r="AP1250" i="1"/>
  <c r="AP1315" i="1"/>
  <c r="AP1251" i="1"/>
  <c r="AP1273" i="1"/>
  <c r="AP1233" i="1"/>
  <c r="AP1268" i="1"/>
  <c r="AP1267" i="1"/>
  <c r="AP1292" i="1"/>
  <c r="AP1293" i="1"/>
  <c r="AP1343" i="1"/>
  <c r="AP1331" i="1"/>
  <c r="AP1307" i="1"/>
  <c r="AP1325" i="1"/>
  <c r="AP1276" i="1"/>
  <c r="AP1244" i="1"/>
  <c r="AP1274" i="1"/>
  <c r="AP1319" i="1"/>
  <c r="AP1299" i="1"/>
  <c r="AP1283" i="1"/>
  <c r="AP1280" i="1"/>
  <c r="AP1302" i="1"/>
  <c r="AP1265" i="1"/>
  <c r="AP1240" i="1"/>
  <c r="AP1266" i="1"/>
  <c r="AP1295" i="1"/>
  <c r="AP1314" i="1"/>
  <c r="AP1310" i="1"/>
  <c r="AP1322" i="1"/>
  <c r="AP1287" i="1"/>
  <c r="AP36" i="1"/>
  <c r="AP1235" i="1"/>
  <c r="AP1304" i="1"/>
  <c r="AP1248" i="1"/>
  <c r="AP1296" i="1"/>
  <c r="AP1232" i="1"/>
  <c r="AP1344" i="1"/>
  <c r="AP1329" i="1"/>
  <c r="AP1237" i="1"/>
  <c r="AP1264" i="1"/>
  <c r="AP1239" i="1"/>
  <c r="AP1301" i="1"/>
  <c r="AP1282" i="1"/>
  <c r="AP1328" i="1"/>
  <c r="AP1284" i="1"/>
  <c r="AP1269" i="1"/>
  <c r="AP1338" i="1"/>
  <c r="AP1262" i="1"/>
  <c r="AP1256" i="1"/>
  <c r="AP1231" i="1"/>
  <c r="AP1337" i="1"/>
  <c r="AP1332" i="1"/>
  <c r="AP1345" i="1"/>
  <c r="AP1330" i="1"/>
  <c r="AP1306" i="1"/>
  <c r="AP1229" i="1"/>
  <c r="AP1263" i="1"/>
  <c r="AP1259" i="1"/>
  <c r="AP1241" i="1"/>
  <c r="AP1288" i="1"/>
  <c r="AP1346" i="1"/>
  <c r="AP1336" i="1"/>
  <c r="AP1271" i="1"/>
  <c r="AP28" i="1"/>
  <c r="AP38" i="1"/>
  <c r="AP1313" i="1"/>
  <c r="AP1245" i="1"/>
  <c r="AP1249" i="1"/>
  <c r="AP1357" i="1"/>
  <c r="AP1350" i="1"/>
  <c r="AP1353" i="1"/>
  <c r="AP1318" i="1"/>
  <c r="AP1246" i="1"/>
  <c r="AP1275" i="1"/>
  <c r="AP1252" i="1"/>
  <c r="AP1317" i="1"/>
  <c r="AP1305" i="1"/>
  <c r="AP1341" i="1"/>
  <c r="AP1326" i="1"/>
  <c r="AP1323" i="1"/>
  <c r="AP1348" i="1"/>
  <c r="AP1242" i="1"/>
  <c r="AP1247" i="1"/>
  <c r="AP1278" i="1"/>
  <c r="AP1309" i="1"/>
  <c r="AP1311" i="1"/>
  <c r="AP1355" i="1"/>
  <c r="AP1340" i="1"/>
  <c r="AP1349" i="1"/>
  <c r="AP1254" i="1"/>
  <c r="AP1289" i="1"/>
  <c r="AP1243" i="1"/>
  <c r="AP1272" i="1"/>
  <c r="AP1321" i="1"/>
  <c r="AP1303" i="1"/>
  <c r="AP1281" i="1"/>
  <c r="AP1347" i="1"/>
  <c r="AY8" i="1" l="1"/>
  <c r="AV6" i="1" s="1"/>
  <c r="AT8" i="1"/>
  <c r="AR8" i="1"/>
  <c r="AR6" i="1" s="1"/>
  <c r="AW8" i="1"/>
  <c r="AT6" i="1" s="1"/>
  <c r="BN902" i="1"/>
  <c r="BN906" i="1"/>
  <c r="BN910" i="1"/>
  <c r="BN914" i="1"/>
  <c r="BN918" i="1"/>
  <c r="BN922" i="1"/>
  <c r="BN926" i="1"/>
  <c r="BN930" i="1"/>
  <c r="BN934" i="1"/>
  <c r="BN938" i="1"/>
  <c r="BN942" i="1"/>
  <c r="BN946" i="1"/>
  <c r="BN950" i="1"/>
  <c r="BN954" i="1"/>
  <c r="BN958" i="1"/>
  <c r="BN962" i="1"/>
  <c r="BN966" i="1"/>
  <c r="BN970" i="1"/>
  <c r="BN974" i="1"/>
  <c r="BN978" i="1"/>
  <c r="BN982" i="1"/>
  <c r="BN986" i="1"/>
  <c r="BN990" i="1"/>
  <c r="BN994" i="1"/>
  <c r="BN998" i="1"/>
  <c r="BN1002" i="1"/>
  <c r="BN1006" i="1"/>
  <c r="BN1010" i="1"/>
  <c r="BN1014" i="1"/>
  <c r="BN1018" i="1"/>
  <c r="BN1022" i="1"/>
  <c r="BN1026" i="1"/>
  <c r="BN1030" i="1"/>
  <c r="BN1034" i="1"/>
  <c r="BN1038" i="1"/>
  <c r="BN1042" i="1"/>
  <c r="BN1046" i="1"/>
  <c r="BN1050" i="1"/>
  <c r="BN1054" i="1"/>
  <c r="BN1058" i="1"/>
  <c r="BN1062" i="1"/>
  <c r="BN1066" i="1"/>
  <c r="BN1070" i="1"/>
  <c r="BN1074" i="1"/>
  <c r="BN1078" i="1"/>
  <c r="BN1082" i="1"/>
  <c r="BN1086" i="1"/>
  <c r="BN1090" i="1"/>
  <c r="BN1094" i="1"/>
  <c r="BN1098" i="1"/>
  <c r="BN1102" i="1"/>
  <c r="BN1106" i="1"/>
  <c r="BN1110" i="1"/>
  <c r="BN1114" i="1"/>
  <c r="BN1118" i="1"/>
  <c r="BN1122" i="1"/>
  <c r="BN1126" i="1"/>
  <c r="BN1130" i="1"/>
  <c r="BN1134" i="1"/>
  <c r="BN1138" i="1"/>
  <c r="BN1142" i="1"/>
  <c r="BN1146" i="1"/>
  <c r="BN1150" i="1"/>
  <c r="BN1154" i="1"/>
  <c r="BN1158" i="1"/>
  <c r="BN1162" i="1"/>
  <c r="BN1166" i="1"/>
  <c r="BN1170" i="1"/>
  <c r="BN1174" i="1"/>
  <c r="BN1178" i="1"/>
  <c r="BN1182" i="1"/>
  <c r="BN1186" i="1"/>
  <c r="BN1190" i="1"/>
  <c r="BN1194" i="1"/>
  <c r="BN1198" i="1"/>
  <c r="BN1202" i="1"/>
  <c r="BN1206" i="1"/>
  <c r="BN1210" i="1"/>
  <c r="BN1214" i="1"/>
  <c r="BN1218" i="1"/>
  <c r="BN1222" i="1"/>
  <c r="BN1226" i="1"/>
  <c r="BN899" i="1"/>
  <c r="BN908" i="1"/>
  <c r="BN916" i="1"/>
  <c r="BN901" i="1"/>
  <c r="BN905" i="1"/>
  <c r="BN909" i="1"/>
  <c r="BN913" i="1"/>
  <c r="BN917" i="1"/>
  <c r="BN921" i="1"/>
  <c r="BN925" i="1"/>
  <c r="BN929" i="1"/>
  <c r="BN933" i="1"/>
  <c r="BN937" i="1"/>
  <c r="BN941" i="1"/>
  <c r="BN945" i="1"/>
  <c r="BN949" i="1"/>
  <c r="BN953" i="1"/>
  <c r="BN957" i="1"/>
  <c r="BN961" i="1"/>
  <c r="BN965" i="1"/>
  <c r="BN969" i="1"/>
  <c r="BN973" i="1"/>
  <c r="BN977" i="1"/>
  <c r="BN981" i="1"/>
  <c r="BN985" i="1"/>
  <c r="BN989" i="1"/>
  <c r="BN993" i="1"/>
  <c r="BN997" i="1"/>
  <c r="BN1001" i="1"/>
  <c r="BN1005" i="1"/>
  <c r="BN1009" i="1"/>
  <c r="BN1013" i="1"/>
  <c r="BN1017" i="1"/>
  <c r="BN1021" i="1"/>
  <c r="BN1025" i="1"/>
  <c r="BN1029" i="1"/>
  <c r="BN1033" i="1"/>
  <c r="BN1037" i="1"/>
  <c r="BN1041" i="1"/>
  <c r="BN1045" i="1"/>
  <c r="BN1049" i="1"/>
  <c r="BN1053" i="1"/>
  <c r="BN1057" i="1"/>
  <c r="BN1061" i="1"/>
  <c r="BN1065" i="1"/>
  <c r="BN1069" i="1"/>
  <c r="BN1073" i="1"/>
  <c r="BN1077" i="1"/>
  <c r="BN1081" i="1"/>
  <c r="BN1085" i="1"/>
  <c r="BN1089" i="1"/>
  <c r="BN1093" i="1"/>
  <c r="BN1097" i="1"/>
  <c r="BN1101" i="1"/>
  <c r="BN1105" i="1"/>
  <c r="BN1109" i="1"/>
  <c r="BN1113" i="1"/>
  <c r="BN1117" i="1"/>
  <c r="BN1121" i="1"/>
  <c r="BN1125" i="1"/>
  <c r="BN1129" i="1"/>
  <c r="BN1133" i="1"/>
  <c r="BN1137" i="1"/>
  <c r="BN1141" i="1"/>
  <c r="BN1145" i="1"/>
  <c r="BN1149" i="1"/>
  <c r="BN1153" i="1"/>
  <c r="BN1157" i="1"/>
  <c r="BN1161" i="1"/>
  <c r="BN1165" i="1"/>
  <c r="BN1169" i="1"/>
  <c r="BN1173" i="1"/>
  <c r="BN1177" i="1"/>
  <c r="BN1181" i="1"/>
  <c r="BN1185" i="1"/>
  <c r="BN1189" i="1"/>
  <c r="BN1193" i="1"/>
  <c r="BN1197" i="1"/>
  <c r="BN1201" i="1"/>
  <c r="BN1205" i="1"/>
  <c r="BN1209" i="1"/>
  <c r="BN1213" i="1"/>
  <c r="BN1217" i="1"/>
  <c r="BN1221" i="1"/>
  <c r="BN1225" i="1"/>
  <c r="BN900" i="1"/>
  <c r="BN912" i="1"/>
  <c r="BN903" i="1"/>
  <c r="BN907" i="1"/>
  <c r="BN911" i="1"/>
  <c r="BN915" i="1"/>
  <c r="BN919" i="1"/>
  <c r="BN923" i="1"/>
  <c r="BN927" i="1"/>
  <c r="BN931" i="1"/>
  <c r="BN935" i="1"/>
  <c r="BN939" i="1"/>
  <c r="BN943" i="1"/>
  <c r="BN947" i="1"/>
  <c r="BN951" i="1"/>
  <c r="BN955" i="1"/>
  <c r="BN959" i="1"/>
  <c r="BN963" i="1"/>
  <c r="BN967" i="1"/>
  <c r="BN971" i="1"/>
  <c r="BN975" i="1"/>
  <c r="BN979" i="1"/>
  <c r="BN983" i="1"/>
  <c r="BN987" i="1"/>
  <c r="BN991" i="1"/>
  <c r="BN995" i="1"/>
  <c r="BN999" i="1"/>
  <c r="BN1003" i="1"/>
  <c r="BN1007" i="1"/>
  <c r="BN1011" i="1"/>
  <c r="BN1015" i="1"/>
  <c r="BN1019" i="1"/>
  <c r="BN1023" i="1"/>
  <c r="BN1027" i="1"/>
  <c r="BN1031" i="1"/>
  <c r="BN1035" i="1"/>
  <c r="BN1039" i="1"/>
  <c r="BN1043" i="1"/>
  <c r="BN1047" i="1"/>
  <c r="BN1051" i="1"/>
  <c r="BN1055" i="1"/>
  <c r="BN1059" i="1"/>
  <c r="BN1063" i="1"/>
  <c r="BN1067" i="1"/>
  <c r="BN1071" i="1"/>
  <c r="BN1075" i="1"/>
  <c r="BN1079" i="1"/>
  <c r="BN1083" i="1"/>
  <c r="BN1087" i="1"/>
  <c r="BN1091" i="1"/>
  <c r="BN1095" i="1"/>
  <c r="BN1099" i="1"/>
  <c r="BN1103" i="1"/>
  <c r="BN1107" i="1"/>
  <c r="BN1111" i="1"/>
  <c r="BN1115" i="1"/>
  <c r="BN1119" i="1"/>
  <c r="BN1123" i="1"/>
  <c r="BN1127" i="1"/>
  <c r="BN1131" i="1"/>
  <c r="BN1135" i="1"/>
  <c r="BN1139" i="1"/>
  <c r="BN1143" i="1"/>
  <c r="BN1147" i="1"/>
  <c r="BN1151" i="1"/>
  <c r="BN1155" i="1"/>
  <c r="BN1159" i="1"/>
  <c r="BN1163" i="1"/>
  <c r="BN1167" i="1"/>
  <c r="BN1171" i="1"/>
  <c r="BN1175" i="1"/>
  <c r="BN1179" i="1"/>
  <c r="BN1183" i="1"/>
  <c r="BN1187" i="1"/>
  <c r="BN1191" i="1"/>
  <c r="BN1195" i="1"/>
  <c r="BN1199" i="1"/>
  <c r="BN1203" i="1"/>
  <c r="BN1207" i="1"/>
  <c r="BN1211" i="1"/>
  <c r="BN1215" i="1"/>
  <c r="BN1219" i="1"/>
  <c r="BN1223" i="1"/>
  <c r="BN1227" i="1"/>
  <c r="BN904" i="1"/>
  <c r="BN920" i="1"/>
  <c r="BN932" i="1"/>
  <c r="BN948" i="1"/>
  <c r="BN964" i="1"/>
  <c r="BN980" i="1"/>
  <c r="BN996" i="1"/>
  <c r="BN1012" i="1"/>
  <c r="BN1028" i="1"/>
  <c r="BN1044" i="1"/>
  <c r="BN1060" i="1"/>
  <c r="BN1076" i="1"/>
  <c r="BN1092" i="1"/>
  <c r="BN1108" i="1"/>
  <c r="BN1124" i="1"/>
  <c r="BN1140" i="1"/>
  <c r="BN1156" i="1"/>
  <c r="BN1172" i="1"/>
  <c r="BN1220" i="1"/>
  <c r="BN940" i="1"/>
  <c r="BN988" i="1"/>
  <c r="BN1036" i="1"/>
  <c r="BN1084" i="1"/>
  <c r="BN1148" i="1"/>
  <c r="BN1180" i="1"/>
  <c r="BN1228" i="1"/>
  <c r="BN936" i="1"/>
  <c r="BN952" i="1"/>
  <c r="BN968" i="1"/>
  <c r="BN984" i="1"/>
  <c r="BN1000" i="1"/>
  <c r="BN1016" i="1"/>
  <c r="BN1032" i="1"/>
  <c r="BN1048" i="1"/>
  <c r="BN1064" i="1"/>
  <c r="BN1080" i="1"/>
  <c r="BN1096" i="1"/>
  <c r="BN1112" i="1"/>
  <c r="BN1128" i="1"/>
  <c r="BN1144" i="1"/>
  <c r="BN1160" i="1"/>
  <c r="BN1176" i="1"/>
  <c r="BN1192" i="1"/>
  <c r="BN1208" i="1"/>
  <c r="BN1224" i="1"/>
  <c r="BN956" i="1"/>
  <c r="BN1004" i="1"/>
  <c r="BN1052" i="1"/>
  <c r="BN1100" i="1"/>
  <c r="BN1132" i="1"/>
  <c r="BN1212" i="1"/>
  <c r="BN928" i="1"/>
  <c r="BN944" i="1"/>
  <c r="BN960" i="1"/>
  <c r="BN976" i="1"/>
  <c r="BN992" i="1"/>
  <c r="BN1008" i="1"/>
  <c r="BN1024" i="1"/>
  <c r="BN1040" i="1"/>
  <c r="BN1056" i="1"/>
  <c r="BN1072" i="1"/>
  <c r="BN1088" i="1"/>
  <c r="BN1104" i="1"/>
  <c r="BN1120" i="1"/>
  <c r="BN1136" i="1"/>
  <c r="BN1152" i="1"/>
  <c r="BN1168" i="1"/>
  <c r="BN1184" i="1"/>
  <c r="BN1200" i="1"/>
  <c r="BN1216" i="1"/>
  <c r="BN1188" i="1"/>
  <c r="BN1204" i="1"/>
  <c r="BN924" i="1"/>
  <c r="BN972" i="1"/>
  <c r="BN1020" i="1"/>
  <c r="BN1068" i="1"/>
  <c r="BN1116" i="1"/>
  <c r="BN1164" i="1"/>
  <c r="BN1196" i="1"/>
  <c r="AC5" i="1"/>
  <c r="AU1385" i="1" s="1"/>
  <c r="BN894" i="1"/>
  <c r="BN898" i="1"/>
  <c r="BN893" i="1"/>
  <c r="BN897" i="1"/>
  <c r="BN895" i="1"/>
  <c r="BN892" i="1"/>
  <c r="BN896" i="1"/>
  <c r="AT1188" i="1"/>
  <c r="AU1382" i="1" l="1"/>
  <c r="BR1385" i="1"/>
  <c r="BR1382" i="1"/>
  <c r="AU1364" i="1"/>
  <c r="BR1379" i="1"/>
  <c r="AU1373" i="1"/>
  <c r="BR1373" i="1"/>
  <c r="AU1366" i="1"/>
  <c r="AU1363" i="1"/>
  <c r="BR1371" i="1"/>
  <c r="AU1371" i="1"/>
  <c r="BR1366" i="1"/>
  <c r="AU1362" i="1"/>
  <c r="BR1364" i="1"/>
  <c r="BR1365" i="1"/>
  <c r="AU1365" i="1"/>
  <c r="AU1361" i="1"/>
  <c r="BR1363" i="1"/>
  <c r="AU1332" i="1"/>
  <c r="AU1353" i="1"/>
  <c r="AU1359" i="1"/>
  <c r="AU1342" i="1"/>
  <c r="AU1349" i="1"/>
  <c r="AU1343" i="1"/>
  <c r="AU1340" i="1"/>
  <c r="AU1338" i="1"/>
  <c r="AU1341" i="1"/>
  <c r="AU1333" i="1"/>
  <c r="AU1334" i="1"/>
  <c r="AU1330" i="1"/>
  <c r="AU1331" i="1"/>
  <c r="AU1294" i="1"/>
  <c r="AU1329" i="1"/>
  <c r="AU1325" i="1"/>
  <c r="AU1326" i="1"/>
  <c r="AU1322" i="1"/>
  <c r="AU1324" i="1"/>
  <c r="AU1320" i="1"/>
  <c r="AU1304" i="1"/>
  <c r="AU1305" i="1"/>
  <c r="AU1316" i="1"/>
  <c r="AU1307" i="1"/>
  <c r="AU1309" i="1"/>
  <c r="AU1288" i="1"/>
  <c r="AU1303" i="1"/>
  <c r="AU1296" i="1"/>
  <c r="AU1292" i="1"/>
  <c r="AU1265" i="1"/>
  <c r="AU1289" i="1"/>
  <c r="AU1286" i="1"/>
  <c r="AU1279" i="1"/>
  <c r="AU1237" i="1"/>
  <c r="AU1282" i="1"/>
  <c r="AU1276" i="1"/>
  <c r="AU1275" i="1"/>
  <c r="AU1267" i="1"/>
  <c r="AU1270" i="1"/>
  <c r="AU1263" i="1"/>
  <c r="AU1201" i="1"/>
  <c r="AU1258" i="1"/>
  <c r="AU1239" i="1"/>
  <c r="AU1259" i="1"/>
  <c r="AU1262" i="1"/>
  <c r="AU1255" i="1"/>
  <c r="AU1256" i="1"/>
  <c r="AU1247" i="1"/>
  <c r="AU1253" i="1"/>
  <c r="AU1246" i="1"/>
  <c r="AU1248" i="1"/>
  <c r="AU1242" i="1"/>
  <c r="AU1245" i="1"/>
  <c r="AU1235" i="1"/>
  <c r="AU1240" i="1"/>
  <c r="AU1119" i="1"/>
  <c r="AU1232" i="1"/>
  <c r="AU1227" i="1"/>
  <c r="AU1230" i="1"/>
  <c r="AT1224" i="1"/>
  <c r="AU1224" i="1"/>
  <c r="AT1220" i="1"/>
  <c r="AU1188" i="1"/>
  <c r="AU1220" i="1"/>
  <c r="AT530" i="1"/>
  <c r="AT972" i="1"/>
  <c r="AT574" i="1"/>
  <c r="AT1209" i="1"/>
  <c r="AU1209" i="1"/>
  <c r="AT1212" i="1"/>
  <c r="AU1212" i="1"/>
  <c r="AT1203" i="1"/>
  <c r="AU1203" i="1"/>
  <c r="AT1206" i="1"/>
  <c r="AT1204" i="1"/>
  <c r="AU1206" i="1"/>
  <c r="AU1204" i="1"/>
  <c r="AT1205" i="1"/>
  <c r="AU1205" i="1"/>
  <c r="AT1202" i="1"/>
  <c r="AT1199" i="1"/>
  <c r="AU1199" i="1"/>
  <c r="AU1202" i="1"/>
  <c r="AT1200" i="1"/>
  <c r="AU1200" i="1"/>
  <c r="AT1196" i="1"/>
  <c r="AT1190" i="1"/>
  <c r="AU1190" i="1"/>
  <c r="AU1196" i="1"/>
  <c r="AT1197" i="1"/>
  <c r="AU1197" i="1"/>
  <c r="AT1181" i="1"/>
  <c r="AU1181" i="1"/>
  <c r="AT1193" i="1"/>
  <c r="AU1193" i="1"/>
  <c r="AT1189" i="1"/>
  <c r="AT1191" i="1"/>
  <c r="AU1191" i="1"/>
  <c r="AU1189" i="1"/>
  <c r="AT1175" i="1"/>
  <c r="AT1177" i="1"/>
  <c r="AT1173" i="1"/>
  <c r="AU1177" i="1"/>
  <c r="AU1175" i="1"/>
  <c r="AT1179" i="1"/>
  <c r="AT1180" i="1"/>
  <c r="AU1180" i="1"/>
  <c r="AU1179" i="1"/>
  <c r="AT1174" i="1"/>
  <c r="AU1173" i="1"/>
  <c r="AU1174" i="1"/>
  <c r="AT1172" i="1"/>
  <c r="AT1170" i="1"/>
  <c r="AU1170" i="1"/>
  <c r="AU1172" i="1"/>
  <c r="AT1171" i="1"/>
  <c r="AU1171" i="1"/>
  <c r="AU1162" i="1"/>
  <c r="AT1161" i="1"/>
  <c r="AT1162" i="1"/>
  <c r="AT1149" i="1"/>
  <c r="AU1161" i="1"/>
  <c r="AT1157" i="1"/>
  <c r="AU1149" i="1"/>
  <c r="AU1157" i="1"/>
  <c r="AT1148" i="1"/>
  <c r="AT1154" i="1"/>
  <c r="AU1154" i="1"/>
  <c r="AU1148" i="1"/>
  <c r="AT1144" i="1"/>
  <c r="BQ1229" i="1"/>
  <c r="BQ1231" i="1"/>
  <c r="BQ1233" i="1"/>
  <c r="BQ1235" i="1"/>
  <c r="BQ1237" i="1"/>
  <c r="BQ1239" i="1"/>
  <c r="BQ1241" i="1"/>
  <c r="BQ1243" i="1"/>
  <c r="BQ1245" i="1"/>
  <c r="BQ1247" i="1"/>
  <c r="BQ1249" i="1"/>
  <c r="BQ1251" i="1"/>
  <c r="BQ1253" i="1"/>
  <c r="BQ1255" i="1"/>
  <c r="BQ1257" i="1"/>
  <c r="BQ1259" i="1"/>
  <c r="BQ1261" i="1"/>
  <c r="BQ1263" i="1"/>
  <c r="BQ1265" i="1"/>
  <c r="BQ1267" i="1"/>
  <c r="BQ1269" i="1"/>
  <c r="BQ1271" i="1"/>
  <c r="BQ1273" i="1"/>
  <c r="BQ1275" i="1"/>
  <c r="BQ1277" i="1"/>
  <c r="BQ1279" i="1"/>
  <c r="BQ1281" i="1"/>
  <c r="BQ1283" i="1"/>
  <c r="BQ1285" i="1"/>
  <c r="BQ1287" i="1"/>
  <c r="BQ1289" i="1"/>
  <c r="BQ1291" i="1"/>
  <c r="BQ1293" i="1"/>
  <c r="BQ1295" i="1"/>
  <c r="BQ1297" i="1"/>
  <c r="BQ1299" i="1"/>
  <c r="BQ1301" i="1"/>
  <c r="BQ1303" i="1"/>
  <c r="BQ1305" i="1"/>
  <c r="BQ1307" i="1"/>
  <c r="BQ1309" i="1"/>
  <c r="BQ1311" i="1"/>
  <c r="BQ1313" i="1"/>
  <c r="BQ1315" i="1"/>
  <c r="BQ1317" i="1"/>
  <c r="BQ1319" i="1"/>
  <c r="BQ1321" i="1"/>
  <c r="BQ1323" i="1"/>
  <c r="BQ1325" i="1"/>
  <c r="BQ1327" i="1"/>
  <c r="BQ1329" i="1"/>
  <c r="BQ1331" i="1"/>
  <c r="BQ1333" i="1"/>
  <c r="BQ1335" i="1"/>
  <c r="BQ1337" i="1"/>
  <c r="BQ1339" i="1"/>
  <c r="BQ1341" i="1"/>
  <c r="BQ1343" i="1"/>
  <c r="BQ1345" i="1"/>
  <c r="BQ1347" i="1"/>
  <c r="BQ1349" i="1"/>
  <c r="BQ1351" i="1"/>
  <c r="BQ1353" i="1"/>
  <c r="BQ1355" i="1"/>
  <c r="BQ1357" i="1"/>
  <c r="BQ1359" i="1"/>
  <c r="BQ1361" i="1"/>
  <c r="BR1252" i="1"/>
  <c r="BR1229" i="1"/>
  <c r="BR1231" i="1"/>
  <c r="BR1233" i="1"/>
  <c r="BR1235" i="1"/>
  <c r="BR1237" i="1"/>
  <c r="BR1239" i="1"/>
  <c r="BR1241" i="1"/>
  <c r="BR1243" i="1"/>
  <c r="BR1245" i="1"/>
  <c r="BR1247" i="1"/>
  <c r="BR1249" i="1"/>
  <c r="BR1251" i="1"/>
  <c r="BR1253" i="1"/>
  <c r="BR1255" i="1"/>
  <c r="BR1257" i="1"/>
  <c r="BR1259" i="1"/>
  <c r="BR1261" i="1"/>
  <c r="BR1263" i="1"/>
  <c r="BR1265" i="1"/>
  <c r="BR1267" i="1"/>
  <c r="BR1269" i="1"/>
  <c r="BR1271" i="1"/>
  <c r="BR1273" i="1"/>
  <c r="BR1275" i="1"/>
  <c r="BR1277" i="1"/>
  <c r="BR1279" i="1"/>
  <c r="BR1281" i="1"/>
  <c r="BR1283" i="1"/>
  <c r="BR1285" i="1"/>
  <c r="BR1287" i="1"/>
  <c r="BR1289" i="1"/>
  <c r="BR1291" i="1"/>
  <c r="BR1293" i="1"/>
  <c r="BR1295" i="1"/>
  <c r="BR1297" i="1"/>
  <c r="BR1299" i="1"/>
  <c r="BR1301" i="1"/>
  <c r="BR1303" i="1"/>
  <c r="BR1305" i="1"/>
  <c r="BR1307" i="1"/>
  <c r="BR1309" i="1"/>
  <c r="BR1311" i="1"/>
  <c r="BR1313" i="1"/>
  <c r="BR1315" i="1"/>
  <c r="BR1317" i="1"/>
  <c r="BR1319" i="1"/>
  <c r="BR1321" i="1"/>
  <c r="BR1323" i="1"/>
  <c r="BR1325" i="1"/>
  <c r="BR1327" i="1"/>
  <c r="BR1329" i="1"/>
  <c r="BR1331" i="1"/>
  <c r="BR1333" i="1"/>
  <c r="BR1335" i="1"/>
  <c r="BR1337" i="1"/>
  <c r="BR1339" i="1"/>
  <c r="BR1341" i="1"/>
  <c r="BR1343" i="1"/>
  <c r="BR1345" i="1"/>
  <c r="BR1347" i="1"/>
  <c r="BR1349" i="1"/>
  <c r="BR1351" i="1"/>
  <c r="BR1353" i="1"/>
  <c r="BR1355" i="1"/>
  <c r="BR1357" i="1"/>
  <c r="BR1359" i="1"/>
  <c r="BR1361" i="1"/>
  <c r="BR1246" i="1"/>
  <c r="BR1272" i="1"/>
  <c r="BQ1230" i="1"/>
  <c r="BQ1232" i="1"/>
  <c r="BQ1234" i="1"/>
  <c r="BQ1236" i="1"/>
  <c r="BQ1238" i="1"/>
  <c r="BQ1240" i="1"/>
  <c r="BQ1242" i="1"/>
  <c r="BQ1244" i="1"/>
  <c r="BQ1246" i="1"/>
  <c r="BQ1248" i="1"/>
  <c r="BQ1250" i="1"/>
  <c r="BQ1252" i="1"/>
  <c r="BQ1254" i="1"/>
  <c r="BQ1256" i="1"/>
  <c r="BQ1258" i="1"/>
  <c r="BQ1260" i="1"/>
  <c r="BQ1262" i="1"/>
  <c r="BQ1264" i="1"/>
  <c r="BQ1266" i="1"/>
  <c r="BQ1268" i="1"/>
  <c r="BQ1270" i="1"/>
  <c r="BQ1272" i="1"/>
  <c r="BQ1274" i="1"/>
  <c r="BQ1276" i="1"/>
  <c r="BQ1278" i="1"/>
  <c r="BQ1280" i="1"/>
  <c r="BQ1282" i="1"/>
  <c r="BQ1284" i="1"/>
  <c r="BQ1286" i="1"/>
  <c r="BQ1288" i="1"/>
  <c r="BQ1290" i="1"/>
  <c r="BQ1292" i="1"/>
  <c r="BQ1294" i="1"/>
  <c r="BQ1296" i="1"/>
  <c r="BQ1298" i="1"/>
  <c r="BQ1300" i="1"/>
  <c r="BQ1302" i="1"/>
  <c r="BQ1304" i="1"/>
  <c r="BQ1306" i="1"/>
  <c r="BQ1308" i="1"/>
  <c r="BQ1310" i="1"/>
  <c r="BQ1312" i="1"/>
  <c r="BQ1314" i="1"/>
  <c r="BQ1316" i="1"/>
  <c r="BQ1318" i="1"/>
  <c r="BQ1320" i="1"/>
  <c r="BQ1322" i="1"/>
  <c r="BQ1324" i="1"/>
  <c r="BQ1326" i="1"/>
  <c r="BQ1328" i="1"/>
  <c r="BQ1330" i="1"/>
  <c r="BQ1332" i="1"/>
  <c r="BQ1334" i="1"/>
  <c r="BQ1336" i="1"/>
  <c r="BQ1338" i="1"/>
  <c r="BQ1340" i="1"/>
  <c r="BQ1342" i="1"/>
  <c r="BQ1344" i="1"/>
  <c r="BQ1346" i="1"/>
  <c r="BQ1348" i="1"/>
  <c r="BQ1350" i="1"/>
  <c r="BQ1352" i="1"/>
  <c r="BQ1354" i="1"/>
  <c r="BQ1356" i="1"/>
  <c r="BQ1358" i="1"/>
  <c r="BQ1360" i="1"/>
  <c r="BQ1362" i="1"/>
  <c r="BR1230" i="1"/>
  <c r="BR1232" i="1"/>
  <c r="BR1234" i="1"/>
  <c r="BR1236" i="1"/>
  <c r="BR1238" i="1"/>
  <c r="BR1240" i="1"/>
  <c r="BR1242" i="1"/>
  <c r="BR1244" i="1"/>
  <c r="BR1248" i="1"/>
  <c r="BR1250" i="1"/>
  <c r="BR1256" i="1"/>
  <c r="BR1260" i="1"/>
  <c r="BR1262" i="1"/>
  <c r="BR1264" i="1"/>
  <c r="BR1266" i="1"/>
  <c r="BR1268" i="1"/>
  <c r="BR1270" i="1"/>
  <c r="BR1274" i="1"/>
  <c r="BR1288" i="1"/>
  <c r="BR1304" i="1"/>
  <c r="BR1320" i="1"/>
  <c r="BR1336" i="1"/>
  <c r="BR1352" i="1"/>
  <c r="BR1346" i="1"/>
  <c r="BR1362" i="1"/>
  <c r="BR1326" i="1"/>
  <c r="BR1282" i="1"/>
  <c r="BR1298" i="1"/>
  <c r="BR1314" i="1"/>
  <c r="BR1330" i="1"/>
  <c r="BR1358" i="1"/>
  <c r="BR1276" i="1"/>
  <c r="BR1292" i="1"/>
  <c r="BR1308" i="1"/>
  <c r="BR1324" i="1"/>
  <c r="BR1340" i="1"/>
  <c r="BR1356" i="1"/>
  <c r="BR1360" i="1"/>
  <c r="BR1310" i="1"/>
  <c r="BR1286" i="1"/>
  <c r="BR1302" i="1"/>
  <c r="BR1318" i="1"/>
  <c r="BR1334" i="1"/>
  <c r="BR1350" i="1"/>
  <c r="BR1254" i="1"/>
  <c r="BR1280" i="1"/>
  <c r="BR1296" i="1"/>
  <c r="BR1312" i="1"/>
  <c r="BR1328" i="1"/>
  <c r="BR1344" i="1"/>
  <c r="BR1294" i="1"/>
  <c r="BR1258" i="1"/>
  <c r="BR1290" i="1"/>
  <c r="BR1306" i="1"/>
  <c r="BR1322" i="1"/>
  <c r="BR1338" i="1"/>
  <c r="BR1354" i="1"/>
  <c r="BR1348" i="1"/>
  <c r="BR1284" i="1"/>
  <c r="BR1300" i="1"/>
  <c r="BR1316" i="1"/>
  <c r="BR1332" i="1"/>
  <c r="BR1278" i="1"/>
  <c r="BR1342" i="1"/>
  <c r="AU1144" i="1"/>
  <c r="AT1136" i="1"/>
  <c r="AU1136" i="1"/>
  <c r="AT1123" i="1"/>
  <c r="AU1138" i="1"/>
  <c r="AT1138" i="1"/>
  <c r="AT1137" i="1"/>
  <c r="AU1137" i="1"/>
  <c r="AU1123" i="1"/>
  <c r="AT1130" i="1"/>
  <c r="AT1131" i="1"/>
  <c r="AU1131" i="1"/>
  <c r="AU1130" i="1"/>
  <c r="AT1129" i="1"/>
  <c r="AU1129" i="1"/>
  <c r="AT1127" i="1"/>
  <c r="AU1127" i="1"/>
  <c r="AT1122" i="1"/>
  <c r="AT1120" i="1"/>
  <c r="AU1120" i="1"/>
  <c r="AU1122" i="1"/>
  <c r="AT1087" i="1"/>
  <c r="AT1062" i="1"/>
  <c r="AU1062" i="1"/>
  <c r="AU1087" i="1"/>
  <c r="AU1107" i="1"/>
  <c r="AT1107" i="1"/>
  <c r="AU972" i="1"/>
  <c r="AU530" i="1"/>
  <c r="AU574" i="1"/>
  <c r="AT1109" i="1"/>
  <c r="AT1112" i="1"/>
  <c r="AU1109" i="1"/>
  <c r="AU1112" i="1"/>
  <c r="AT1103" i="1"/>
  <c r="AU1103" i="1"/>
  <c r="AT1105" i="1"/>
  <c r="AU1105" i="1"/>
  <c r="AT370" i="1"/>
  <c r="AT290" i="1"/>
  <c r="AT981" i="1"/>
  <c r="AT848" i="1"/>
  <c r="AT789" i="1"/>
  <c r="AT603" i="1"/>
  <c r="AT133" i="1"/>
  <c r="AT26" i="1"/>
  <c r="AT907" i="1"/>
  <c r="AT608" i="1"/>
  <c r="AT979" i="1"/>
  <c r="AT662" i="1"/>
  <c r="AT644" i="1"/>
  <c r="AT514" i="1"/>
  <c r="AT45" i="1"/>
  <c r="AT661" i="1"/>
  <c r="AT327" i="1"/>
  <c r="AT271" i="1"/>
  <c r="AT254" i="1"/>
  <c r="AT154" i="1"/>
  <c r="AT637" i="1"/>
  <c r="AT546" i="1"/>
  <c r="AT171" i="1"/>
  <c r="AT543" i="1"/>
  <c r="AT1034" i="1"/>
  <c r="AT1009" i="1"/>
  <c r="AT869" i="1"/>
  <c r="AT856" i="1"/>
  <c r="AT294" i="1"/>
  <c r="AT284" i="1"/>
  <c r="AT250" i="1"/>
  <c r="AT170" i="1"/>
  <c r="AT35" i="1"/>
  <c r="AT986" i="1"/>
  <c r="AT658" i="1"/>
  <c r="AT906" i="1"/>
  <c r="AT877" i="1"/>
  <c r="AT552" i="1"/>
  <c r="AT398" i="1"/>
  <c r="AT388" i="1"/>
  <c r="AT261" i="1"/>
  <c r="AU981" i="1"/>
  <c r="AU979" i="1"/>
  <c r="AU1034" i="1"/>
  <c r="AU1009" i="1"/>
  <c r="AU907" i="1"/>
  <c r="AU986" i="1"/>
  <c r="AU906" i="1"/>
  <c r="AT1102" i="1"/>
  <c r="AT1104" i="1"/>
  <c r="AU1104" i="1"/>
  <c r="AU1102" i="1"/>
  <c r="AT1097" i="1"/>
  <c r="AT1099" i="1"/>
  <c r="AU1097" i="1"/>
  <c r="AU1099" i="1"/>
  <c r="AT1095" i="1"/>
  <c r="AU1095" i="1"/>
  <c r="AT1078" i="1"/>
  <c r="AU1078" i="1"/>
  <c r="AT1091" i="1"/>
  <c r="AT1089" i="1"/>
  <c r="AU1091" i="1"/>
  <c r="AU1089" i="1"/>
  <c r="AT1085" i="1"/>
  <c r="AT669" i="1"/>
  <c r="AT959" i="1"/>
  <c r="AT415" i="1"/>
  <c r="AT687" i="1"/>
  <c r="AT467" i="1"/>
  <c r="AT347" i="1"/>
  <c r="AT175" i="1"/>
  <c r="AU687" i="1"/>
  <c r="AU415" i="1"/>
  <c r="AU467" i="1"/>
  <c r="AU347" i="1"/>
  <c r="AU959" i="1"/>
  <c r="AU669" i="1"/>
  <c r="AU175" i="1"/>
  <c r="AU1085" i="1"/>
  <c r="AT1073" i="1"/>
  <c r="AU1073" i="1"/>
  <c r="AT1083" i="1"/>
  <c r="AU1083" i="1"/>
  <c r="AT1081" i="1"/>
  <c r="AT1082" i="1"/>
  <c r="AU1082" i="1"/>
  <c r="AU1081" i="1"/>
  <c r="AT1069" i="1"/>
  <c r="AT1079" i="1"/>
  <c r="AU1079" i="1"/>
  <c r="AU1069" i="1"/>
  <c r="AT1063" i="1"/>
  <c r="AU1063" i="1"/>
  <c r="AT1075" i="1"/>
  <c r="AU1075" i="1"/>
  <c r="AT1071" i="1"/>
  <c r="AU1071" i="1"/>
  <c r="AT1067" i="1"/>
  <c r="AU1067" i="1"/>
  <c r="AT872" i="1"/>
  <c r="AT788" i="1"/>
  <c r="AT497" i="1"/>
  <c r="AT260" i="1"/>
  <c r="AT158" i="1"/>
  <c r="AT480" i="1"/>
  <c r="AT460" i="1"/>
  <c r="AT966" i="1"/>
  <c r="AT707" i="1"/>
  <c r="AT140" i="1"/>
  <c r="AT980" i="1"/>
  <c r="AT165" i="1"/>
  <c r="AU707" i="1"/>
  <c r="AU460" i="1"/>
  <c r="AU497" i="1"/>
  <c r="AU140" i="1"/>
  <c r="AU872" i="1"/>
  <c r="AU165" i="1"/>
  <c r="AU980" i="1"/>
  <c r="AU788" i="1"/>
  <c r="AU480" i="1"/>
  <c r="AU966" i="1"/>
  <c r="AU260" i="1"/>
  <c r="AU158" i="1"/>
  <c r="AT1065" i="1"/>
  <c r="AU1065" i="1"/>
  <c r="AT1059" i="1"/>
  <c r="AT1064" i="1"/>
  <c r="AU1064" i="1"/>
  <c r="AU1059" i="1"/>
  <c r="AT1061" i="1"/>
  <c r="AU1061" i="1"/>
  <c r="AT513" i="1"/>
  <c r="AT491" i="1"/>
  <c r="AT201" i="1"/>
  <c r="AT581" i="1"/>
  <c r="AT323" i="1"/>
  <c r="AT265" i="1"/>
  <c r="AT1011" i="1"/>
  <c r="AT867" i="1"/>
  <c r="AT455" i="1"/>
  <c r="AT266" i="1"/>
  <c r="AT73" i="1"/>
  <c r="AT864" i="1"/>
  <c r="AT624" i="1"/>
  <c r="AT548" i="1"/>
  <c r="AT341" i="1"/>
  <c r="AT322" i="1"/>
  <c r="AT66" i="1"/>
  <c r="AT106" i="1"/>
  <c r="AT904" i="1"/>
  <c r="AT770" i="1"/>
  <c r="AT611" i="1"/>
  <c r="AT571" i="1"/>
  <c r="AT274" i="1"/>
  <c r="AU864" i="1"/>
  <c r="AU624" i="1"/>
  <c r="AU548" i="1"/>
  <c r="AU323" i="1"/>
  <c r="AU274" i="1"/>
  <c r="AU265" i="1"/>
  <c r="AU73" i="1"/>
  <c r="AU770" i="1"/>
  <c r="AU513" i="1"/>
  <c r="AU491" i="1"/>
  <c r="AU341" i="1"/>
  <c r="AU322" i="1"/>
  <c r="AU66" i="1"/>
  <c r="AU106" i="1"/>
  <c r="AU867" i="1"/>
  <c r="AU201" i="1"/>
  <c r="AU1011" i="1"/>
  <c r="AU904" i="1"/>
  <c r="AU611" i="1"/>
  <c r="AU581" i="1"/>
  <c r="AU571" i="1"/>
  <c r="AU455" i="1"/>
  <c r="AU266" i="1"/>
  <c r="AT1060" i="1"/>
  <c r="AU1060" i="1"/>
  <c r="AT1029" i="1"/>
  <c r="AT991" i="1"/>
  <c r="AT940" i="1"/>
  <c r="AT931" i="1"/>
  <c r="AT922" i="1"/>
  <c r="AT918" i="1"/>
  <c r="AT888" i="1"/>
  <c r="AT883" i="1"/>
  <c r="AT879" i="1"/>
  <c r="AT866" i="1"/>
  <c r="AT862" i="1"/>
  <c r="AT852" i="1"/>
  <c r="AT840" i="1"/>
  <c r="AT831" i="1"/>
  <c r="AT816" i="1"/>
  <c r="AT804" i="1"/>
  <c r="AT772" i="1"/>
  <c r="AT767" i="1"/>
  <c r="AT737" i="1"/>
  <c r="AT698" i="1"/>
  <c r="AT694" i="1"/>
  <c r="AT690" i="1"/>
  <c r="AT685" i="1"/>
  <c r="AT676" i="1"/>
  <c r="AT642" i="1"/>
  <c r="AT636" i="1"/>
  <c r="AT598" i="1"/>
  <c r="AT593" i="1"/>
  <c r="AT585" i="1"/>
  <c r="AT556" i="1"/>
  <c r="AT539" i="1"/>
  <c r="AT534" i="1"/>
  <c r="AT515" i="1"/>
  <c r="AT508" i="1"/>
  <c r="AT486" i="1"/>
  <c r="AT478" i="1"/>
  <c r="AT463" i="1"/>
  <c r="AT452" i="1"/>
  <c r="AT446" i="1"/>
  <c r="AT435" i="1"/>
  <c r="AT365" i="1"/>
  <c r="AT355" i="1"/>
  <c r="AT338" i="1"/>
  <c r="AT334" i="1"/>
  <c r="AT308" i="1"/>
  <c r="AT303" i="1"/>
  <c r="AT279" i="1"/>
  <c r="AT269" i="1"/>
  <c r="AT256" i="1"/>
  <c r="AT230" i="1"/>
  <c r="AT211" i="1"/>
  <c r="AT188" i="1"/>
  <c r="AT178" i="1"/>
  <c r="AT174" i="1"/>
  <c r="AT162" i="1"/>
  <c r="AT136" i="1"/>
  <c r="AT39" i="1"/>
  <c r="AT56" i="1"/>
  <c r="AT61" i="1"/>
  <c r="AT77" i="1"/>
  <c r="AT82" i="1"/>
  <c r="AT86" i="1"/>
  <c r="AT90" i="1"/>
  <c r="AT95" i="1"/>
  <c r="AT110" i="1"/>
  <c r="AT114" i="1"/>
  <c r="AT15" i="1"/>
  <c r="AT1041" i="1"/>
  <c r="AT1028" i="1"/>
  <c r="AT1024" i="1"/>
  <c r="AT1020" i="1"/>
  <c r="AT1010" i="1"/>
  <c r="AT970" i="1"/>
  <c r="AT944" i="1"/>
  <c r="AT921" i="1"/>
  <c r="AT916" i="1"/>
  <c r="AT839" i="1"/>
  <c r="AT834" i="1"/>
  <c r="AT819" i="1"/>
  <c r="AT803" i="1"/>
  <c r="AT795" i="1"/>
  <c r="AT754" i="1"/>
  <c r="AT744" i="1"/>
  <c r="AT722" i="1"/>
  <c r="AT693" i="1"/>
  <c r="AT689" i="1"/>
  <c r="AT640" i="1"/>
  <c r="AT609" i="1"/>
  <c r="AT605" i="1"/>
  <c r="AT597" i="1"/>
  <c r="AT566" i="1"/>
  <c r="AT560" i="1"/>
  <c r="AT542" i="1"/>
  <c r="AT533" i="1"/>
  <c r="AT523" i="1"/>
  <c r="AT507" i="1"/>
  <c r="AT500" i="1"/>
  <c r="AT439" i="1"/>
  <c r="AT434" i="1"/>
  <c r="AT411" i="1"/>
  <c r="AT407" i="1"/>
  <c r="AT379" i="1"/>
  <c r="AT372" i="1"/>
  <c r="AT368" i="1"/>
  <c r="AT360" i="1"/>
  <c r="AT346" i="1"/>
  <c r="AT316" i="1"/>
  <c r="AT312" i="1"/>
  <c r="AT282" i="1"/>
  <c r="AT277" i="1"/>
  <c r="AT263" i="1"/>
  <c r="AT239" i="1"/>
  <c r="AT206" i="1"/>
  <c r="AT186" i="1"/>
  <c r="AT19" i="1"/>
  <c r="AT22" i="1"/>
  <c r="AT40" i="1"/>
  <c r="AT53" i="1"/>
  <c r="AT57" i="1"/>
  <c r="AT16" i="1"/>
  <c r="AT33" i="1"/>
  <c r="AT1051" i="1"/>
  <c r="AT1035" i="1"/>
  <c r="AT993" i="1"/>
  <c r="AT985" i="1"/>
  <c r="AT963" i="1"/>
  <c r="AT943" i="1"/>
  <c r="AT937" i="1"/>
  <c r="AT924" i="1"/>
  <c r="AT897" i="1"/>
  <c r="AT881" i="1"/>
  <c r="AT868" i="1"/>
  <c r="AT838" i="1"/>
  <c r="AT813" i="1"/>
  <c r="AT807" i="1"/>
  <c r="AT800" i="1"/>
  <c r="AT758" i="1"/>
  <c r="AT752" i="1"/>
  <c r="AT747" i="1"/>
  <c r="AT743" i="1"/>
  <c r="AT735" i="1"/>
  <c r="AT730" i="1"/>
  <c r="AT688" i="1"/>
  <c r="AT674" i="1"/>
  <c r="AT670" i="1"/>
  <c r="AT649" i="1"/>
  <c r="AT638" i="1"/>
  <c r="AT604" i="1"/>
  <c r="AT596" i="1"/>
  <c r="AT578" i="1"/>
  <c r="AT532" i="1"/>
  <c r="AT528" i="1"/>
  <c r="AT522" i="1"/>
  <c r="AT517" i="1"/>
  <c r="AT499" i="1"/>
  <c r="AT472" i="1"/>
  <c r="AT458" i="1"/>
  <c r="AT431" i="1"/>
  <c r="AT421" i="1"/>
  <c r="AT410" i="1"/>
  <c r="AT399" i="1"/>
  <c r="AT378" i="1"/>
  <c r="AT336" i="1"/>
  <c r="AT311" i="1"/>
  <c r="AT262" i="1"/>
  <c r="AT233" i="1"/>
  <c r="AT218" i="1"/>
  <c r="AT180" i="1"/>
  <c r="AT164" i="1"/>
  <c r="AT150" i="1"/>
  <c r="AT41" i="1"/>
  <c r="AT50" i="1"/>
  <c r="AT88" i="1"/>
  <c r="AT108" i="1"/>
  <c r="AT112" i="1"/>
  <c r="AT116" i="1"/>
  <c r="AT1026" i="1"/>
  <c r="AT880" i="1"/>
  <c r="AT875" i="1"/>
  <c r="AT854" i="1"/>
  <c r="AT817" i="1"/>
  <c r="AT799" i="1"/>
  <c r="AT773" i="1"/>
  <c r="AT763" i="1"/>
  <c r="AT751" i="1"/>
  <c r="AT619" i="1"/>
  <c r="AT586" i="1"/>
  <c r="AT563" i="1"/>
  <c r="AT558" i="1"/>
  <c r="AT544" i="1"/>
  <c r="AT540" i="1"/>
  <c r="AT525" i="1"/>
  <c r="AT521" i="1"/>
  <c r="AT511" i="1"/>
  <c r="AT505" i="1"/>
  <c r="AT487" i="1"/>
  <c r="AT464" i="1"/>
  <c r="AT443" i="1"/>
  <c r="AT425" i="1"/>
  <c r="AT314" i="1"/>
  <c r="AT310" i="1"/>
  <c r="AT304" i="1"/>
  <c r="AT257" i="1"/>
  <c r="AT232" i="1"/>
  <c r="AT194" i="1"/>
  <c r="AT179" i="1"/>
  <c r="AT163" i="1"/>
  <c r="AT137" i="1"/>
  <c r="AT38" i="1"/>
  <c r="AT51" i="1"/>
  <c r="AT101" i="1"/>
  <c r="AT117" i="1"/>
  <c r="AT23" i="1"/>
  <c r="AT32" i="1"/>
  <c r="AU1029" i="1"/>
  <c r="AU991" i="1"/>
  <c r="AU875" i="1"/>
  <c r="AU735" i="1"/>
  <c r="AU605" i="1"/>
  <c r="AU194" i="1"/>
  <c r="AU19" i="1"/>
  <c r="AU77" i="1"/>
  <c r="AU95" i="1"/>
  <c r="AU1041" i="1"/>
  <c r="AU1028" i="1"/>
  <c r="AU1024" i="1"/>
  <c r="AU1020" i="1"/>
  <c r="AU1010" i="1"/>
  <c r="AU940" i="1"/>
  <c r="AU931" i="1"/>
  <c r="AU922" i="1"/>
  <c r="AU918" i="1"/>
  <c r="AU831" i="1"/>
  <c r="AU773" i="1"/>
  <c r="AU303" i="1"/>
  <c r="AU230" i="1"/>
  <c r="AU40" i="1"/>
  <c r="AU1051" i="1"/>
  <c r="AU1035" i="1"/>
  <c r="AU993" i="1"/>
  <c r="AU985" i="1"/>
  <c r="AU970" i="1"/>
  <c r="AU944" i="1"/>
  <c r="AU921" i="1"/>
  <c r="AU916" i="1"/>
  <c r="AU839" i="1"/>
  <c r="AU563" i="1"/>
  <c r="AU525" i="1"/>
  <c r="AU487" i="1"/>
  <c r="AU411" i="1"/>
  <c r="AU368" i="1"/>
  <c r="AU206" i="1"/>
  <c r="AU1026" i="1"/>
  <c r="AU963" i="1"/>
  <c r="AU943" i="1"/>
  <c r="AU937" i="1"/>
  <c r="AU924" i="1"/>
  <c r="AU897" i="1"/>
  <c r="AU689" i="1"/>
  <c r="AU585" i="1"/>
  <c r="AU515" i="1"/>
  <c r="AU463" i="1"/>
  <c r="AU421" i="1"/>
  <c r="AU311" i="1"/>
  <c r="AU180" i="1"/>
  <c r="AU88" i="1"/>
  <c r="AT1054" i="1"/>
  <c r="AT1039" i="1"/>
  <c r="AT1003" i="1"/>
  <c r="AT968" i="1"/>
  <c r="AT948" i="1"/>
  <c r="AT939" i="1"/>
  <c r="AT837" i="1"/>
  <c r="AT823" i="1"/>
  <c r="AT814" i="1"/>
  <c r="AT777" i="1"/>
  <c r="AT769" i="1"/>
  <c r="AT727" i="1"/>
  <c r="AT663" i="1"/>
  <c r="AT632" i="1"/>
  <c r="AT627" i="1"/>
  <c r="AT594" i="1"/>
  <c r="AT570" i="1"/>
  <c r="AT554" i="1"/>
  <c r="AT512" i="1"/>
  <c r="AT501" i="1"/>
  <c r="AT492" i="1"/>
  <c r="AT462" i="1"/>
  <c r="AT402" i="1"/>
  <c r="AT386" i="1"/>
  <c r="AT356" i="1"/>
  <c r="AT340" i="1"/>
  <c r="AT309" i="1"/>
  <c r="AT300" i="1"/>
  <c r="AT278" i="1"/>
  <c r="AT252" i="1"/>
  <c r="AT187" i="1"/>
  <c r="AT1042" i="1"/>
  <c r="AT1014" i="1"/>
  <c r="AT1006" i="1"/>
  <c r="AT967" i="1"/>
  <c r="AT930" i="1"/>
  <c r="AT914" i="1"/>
  <c r="AT853" i="1"/>
  <c r="AT844" i="1"/>
  <c r="AT826" i="1"/>
  <c r="AT822" i="1"/>
  <c r="AT686" i="1"/>
  <c r="AT641" i="1"/>
  <c r="AT626" i="1"/>
  <c r="AT565" i="1"/>
  <c r="AT561" i="1"/>
  <c r="AT557" i="1"/>
  <c r="AT454" i="1"/>
  <c r="AT397" i="1"/>
  <c r="AT389" i="1"/>
  <c r="AT321" i="1"/>
  <c r="AT157" i="1"/>
  <c r="AT141" i="1"/>
  <c r="AT121" i="1"/>
  <c r="AT1005" i="1"/>
  <c r="AT917" i="1"/>
  <c r="AT843" i="1"/>
  <c r="AT798" i="1"/>
  <c r="AT762" i="1"/>
  <c r="AT713" i="1"/>
  <c r="AT536" i="1"/>
  <c r="AT490" i="1"/>
  <c r="AT469" i="1"/>
  <c r="AT457" i="1"/>
  <c r="AT453" i="1"/>
  <c r="AT432" i="1"/>
  <c r="AT404" i="1"/>
  <c r="AT384" i="1"/>
  <c r="AT374" i="1"/>
  <c r="AT358" i="1"/>
  <c r="AT328" i="1"/>
  <c r="AT276" i="1"/>
  <c r="AT242" i="1"/>
  <c r="AT125" i="1"/>
  <c r="AT30" i="1"/>
  <c r="AT1016" i="1"/>
  <c r="AT1004" i="1"/>
  <c r="AT984" i="1"/>
  <c r="AT953" i="1"/>
  <c r="AT949" i="1"/>
  <c r="AT945" i="1"/>
  <c r="AT895" i="1"/>
  <c r="AT855" i="1"/>
  <c r="AT842" i="1"/>
  <c r="AT828" i="1"/>
  <c r="AT811" i="1"/>
  <c r="AT806" i="1"/>
  <c r="AT792" i="1"/>
  <c r="AT680" i="1"/>
  <c r="AT579" i="1"/>
  <c r="AT526" i="1"/>
  <c r="AT503" i="1"/>
  <c r="AT456" i="1"/>
  <c r="AT447" i="1"/>
  <c r="AT427" i="1"/>
  <c r="AT413" i="1"/>
  <c r="AT387" i="1"/>
  <c r="AT283" i="1"/>
  <c r="AT94" i="1"/>
  <c r="AU1054" i="1"/>
  <c r="AT942" i="1"/>
  <c r="AT890" i="1"/>
  <c r="AT878" i="1"/>
  <c r="AT830" i="1"/>
  <c r="AT781" i="1"/>
  <c r="AT753" i="1"/>
  <c r="AT749" i="1"/>
  <c r="AT645" i="1"/>
  <c r="AT633" i="1"/>
  <c r="AT629" i="1"/>
  <c r="AT509" i="1"/>
  <c r="AT450" i="1"/>
  <c r="AT438" i="1"/>
  <c r="AT406" i="1"/>
  <c r="AT330" i="1"/>
  <c r="AT202" i="1"/>
  <c r="AT182" i="1"/>
  <c r="AT134" i="1"/>
  <c r="AT126" i="1"/>
  <c r="AT59" i="1"/>
  <c r="AT119" i="1"/>
  <c r="AT829" i="1"/>
  <c r="AT821" i="1"/>
  <c r="AT796" i="1"/>
  <c r="AT780" i="1"/>
  <c r="AT764" i="1"/>
  <c r="AT760" i="1"/>
  <c r="AT756" i="1"/>
  <c r="AT441" i="1"/>
  <c r="AT433" i="1"/>
  <c r="AT317" i="1"/>
  <c r="AT293" i="1"/>
  <c r="AT253" i="1"/>
  <c r="AT249" i="1"/>
  <c r="AT245" i="1"/>
  <c r="AT241" i="1"/>
  <c r="AT217" i="1"/>
  <c r="AT197" i="1"/>
  <c r="AT193" i="1"/>
  <c r="AT149" i="1"/>
  <c r="AT145" i="1"/>
  <c r="AT100" i="1"/>
  <c r="AT973" i="1"/>
  <c r="AT900" i="1"/>
  <c r="AT884" i="1"/>
  <c r="AT808" i="1"/>
  <c r="AT639" i="1"/>
  <c r="AT527" i="1"/>
  <c r="AT440" i="1"/>
  <c r="AT424" i="1"/>
  <c r="AT420" i="1"/>
  <c r="AT412" i="1"/>
  <c r="AT376" i="1"/>
  <c r="AT332" i="1"/>
  <c r="AT288" i="1"/>
  <c r="AT264" i="1"/>
  <c r="AT244" i="1"/>
  <c r="AT236" i="1"/>
  <c r="AT224" i="1"/>
  <c r="AT220" i="1"/>
  <c r="AT124" i="1"/>
  <c r="AT28" i="1"/>
  <c r="AT49" i="1"/>
  <c r="AT97" i="1"/>
  <c r="AT1048" i="1"/>
  <c r="AT1044" i="1"/>
  <c r="AT976" i="1"/>
  <c r="AT891" i="1"/>
  <c r="AT847" i="1"/>
  <c r="AT734" i="1"/>
  <c r="AT622" i="1"/>
  <c r="AT518" i="1"/>
  <c r="AT510" i="1"/>
  <c r="AT502" i="1"/>
  <c r="AT494" i="1"/>
  <c r="AT470" i="1"/>
  <c r="AT466" i="1"/>
  <c r="AT375" i="1"/>
  <c r="AT307" i="1"/>
  <c r="AT243" i="1"/>
  <c r="AT231" i="1"/>
  <c r="AT155" i="1"/>
  <c r="AT143" i="1"/>
  <c r="AT135" i="1"/>
  <c r="AT78" i="1"/>
  <c r="AT98" i="1"/>
  <c r="AU1016" i="1"/>
  <c r="AU1004" i="1"/>
  <c r="AU984" i="1"/>
  <c r="AU968" i="1"/>
  <c r="AU948" i="1"/>
  <c r="AU939" i="1"/>
  <c r="AU837" i="1"/>
  <c r="AU823" i="1"/>
  <c r="AU814" i="1"/>
  <c r="AU686" i="1"/>
  <c r="AU641" i="1"/>
  <c r="AU627" i="1"/>
  <c r="AU594" i="1"/>
  <c r="AU570" i="1"/>
  <c r="AU554" i="1"/>
  <c r="AU512" i="1"/>
  <c r="AU501" i="1"/>
  <c r="AU492" i="1"/>
  <c r="AU462" i="1"/>
  <c r="AU454" i="1"/>
  <c r="AU397" i="1"/>
  <c r="AU389" i="1"/>
  <c r="AU321" i="1"/>
  <c r="AU157" i="1"/>
  <c r="AU141" i="1"/>
  <c r="AU121" i="1"/>
  <c r="AU1039" i="1"/>
  <c r="AU1003" i="1"/>
  <c r="AU967" i="1"/>
  <c r="AU930" i="1"/>
  <c r="AU914" i="1"/>
  <c r="AU853" i="1"/>
  <c r="AU844" i="1"/>
  <c r="AU826" i="1"/>
  <c r="AU822" i="1"/>
  <c r="AU798" i="1"/>
  <c r="AU762" i="1"/>
  <c r="AU713" i="1"/>
  <c r="AU626" i="1"/>
  <c r="AU565" i="1"/>
  <c r="AU561" i="1"/>
  <c r="AU557" i="1"/>
  <c r="AU457" i="1"/>
  <c r="AU453" i="1"/>
  <c r="AU432" i="1"/>
  <c r="AU404" i="1"/>
  <c r="AU384" i="1"/>
  <c r="AU374" i="1"/>
  <c r="AU358" i="1"/>
  <c r="AU328" i="1"/>
  <c r="AU276" i="1"/>
  <c r="AU242" i="1"/>
  <c r="AU125" i="1"/>
  <c r="AU1042" i="1"/>
  <c r="AU1014" i="1"/>
  <c r="AU1006" i="1"/>
  <c r="AU917" i="1"/>
  <c r="AU843" i="1"/>
  <c r="AU792" i="1"/>
  <c r="AU680" i="1"/>
  <c r="AU632" i="1"/>
  <c r="AU536" i="1"/>
  <c r="AU490" i="1"/>
  <c r="AU469" i="1"/>
  <c r="AU456" i="1"/>
  <c r="AU447" i="1"/>
  <c r="AU427" i="1"/>
  <c r="AU413" i="1"/>
  <c r="AU387" i="1"/>
  <c r="AU283" i="1"/>
  <c r="AU1005" i="1"/>
  <c r="AU953" i="1"/>
  <c r="AU949" i="1"/>
  <c r="AU945" i="1"/>
  <c r="AU895" i="1"/>
  <c r="AU855" i="1"/>
  <c r="AU842" i="1"/>
  <c r="AU828" i="1"/>
  <c r="AU811" i="1"/>
  <c r="AU806" i="1"/>
  <c r="AU777" i="1"/>
  <c r="AU769" i="1"/>
  <c r="AU727" i="1"/>
  <c r="AU663" i="1"/>
  <c r="AU579" i="1"/>
  <c r="AU526" i="1"/>
  <c r="AU503" i="1"/>
  <c r="AU402" i="1"/>
  <c r="AU386" i="1"/>
  <c r="AU356" i="1"/>
  <c r="AU340" i="1"/>
  <c r="AU309" i="1"/>
  <c r="AU300" i="1"/>
  <c r="AU278" i="1"/>
  <c r="AU252" i="1"/>
  <c r="AU187" i="1"/>
  <c r="AU30" i="1"/>
  <c r="AU94" i="1"/>
  <c r="AU829" i="1"/>
  <c r="AU821" i="1"/>
  <c r="AU639" i="1"/>
  <c r="AU440" i="1"/>
  <c r="AU424" i="1"/>
  <c r="AU420" i="1"/>
  <c r="AU412" i="1"/>
  <c r="AU376" i="1"/>
  <c r="AU332" i="1"/>
  <c r="AU288" i="1"/>
  <c r="AU264" i="1"/>
  <c r="AU244" i="1"/>
  <c r="AU236" i="1"/>
  <c r="AU224" i="1"/>
  <c r="AU220" i="1"/>
  <c r="AU124" i="1"/>
  <c r="AU78" i="1"/>
  <c r="AU98" i="1"/>
  <c r="AU900" i="1"/>
  <c r="AU884" i="1"/>
  <c r="AU808" i="1"/>
  <c r="AU734" i="1"/>
  <c r="AU527" i="1"/>
  <c r="AU375" i="1"/>
  <c r="AU307" i="1"/>
  <c r="AU243" i="1"/>
  <c r="AU231" i="1"/>
  <c r="AU155" i="1"/>
  <c r="AU143" i="1"/>
  <c r="AU135" i="1"/>
  <c r="AU59" i="1"/>
  <c r="AU119" i="1"/>
  <c r="AU973" i="1"/>
  <c r="AU891" i="1"/>
  <c r="AU847" i="1"/>
  <c r="AU781" i="1"/>
  <c r="AU753" i="1"/>
  <c r="AU749" i="1"/>
  <c r="AU645" i="1"/>
  <c r="AU633" i="1"/>
  <c r="AU622" i="1"/>
  <c r="AU518" i="1"/>
  <c r="AU510" i="1"/>
  <c r="AU502" i="1"/>
  <c r="AU494" i="1"/>
  <c r="AU470" i="1"/>
  <c r="AU466" i="1"/>
  <c r="AU450" i="1"/>
  <c r="AU438" i="1"/>
  <c r="AU406" i="1"/>
  <c r="AU330" i="1"/>
  <c r="AU202" i="1"/>
  <c r="AU182" i="1"/>
  <c r="AU134" i="1"/>
  <c r="AU126" i="1"/>
  <c r="AU100" i="1"/>
  <c r="AU1048" i="1"/>
  <c r="AU1044" i="1"/>
  <c r="AU976" i="1"/>
  <c r="AU942" i="1"/>
  <c r="AU890" i="1"/>
  <c r="AU878" i="1"/>
  <c r="AU830" i="1"/>
  <c r="AU796" i="1"/>
  <c r="AU780" i="1"/>
  <c r="AU764" i="1"/>
  <c r="AU760" i="1"/>
  <c r="AU756" i="1"/>
  <c r="AU629" i="1"/>
  <c r="AU509" i="1"/>
  <c r="AU441" i="1"/>
  <c r="AU433" i="1"/>
  <c r="AU317" i="1"/>
  <c r="AU293" i="1"/>
  <c r="AU253" i="1"/>
  <c r="AU249" i="1"/>
  <c r="AU245" i="1"/>
  <c r="AU241" i="1"/>
  <c r="AU217" i="1"/>
  <c r="AU197" i="1"/>
  <c r="AU193" i="1"/>
  <c r="AU149" i="1"/>
  <c r="AU145" i="1"/>
  <c r="AU28" i="1"/>
  <c r="AU49" i="1"/>
  <c r="AU97" i="1"/>
  <c r="BR900" i="1"/>
  <c r="BQ901" i="1"/>
  <c r="BR904" i="1"/>
  <c r="BQ905" i="1"/>
  <c r="BR908" i="1"/>
  <c r="BQ909" i="1"/>
  <c r="BR912" i="1"/>
  <c r="BQ913" i="1"/>
  <c r="BR916" i="1"/>
  <c r="BQ917" i="1"/>
  <c r="BR920" i="1"/>
  <c r="BQ921" i="1"/>
  <c r="BR924" i="1"/>
  <c r="BQ925" i="1"/>
  <c r="BR928" i="1"/>
  <c r="BQ929" i="1"/>
  <c r="BR932" i="1"/>
  <c r="BQ933" i="1"/>
  <c r="BR936" i="1"/>
  <c r="BQ937" i="1"/>
  <c r="BR940" i="1"/>
  <c r="BQ941" i="1"/>
  <c r="BR944" i="1"/>
  <c r="BQ945" i="1"/>
  <c r="BR948" i="1"/>
  <c r="BQ949" i="1"/>
  <c r="BR952" i="1"/>
  <c r="BQ953" i="1"/>
  <c r="BR956" i="1"/>
  <c r="BQ957" i="1"/>
  <c r="BR960" i="1"/>
  <c r="BQ961" i="1"/>
  <c r="BR964" i="1"/>
  <c r="BQ965" i="1"/>
  <c r="BR968" i="1"/>
  <c r="BQ969" i="1"/>
  <c r="BR972" i="1"/>
  <c r="BQ973" i="1"/>
  <c r="BR976" i="1"/>
  <c r="BQ977" i="1"/>
  <c r="BR980" i="1"/>
  <c r="BQ981" i="1"/>
  <c r="BR984" i="1"/>
  <c r="BQ985" i="1"/>
  <c r="BR988" i="1"/>
  <c r="BQ989" i="1"/>
  <c r="BR992" i="1"/>
  <c r="BQ993" i="1"/>
  <c r="BR996" i="1"/>
  <c r="BQ997" i="1"/>
  <c r="BR1000" i="1"/>
  <c r="BQ1001" i="1"/>
  <c r="BR1004" i="1"/>
  <c r="BQ1005" i="1"/>
  <c r="BR1008" i="1"/>
  <c r="BQ1009" i="1"/>
  <c r="BR1012" i="1"/>
  <c r="BQ1013" i="1"/>
  <c r="BR1016" i="1"/>
  <c r="BQ1017" i="1"/>
  <c r="BR1020" i="1"/>
  <c r="BQ1021" i="1"/>
  <c r="BR1024" i="1"/>
  <c r="BQ1025" i="1"/>
  <c r="BR1028" i="1"/>
  <c r="BQ1029" i="1"/>
  <c r="BR1032" i="1"/>
  <c r="BQ1033" i="1"/>
  <c r="BR1036" i="1"/>
  <c r="BQ1037" i="1"/>
  <c r="BR1040" i="1"/>
  <c r="BQ1041" i="1"/>
  <c r="BR1044" i="1"/>
  <c r="BQ1045" i="1"/>
  <c r="BR1048" i="1"/>
  <c r="BQ1049" i="1"/>
  <c r="BR1052" i="1"/>
  <c r="BQ1053" i="1"/>
  <c r="BR1056" i="1"/>
  <c r="BQ1057" i="1"/>
  <c r="BR1060" i="1"/>
  <c r="BQ1061" i="1"/>
  <c r="BR1064" i="1"/>
  <c r="BQ1065" i="1"/>
  <c r="BR901" i="1"/>
  <c r="BQ902" i="1"/>
  <c r="BR905" i="1"/>
  <c r="BQ906" i="1"/>
  <c r="BR909" i="1"/>
  <c r="BQ910" i="1"/>
  <c r="BR913" i="1"/>
  <c r="BQ914" i="1"/>
  <c r="BR917" i="1"/>
  <c r="BQ918" i="1"/>
  <c r="BR921" i="1"/>
  <c r="BQ922" i="1"/>
  <c r="BR925" i="1"/>
  <c r="BQ926" i="1"/>
  <c r="BR929" i="1"/>
  <c r="BQ930" i="1"/>
  <c r="BR933" i="1"/>
  <c r="BQ934" i="1"/>
  <c r="BR937" i="1"/>
  <c r="BQ938" i="1"/>
  <c r="BR941" i="1"/>
  <c r="BQ942" i="1"/>
  <c r="BR945" i="1"/>
  <c r="BQ946" i="1"/>
  <c r="BR949" i="1"/>
  <c r="BQ950" i="1"/>
  <c r="BR953" i="1"/>
  <c r="BQ954" i="1"/>
  <c r="BR957" i="1"/>
  <c r="BQ958" i="1"/>
  <c r="BR961" i="1"/>
  <c r="BQ962" i="1"/>
  <c r="BR965" i="1"/>
  <c r="BQ966" i="1"/>
  <c r="BR969" i="1"/>
  <c r="BQ970" i="1"/>
  <c r="BR973" i="1"/>
  <c r="BQ974" i="1"/>
  <c r="BR977" i="1"/>
  <c r="BQ978" i="1"/>
  <c r="BR981" i="1"/>
  <c r="BQ982" i="1"/>
  <c r="BR985" i="1"/>
  <c r="BQ986" i="1"/>
  <c r="BR989" i="1"/>
  <c r="BQ990" i="1"/>
  <c r="BR993" i="1"/>
  <c r="BQ994" i="1"/>
  <c r="BR997" i="1"/>
  <c r="BQ998" i="1"/>
  <c r="BR1001" i="1"/>
  <c r="BQ1002" i="1"/>
  <c r="BR1005" i="1"/>
  <c r="BQ1006" i="1"/>
  <c r="BR1009" i="1"/>
  <c r="BQ1010" i="1"/>
  <c r="BR1013" i="1"/>
  <c r="BQ1014" i="1"/>
  <c r="BR1017" i="1"/>
  <c r="BQ1018" i="1"/>
  <c r="BR1021" i="1"/>
  <c r="BQ1022" i="1"/>
  <c r="BR1025" i="1"/>
  <c r="BQ1026" i="1"/>
  <c r="BR1029" i="1"/>
  <c r="BQ1030" i="1"/>
  <c r="BR1033" i="1"/>
  <c r="BQ1034" i="1"/>
  <c r="BR1037" i="1"/>
  <c r="BQ1038" i="1"/>
  <c r="BR1041" i="1"/>
  <c r="BQ1042" i="1"/>
  <c r="BR1045" i="1"/>
  <c r="BQ1046" i="1"/>
  <c r="BR1049" i="1"/>
  <c r="BQ1050" i="1"/>
  <c r="BR1053" i="1"/>
  <c r="BQ1054" i="1"/>
  <c r="BR1057" i="1"/>
  <c r="BQ1058" i="1"/>
  <c r="BR1061" i="1"/>
  <c r="BQ1062" i="1"/>
  <c r="BR1065" i="1"/>
  <c r="BQ1066" i="1"/>
  <c r="BQ900" i="1"/>
  <c r="BR903" i="1"/>
  <c r="BQ904" i="1"/>
  <c r="BR907" i="1"/>
  <c r="BQ908" i="1"/>
  <c r="BR911" i="1"/>
  <c r="BQ912" i="1"/>
  <c r="BR915" i="1"/>
  <c r="BQ916" i="1"/>
  <c r="BR919" i="1"/>
  <c r="BQ920" i="1"/>
  <c r="BR923" i="1"/>
  <c r="BQ924" i="1"/>
  <c r="BR927" i="1"/>
  <c r="BQ928" i="1"/>
  <c r="BR931" i="1"/>
  <c r="BQ932" i="1"/>
  <c r="BR935" i="1"/>
  <c r="BQ936" i="1"/>
  <c r="BR939" i="1"/>
  <c r="BQ940" i="1"/>
  <c r="BR943" i="1"/>
  <c r="BQ944" i="1"/>
  <c r="BR947" i="1"/>
  <c r="BQ948" i="1"/>
  <c r="BR951" i="1"/>
  <c r="BQ952" i="1"/>
  <c r="BR955" i="1"/>
  <c r="BQ956" i="1"/>
  <c r="BR959" i="1"/>
  <c r="BQ960" i="1"/>
  <c r="BR963" i="1"/>
  <c r="BQ964" i="1"/>
  <c r="BR967" i="1"/>
  <c r="BQ968" i="1"/>
  <c r="BR971" i="1"/>
  <c r="BQ972" i="1"/>
  <c r="BR975" i="1"/>
  <c r="BQ976" i="1"/>
  <c r="BR979" i="1"/>
  <c r="BQ980" i="1"/>
  <c r="BR983" i="1"/>
  <c r="BQ984" i="1"/>
  <c r="BR987" i="1"/>
  <c r="BQ988" i="1"/>
  <c r="BR991" i="1"/>
  <c r="BQ992" i="1"/>
  <c r="BR995" i="1"/>
  <c r="BQ996" i="1"/>
  <c r="BR999" i="1"/>
  <c r="BQ1000" i="1"/>
  <c r="BR1003" i="1"/>
  <c r="BQ1004" i="1"/>
  <c r="BR1007" i="1"/>
  <c r="BQ1008" i="1"/>
  <c r="BR1011" i="1"/>
  <c r="BQ1012" i="1"/>
  <c r="BR1015" i="1"/>
  <c r="BQ1016" i="1"/>
  <c r="BR1019" i="1"/>
  <c r="BQ1020" i="1"/>
  <c r="BR1023" i="1"/>
  <c r="BQ1024" i="1"/>
  <c r="BR1027" i="1"/>
  <c r="BQ1028" i="1"/>
  <c r="BR1031" i="1"/>
  <c r="BQ1032" i="1"/>
  <c r="BR1035" i="1"/>
  <c r="BQ1036" i="1"/>
  <c r="BR1039" i="1"/>
  <c r="BQ1040" i="1"/>
  <c r="BR1043" i="1"/>
  <c r="BQ1044" i="1"/>
  <c r="BR1047" i="1"/>
  <c r="BQ1048" i="1"/>
  <c r="BR1051" i="1"/>
  <c r="BQ1052" i="1"/>
  <c r="BR1055" i="1"/>
  <c r="BQ1056" i="1"/>
  <c r="BR1059" i="1"/>
  <c r="BQ1060" i="1"/>
  <c r="BR1063" i="1"/>
  <c r="BQ1064" i="1"/>
  <c r="BR1067" i="1"/>
  <c r="BQ1068" i="1"/>
  <c r="BR1069" i="1"/>
  <c r="BQ1070" i="1"/>
  <c r="BR1073" i="1"/>
  <c r="BQ1074" i="1"/>
  <c r="BR1077" i="1"/>
  <c r="BQ1078" i="1"/>
  <c r="BR1081" i="1"/>
  <c r="BQ1082" i="1"/>
  <c r="BR1085" i="1"/>
  <c r="BQ1086" i="1"/>
  <c r="BR1089" i="1"/>
  <c r="BQ1090" i="1"/>
  <c r="BR1093" i="1"/>
  <c r="BQ1094" i="1"/>
  <c r="BR1097" i="1"/>
  <c r="BQ1098" i="1"/>
  <c r="BR1101" i="1"/>
  <c r="BQ1102" i="1"/>
  <c r="BR1105" i="1"/>
  <c r="BQ1106" i="1"/>
  <c r="BR1109" i="1"/>
  <c r="BQ1110" i="1"/>
  <c r="BR1113" i="1"/>
  <c r="BQ1114" i="1"/>
  <c r="BR1117" i="1"/>
  <c r="BQ1118" i="1"/>
  <c r="BR1121" i="1"/>
  <c r="BQ1122" i="1"/>
  <c r="BR1125" i="1"/>
  <c r="BQ1126" i="1"/>
  <c r="BR1129" i="1"/>
  <c r="BQ1130" i="1"/>
  <c r="BR1133" i="1"/>
  <c r="BQ1134" i="1"/>
  <c r="BR1137" i="1"/>
  <c r="BQ1138" i="1"/>
  <c r="BR902" i="1"/>
  <c r="BQ903" i="1"/>
  <c r="BR910" i="1"/>
  <c r="BQ911" i="1"/>
  <c r="BR918" i="1"/>
  <c r="BQ919" i="1"/>
  <c r="BR926" i="1"/>
  <c r="BQ927" i="1"/>
  <c r="BR934" i="1"/>
  <c r="BQ935" i="1"/>
  <c r="BR942" i="1"/>
  <c r="BQ943" i="1"/>
  <c r="BR950" i="1"/>
  <c r="BQ951" i="1"/>
  <c r="BR958" i="1"/>
  <c r="BQ959" i="1"/>
  <c r="BR966" i="1"/>
  <c r="BQ967" i="1"/>
  <c r="BR974" i="1"/>
  <c r="BQ975" i="1"/>
  <c r="BR982" i="1"/>
  <c r="BQ983" i="1"/>
  <c r="BR990" i="1"/>
  <c r="BQ991" i="1"/>
  <c r="BR998" i="1"/>
  <c r="BQ999" i="1"/>
  <c r="BR1006" i="1"/>
  <c r="BQ1007" i="1"/>
  <c r="BR1014" i="1"/>
  <c r="BQ1015" i="1"/>
  <c r="BR1022" i="1"/>
  <c r="BQ1023" i="1"/>
  <c r="BR1030" i="1"/>
  <c r="BQ1031" i="1"/>
  <c r="BR1038" i="1"/>
  <c r="BQ1039" i="1"/>
  <c r="BR1046" i="1"/>
  <c r="BQ1047" i="1"/>
  <c r="BR1054" i="1"/>
  <c r="BQ1055" i="1"/>
  <c r="BR1062" i="1"/>
  <c r="BQ1063" i="1"/>
  <c r="BR1070" i="1"/>
  <c r="BQ1071" i="1"/>
  <c r="BR1074" i="1"/>
  <c r="BQ1075" i="1"/>
  <c r="BR1078" i="1"/>
  <c r="BQ1079" i="1"/>
  <c r="BR1082" i="1"/>
  <c r="BQ1083" i="1"/>
  <c r="BR1086" i="1"/>
  <c r="BQ1087" i="1"/>
  <c r="BR1090" i="1"/>
  <c r="BQ1091" i="1"/>
  <c r="BR1094" i="1"/>
  <c r="BQ1095" i="1"/>
  <c r="BR1098" i="1"/>
  <c r="BQ1099" i="1"/>
  <c r="BR1102" i="1"/>
  <c r="BQ1103" i="1"/>
  <c r="BR1106" i="1"/>
  <c r="BQ1107" i="1"/>
  <c r="BR1110" i="1"/>
  <c r="BQ1111" i="1"/>
  <c r="BR1114" i="1"/>
  <c r="BQ1115" i="1"/>
  <c r="BR1118" i="1"/>
  <c r="BQ1119" i="1"/>
  <c r="BR1122" i="1"/>
  <c r="BQ1123" i="1"/>
  <c r="BR1126" i="1"/>
  <c r="BQ1127" i="1"/>
  <c r="BR1130" i="1"/>
  <c r="BQ1131" i="1"/>
  <c r="BR1134" i="1"/>
  <c r="BQ1135" i="1"/>
  <c r="BR1138" i="1"/>
  <c r="BQ1139" i="1"/>
  <c r="BR1142" i="1"/>
  <c r="BQ1143" i="1"/>
  <c r="BR1146" i="1"/>
  <c r="BQ1147" i="1"/>
  <c r="BR1150" i="1"/>
  <c r="BQ1151" i="1"/>
  <c r="BR1154" i="1"/>
  <c r="BR906" i="1"/>
  <c r="BQ907" i="1"/>
  <c r="BR914" i="1"/>
  <c r="BQ915" i="1"/>
  <c r="BR922" i="1"/>
  <c r="BQ923" i="1"/>
  <c r="BR930" i="1"/>
  <c r="BQ931" i="1"/>
  <c r="BR938" i="1"/>
  <c r="BQ939" i="1"/>
  <c r="BR946" i="1"/>
  <c r="BQ947" i="1"/>
  <c r="BR954" i="1"/>
  <c r="BQ955" i="1"/>
  <c r="BR962" i="1"/>
  <c r="BQ963" i="1"/>
  <c r="BR970" i="1"/>
  <c r="BQ971" i="1"/>
  <c r="BR978" i="1"/>
  <c r="BQ979" i="1"/>
  <c r="BR986" i="1"/>
  <c r="BQ987" i="1"/>
  <c r="BR994" i="1"/>
  <c r="BQ995" i="1"/>
  <c r="BR1002" i="1"/>
  <c r="BQ1003" i="1"/>
  <c r="BR1010" i="1"/>
  <c r="BQ1011" i="1"/>
  <c r="BR1018" i="1"/>
  <c r="BQ1019" i="1"/>
  <c r="BR1026" i="1"/>
  <c r="BQ1027" i="1"/>
  <c r="BR1034" i="1"/>
  <c r="BQ1035" i="1"/>
  <c r="BR1042" i="1"/>
  <c r="BQ1043" i="1"/>
  <c r="BR1050" i="1"/>
  <c r="BQ1051" i="1"/>
  <c r="BR1058" i="1"/>
  <c r="BQ1059" i="1"/>
  <c r="BR1066" i="1"/>
  <c r="BQ1067" i="1"/>
  <c r="BR1068" i="1"/>
  <c r="BQ1069" i="1"/>
  <c r="BR1072" i="1"/>
  <c r="BQ1073" i="1"/>
  <c r="BR1076" i="1"/>
  <c r="BQ1077" i="1"/>
  <c r="BR1080" i="1"/>
  <c r="BQ1081" i="1"/>
  <c r="BR1084" i="1"/>
  <c r="BQ1085" i="1"/>
  <c r="BR1088" i="1"/>
  <c r="BQ1089" i="1"/>
  <c r="BR1092" i="1"/>
  <c r="BQ1093" i="1"/>
  <c r="BR1096" i="1"/>
  <c r="BQ1097" i="1"/>
  <c r="BR1100" i="1"/>
  <c r="BQ1101" i="1"/>
  <c r="BR1104" i="1"/>
  <c r="BQ1105" i="1"/>
  <c r="BR1108" i="1"/>
  <c r="BQ1109" i="1"/>
  <c r="BR1112" i="1"/>
  <c r="BQ1113" i="1"/>
  <c r="BR1116" i="1"/>
  <c r="BQ1117" i="1"/>
  <c r="BR1120" i="1"/>
  <c r="BQ1121" i="1"/>
  <c r="BR1124" i="1"/>
  <c r="BQ1125" i="1"/>
  <c r="BR1128" i="1"/>
  <c r="BQ1129" i="1"/>
  <c r="BR1132" i="1"/>
  <c r="BQ1133" i="1"/>
  <c r="BR1136" i="1"/>
  <c r="BQ1137" i="1"/>
  <c r="BR1140" i="1"/>
  <c r="BQ1141" i="1"/>
  <c r="BR1144" i="1"/>
  <c r="BQ1145" i="1"/>
  <c r="BR1148" i="1"/>
  <c r="BQ1149" i="1"/>
  <c r="BR1152" i="1"/>
  <c r="BQ1153" i="1"/>
  <c r="BR1156" i="1"/>
  <c r="BQ1157" i="1"/>
  <c r="BR1160" i="1"/>
  <c r="BQ1161" i="1"/>
  <c r="BR1164" i="1"/>
  <c r="BQ1165" i="1"/>
  <c r="BR1168" i="1"/>
  <c r="BQ1169" i="1"/>
  <c r="BR1172" i="1"/>
  <c r="BQ1173" i="1"/>
  <c r="BR1176" i="1"/>
  <c r="BQ1177" i="1"/>
  <c r="BR1180" i="1"/>
  <c r="BQ1181" i="1"/>
  <c r="BR1184" i="1"/>
  <c r="BQ1185" i="1"/>
  <c r="BR1188" i="1"/>
  <c r="BQ1189" i="1"/>
  <c r="BR1192" i="1"/>
  <c r="BQ1193" i="1"/>
  <c r="BR1071" i="1"/>
  <c r="BQ1072" i="1"/>
  <c r="BR1079" i="1"/>
  <c r="BQ1080" i="1"/>
  <c r="BR1087" i="1"/>
  <c r="BQ1088" i="1"/>
  <c r="BR1095" i="1"/>
  <c r="BQ1096" i="1"/>
  <c r="BR1103" i="1"/>
  <c r="BQ1104" i="1"/>
  <c r="BR1111" i="1"/>
  <c r="BQ1112" i="1"/>
  <c r="BR1119" i="1"/>
  <c r="BQ1120" i="1"/>
  <c r="BR1127" i="1"/>
  <c r="BQ1128" i="1"/>
  <c r="BR1135" i="1"/>
  <c r="BQ1136" i="1"/>
  <c r="BR1158" i="1"/>
  <c r="BQ1159" i="1"/>
  <c r="BR1166" i="1"/>
  <c r="BQ1167" i="1"/>
  <c r="BR1174" i="1"/>
  <c r="BQ1175" i="1"/>
  <c r="BR1182" i="1"/>
  <c r="BQ1183" i="1"/>
  <c r="BR1190" i="1"/>
  <c r="BQ1191" i="1"/>
  <c r="BR1196" i="1"/>
  <c r="BQ1197" i="1"/>
  <c r="BR1200" i="1"/>
  <c r="BQ1201" i="1"/>
  <c r="BR1204" i="1"/>
  <c r="BQ1205" i="1"/>
  <c r="BR1208" i="1"/>
  <c r="BQ1209" i="1"/>
  <c r="BR1212" i="1"/>
  <c r="BQ1213" i="1"/>
  <c r="BR1216" i="1"/>
  <c r="BQ1217" i="1"/>
  <c r="BR1220" i="1"/>
  <c r="BQ1221" i="1"/>
  <c r="BQ1225" i="1"/>
  <c r="BR1228" i="1"/>
  <c r="BQ1100" i="1"/>
  <c r="BQ1108" i="1"/>
  <c r="BR1131" i="1"/>
  <c r="BQ1140" i="1"/>
  <c r="BR1143" i="1"/>
  <c r="BQ1146" i="1"/>
  <c r="BR1149" i="1"/>
  <c r="BR1153" i="1"/>
  <c r="BR1178" i="1"/>
  <c r="BR1202" i="1"/>
  <c r="BQ1203" i="1"/>
  <c r="BR1206" i="1"/>
  <c r="BQ1207" i="1"/>
  <c r="BR1226" i="1"/>
  <c r="BQ1227" i="1"/>
  <c r="BR1159" i="1"/>
  <c r="BQ1160" i="1"/>
  <c r="BR1161" i="1"/>
  <c r="BQ1162" i="1"/>
  <c r="BR1167" i="1"/>
  <c r="BQ1168" i="1"/>
  <c r="BR1169" i="1"/>
  <c r="BQ1170" i="1"/>
  <c r="BR1175" i="1"/>
  <c r="BQ1176" i="1"/>
  <c r="BR1177" i="1"/>
  <c r="BQ1178" i="1"/>
  <c r="BR1183" i="1"/>
  <c r="BQ1184" i="1"/>
  <c r="BR1185" i="1"/>
  <c r="BQ1186" i="1"/>
  <c r="BR1191" i="1"/>
  <c r="BQ1192" i="1"/>
  <c r="BR1193" i="1"/>
  <c r="BQ1194" i="1"/>
  <c r="BR1197" i="1"/>
  <c r="BQ1198" i="1"/>
  <c r="BR1201" i="1"/>
  <c r="BQ1202" i="1"/>
  <c r="BR1205" i="1"/>
  <c r="BQ1206" i="1"/>
  <c r="BR1209" i="1"/>
  <c r="BQ1210" i="1"/>
  <c r="BR1213" i="1"/>
  <c r="BQ1214" i="1"/>
  <c r="BR1217" i="1"/>
  <c r="BQ1218" i="1"/>
  <c r="BR1221" i="1"/>
  <c r="BQ1222" i="1"/>
  <c r="BR1225" i="1"/>
  <c r="BQ1226" i="1"/>
  <c r="BQ899" i="1"/>
  <c r="BR1075" i="1"/>
  <c r="BR1083" i="1"/>
  <c r="BQ1092" i="1"/>
  <c r="BR1107" i="1"/>
  <c r="BQ1116" i="1"/>
  <c r="BQ1124" i="1"/>
  <c r="BQ1132" i="1"/>
  <c r="BR1141" i="1"/>
  <c r="BQ1144" i="1"/>
  <c r="BQ1148" i="1"/>
  <c r="BR1151" i="1"/>
  <c r="BQ1155" i="1"/>
  <c r="BR1162" i="1"/>
  <c r="BQ1163" i="1"/>
  <c r="BR1194" i="1"/>
  <c r="BR1210" i="1"/>
  <c r="BQ1211" i="1"/>
  <c r="BR1214" i="1"/>
  <c r="BQ1215" i="1"/>
  <c r="BR1222" i="1"/>
  <c r="BQ1223" i="1"/>
  <c r="BR1155" i="1"/>
  <c r="BQ1156" i="1"/>
  <c r="BR1157" i="1"/>
  <c r="BQ1158" i="1"/>
  <c r="BR1163" i="1"/>
  <c r="BQ1164" i="1"/>
  <c r="BR1165" i="1"/>
  <c r="BQ1166" i="1"/>
  <c r="BR1171" i="1"/>
  <c r="BQ1172" i="1"/>
  <c r="BR1173" i="1"/>
  <c r="BQ1174" i="1"/>
  <c r="BR1179" i="1"/>
  <c r="BQ1180" i="1"/>
  <c r="BR1181" i="1"/>
  <c r="BQ1182" i="1"/>
  <c r="BR1187" i="1"/>
  <c r="BQ1188" i="1"/>
  <c r="BR1189" i="1"/>
  <c r="BQ1190" i="1"/>
  <c r="BR1195" i="1"/>
  <c r="BQ1196" i="1"/>
  <c r="BR1199" i="1"/>
  <c r="BQ1200" i="1"/>
  <c r="BR1203" i="1"/>
  <c r="BQ1204" i="1"/>
  <c r="BR1207" i="1"/>
  <c r="BQ1208" i="1"/>
  <c r="BR1211" i="1"/>
  <c r="BQ1212" i="1"/>
  <c r="BR1215" i="1"/>
  <c r="BQ1216" i="1"/>
  <c r="BR1219" i="1"/>
  <c r="BQ1220" i="1"/>
  <c r="BR1223" i="1"/>
  <c r="BQ1224" i="1"/>
  <c r="BR1227" i="1"/>
  <c r="BQ1228" i="1"/>
  <c r="BR1224" i="1"/>
  <c r="BQ1076" i="1"/>
  <c r="BQ1084" i="1"/>
  <c r="BR1091" i="1"/>
  <c r="BR1099" i="1"/>
  <c r="BR1115" i="1"/>
  <c r="BR1123" i="1"/>
  <c r="BR1139" i="1"/>
  <c r="BQ1142" i="1"/>
  <c r="BR1145" i="1"/>
  <c r="BR1147" i="1"/>
  <c r="BQ1150" i="1"/>
  <c r="BQ1152" i="1"/>
  <c r="BQ1154" i="1"/>
  <c r="BR1170" i="1"/>
  <c r="BQ1171" i="1"/>
  <c r="BQ1179" i="1"/>
  <c r="BR1186" i="1"/>
  <c r="BQ1187" i="1"/>
  <c r="BQ1195" i="1"/>
  <c r="BR1198" i="1"/>
  <c r="BQ1199" i="1"/>
  <c r="BR1218" i="1"/>
  <c r="BQ1219" i="1"/>
  <c r="BR899" i="1"/>
  <c r="BR892" i="1"/>
  <c r="BQ893" i="1"/>
  <c r="BR896" i="1"/>
  <c r="BQ897" i="1"/>
  <c r="BR894" i="1"/>
  <c r="BR893" i="1"/>
  <c r="BQ894" i="1"/>
  <c r="BR897" i="1"/>
  <c r="BQ898" i="1"/>
  <c r="BQ895" i="1"/>
  <c r="BR898" i="1"/>
  <c r="BQ892" i="1"/>
  <c r="BR895" i="1"/>
  <c r="BQ896" i="1"/>
  <c r="BM411" i="1"/>
  <c r="BN411" i="1"/>
  <c r="BM891" i="1"/>
  <c r="AC891" i="1"/>
  <c r="BM890" i="1"/>
  <c r="AC890" i="1"/>
  <c r="BM889" i="1"/>
  <c r="AC889" i="1"/>
  <c r="BM888" i="1"/>
  <c r="AC888" i="1"/>
  <c r="AU888" i="1" s="1"/>
  <c r="BM887" i="1"/>
  <c r="AC887" i="1"/>
  <c r="AO887" i="1" s="1"/>
  <c r="BM886" i="1"/>
  <c r="AC886" i="1"/>
  <c r="BM885" i="1"/>
  <c r="AC885" i="1"/>
  <c r="BM884" i="1"/>
  <c r="AC884" i="1"/>
  <c r="BM883" i="1"/>
  <c r="AC883" i="1"/>
  <c r="AU883" i="1" s="1"/>
  <c r="BM882" i="1"/>
  <c r="AC882" i="1"/>
  <c r="AO882" i="1" s="1"/>
  <c r="BM881" i="1"/>
  <c r="AC881" i="1"/>
  <c r="AU881" i="1" s="1"/>
  <c r="BM880" i="1"/>
  <c r="AC880" i="1"/>
  <c r="AU880" i="1" s="1"/>
  <c r="BM879" i="1"/>
  <c r="AC879" i="1"/>
  <c r="AU879" i="1" s="1"/>
  <c r="BM878" i="1"/>
  <c r="AC878" i="1"/>
  <c r="BM877" i="1"/>
  <c r="AC877" i="1"/>
  <c r="AU877" i="1" s="1"/>
  <c r="BM876" i="1"/>
  <c r="AC876" i="1"/>
  <c r="BM875" i="1"/>
  <c r="AC875" i="1"/>
  <c r="BM874" i="1"/>
  <c r="AC874" i="1"/>
  <c r="AO874" i="1" s="1"/>
  <c r="BM873" i="1"/>
  <c r="AC873" i="1"/>
  <c r="BM872" i="1"/>
  <c r="AC872" i="1"/>
  <c r="BM871" i="1"/>
  <c r="AC871" i="1"/>
  <c r="AO871" i="1" s="1"/>
  <c r="BM870" i="1"/>
  <c r="AC870" i="1"/>
  <c r="BM869" i="1"/>
  <c r="AC869" i="1"/>
  <c r="AU869" i="1" s="1"/>
  <c r="BM868" i="1"/>
  <c r="AC868" i="1"/>
  <c r="AU868" i="1" s="1"/>
  <c r="BM867" i="1"/>
  <c r="AC867" i="1"/>
  <c r="BM866" i="1"/>
  <c r="AC866" i="1"/>
  <c r="AU866" i="1" s="1"/>
  <c r="BM865" i="1"/>
  <c r="AC865" i="1"/>
  <c r="AO865" i="1" s="1"/>
  <c r="BM864" i="1"/>
  <c r="AC864" i="1"/>
  <c r="BM863" i="1"/>
  <c r="AC863" i="1"/>
  <c r="AO863" i="1" s="1"/>
  <c r="BM862" i="1"/>
  <c r="AC862" i="1"/>
  <c r="AU862" i="1" s="1"/>
  <c r="BM861" i="1"/>
  <c r="AC861" i="1"/>
  <c r="BM860" i="1"/>
  <c r="AC860" i="1"/>
  <c r="AO860" i="1" s="1"/>
  <c r="BM859" i="1"/>
  <c r="AC859" i="1"/>
  <c r="AO859" i="1" s="1"/>
  <c r="BM858" i="1"/>
  <c r="AC858" i="1"/>
  <c r="AO858" i="1" s="1"/>
  <c r="BM857" i="1"/>
  <c r="AC857" i="1"/>
  <c r="AO857" i="1" s="1"/>
  <c r="BM856" i="1"/>
  <c r="AC856" i="1"/>
  <c r="AU856" i="1" s="1"/>
  <c r="BM855" i="1"/>
  <c r="AC855" i="1"/>
  <c r="BM854" i="1"/>
  <c r="AC854" i="1"/>
  <c r="AU854" i="1" s="1"/>
  <c r="BM853" i="1"/>
  <c r="AC853" i="1"/>
  <c r="BM852" i="1"/>
  <c r="AC852" i="1"/>
  <c r="AU852" i="1" s="1"/>
  <c r="BM851" i="1"/>
  <c r="AC851" i="1"/>
  <c r="AO851" i="1" s="1"/>
  <c r="BM850" i="1"/>
  <c r="AC850" i="1"/>
  <c r="AO850" i="1" s="1"/>
  <c r="BM849" i="1"/>
  <c r="AC849" i="1"/>
  <c r="AO849" i="1" s="1"/>
  <c r="BM848" i="1"/>
  <c r="AC848" i="1"/>
  <c r="AU848" i="1" s="1"/>
  <c r="BM847" i="1"/>
  <c r="AC847" i="1"/>
  <c r="BM846" i="1"/>
  <c r="AC846" i="1"/>
  <c r="AO846" i="1" s="1"/>
  <c r="BM845" i="1"/>
  <c r="AC845" i="1"/>
  <c r="BM844" i="1"/>
  <c r="AC844" i="1"/>
  <c r="BM843" i="1"/>
  <c r="AC843" i="1"/>
  <c r="BM842" i="1"/>
  <c r="AC842" i="1"/>
  <c r="BM841" i="1"/>
  <c r="AC841" i="1"/>
  <c r="BM840" i="1"/>
  <c r="AC840" i="1"/>
  <c r="AU840" i="1" s="1"/>
  <c r="BM839" i="1"/>
  <c r="AC839" i="1"/>
  <c r="BM838" i="1"/>
  <c r="AC838" i="1"/>
  <c r="AU838" i="1" s="1"/>
  <c r="BM837" i="1"/>
  <c r="AC837" i="1"/>
  <c r="BM836" i="1"/>
  <c r="AC836" i="1"/>
  <c r="BM835" i="1"/>
  <c r="AC835" i="1"/>
  <c r="BM834" i="1"/>
  <c r="AC834" i="1"/>
  <c r="AU834" i="1" s="1"/>
  <c r="BM833" i="1"/>
  <c r="AC833" i="1"/>
  <c r="AO833" i="1" s="1"/>
  <c r="BM832" i="1"/>
  <c r="AC832" i="1"/>
  <c r="AO832" i="1" s="1"/>
  <c r="BM831" i="1"/>
  <c r="AC831" i="1"/>
  <c r="BM830" i="1"/>
  <c r="AC830" i="1"/>
  <c r="BM829" i="1"/>
  <c r="AC829" i="1"/>
  <c r="BM828" i="1"/>
  <c r="AC828" i="1"/>
  <c r="BM827" i="1"/>
  <c r="AC827" i="1"/>
  <c r="BM826" i="1"/>
  <c r="AC826" i="1"/>
  <c r="BM825" i="1"/>
  <c r="AC825" i="1"/>
  <c r="BM824" i="1"/>
  <c r="AC824" i="1"/>
  <c r="AO824" i="1" s="1"/>
  <c r="BM823" i="1"/>
  <c r="AC823" i="1"/>
  <c r="BM822" i="1"/>
  <c r="AC822" i="1"/>
  <c r="BM821" i="1"/>
  <c r="AC821" i="1"/>
  <c r="BM820" i="1"/>
  <c r="AC820" i="1"/>
  <c r="BM819" i="1"/>
  <c r="AC819" i="1"/>
  <c r="AU819" i="1" s="1"/>
  <c r="BM818" i="1"/>
  <c r="AC818" i="1"/>
  <c r="BM817" i="1"/>
  <c r="AC817" i="1"/>
  <c r="AU817" i="1" s="1"/>
  <c r="BM816" i="1"/>
  <c r="AC816" i="1"/>
  <c r="AU816" i="1" s="1"/>
  <c r="BM815" i="1"/>
  <c r="AC815" i="1"/>
  <c r="BM814" i="1"/>
  <c r="AC814" i="1"/>
  <c r="BM813" i="1"/>
  <c r="AC813" i="1"/>
  <c r="AU813" i="1" s="1"/>
  <c r="BM812" i="1"/>
  <c r="AC812" i="1"/>
  <c r="BM811" i="1"/>
  <c r="AC811" i="1"/>
  <c r="BM810" i="1"/>
  <c r="AC810" i="1"/>
  <c r="AO810" i="1" s="1"/>
  <c r="BM809" i="1"/>
  <c r="AC809" i="1"/>
  <c r="BM808" i="1"/>
  <c r="AC808" i="1"/>
  <c r="BM807" i="1"/>
  <c r="AC807" i="1"/>
  <c r="AU807" i="1" s="1"/>
  <c r="BM806" i="1"/>
  <c r="AC806" i="1"/>
  <c r="BM805" i="1"/>
  <c r="AC805" i="1"/>
  <c r="AO805" i="1" s="1"/>
  <c r="BM804" i="1"/>
  <c r="AC804" i="1"/>
  <c r="AU804" i="1" s="1"/>
  <c r="BM803" i="1"/>
  <c r="AC803" i="1"/>
  <c r="AU803" i="1" s="1"/>
  <c r="BM802" i="1"/>
  <c r="AC802" i="1"/>
  <c r="BM801" i="1"/>
  <c r="AC801" i="1"/>
  <c r="BM800" i="1"/>
  <c r="AC800" i="1"/>
  <c r="AU800" i="1" s="1"/>
  <c r="BM799" i="1"/>
  <c r="AC799" i="1"/>
  <c r="AU799" i="1" s="1"/>
  <c r="BM798" i="1"/>
  <c r="AC798" i="1"/>
  <c r="BM797" i="1"/>
  <c r="AC797" i="1"/>
  <c r="AO797" i="1" s="1"/>
  <c r="BM796" i="1"/>
  <c r="AC796" i="1"/>
  <c r="BM795" i="1"/>
  <c r="AC795" i="1"/>
  <c r="AU795" i="1" s="1"/>
  <c r="BM794" i="1"/>
  <c r="AC794" i="1"/>
  <c r="BM793" i="1"/>
  <c r="AC793" i="1"/>
  <c r="AO793" i="1" s="1"/>
  <c r="BM792" i="1"/>
  <c r="AC792" i="1"/>
  <c r="BM791" i="1"/>
  <c r="AC791" i="1"/>
  <c r="AO791" i="1" s="1"/>
  <c r="BM790" i="1"/>
  <c r="AC790" i="1"/>
  <c r="BM789" i="1"/>
  <c r="AC789" i="1"/>
  <c r="AU789" i="1" s="1"/>
  <c r="BM788" i="1"/>
  <c r="AC788" i="1"/>
  <c r="BM787" i="1"/>
  <c r="AC787" i="1"/>
  <c r="AO787" i="1" s="1"/>
  <c r="BM786" i="1"/>
  <c r="AC786" i="1"/>
  <c r="AO786" i="1" s="1"/>
  <c r="BM785" i="1"/>
  <c r="AC785" i="1"/>
  <c r="AO785" i="1" s="1"/>
  <c r="BM784" i="1"/>
  <c r="AC784" i="1"/>
  <c r="BM783" i="1"/>
  <c r="AC783" i="1"/>
  <c r="AO783" i="1" s="1"/>
  <c r="BM782" i="1"/>
  <c r="AC782" i="1"/>
  <c r="AO782" i="1" s="1"/>
  <c r="BM781" i="1"/>
  <c r="AC781" i="1"/>
  <c r="BM780" i="1"/>
  <c r="AC780" i="1"/>
  <c r="BM779" i="1"/>
  <c r="AC779" i="1"/>
  <c r="AO779" i="1" s="1"/>
  <c r="BM778" i="1"/>
  <c r="AC778" i="1"/>
  <c r="BM777" i="1"/>
  <c r="AC777" i="1"/>
  <c r="BM776" i="1"/>
  <c r="AC776" i="1"/>
  <c r="AO776" i="1" s="1"/>
  <c r="BM775" i="1"/>
  <c r="AC775" i="1"/>
  <c r="BM774" i="1"/>
  <c r="AC774" i="1"/>
  <c r="AO774" i="1" s="1"/>
  <c r="BM773" i="1"/>
  <c r="AC773" i="1"/>
  <c r="BM772" i="1"/>
  <c r="AC772" i="1"/>
  <c r="AU772" i="1" s="1"/>
  <c r="BM771" i="1"/>
  <c r="AC771" i="1"/>
  <c r="AO771" i="1" s="1"/>
  <c r="BM770" i="1"/>
  <c r="AC770" i="1"/>
  <c r="BM769" i="1"/>
  <c r="AC769" i="1"/>
  <c r="BM768" i="1"/>
  <c r="AC768" i="1"/>
  <c r="AO768" i="1" s="1"/>
  <c r="BM767" i="1"/>
  <c r="AC767" i="1"/>
  <c r="AU767" i="1" s="1"/>
  <c r="BM766" i="1"/>
  <c r="AC766" i="1"/>
  <c r="BM765" i="1"/>
  <c r="AC765" i="1"/>
  <c r="BM764" i="1"/>
  <c r="AC764" i="1"/>
  <c r="BM763" i="1"/>
  <c r="AC763" i="1"/>
  <c r="AU763" i="1" s="1"/>
  <c r="BM762" i="1"/>
  <c r="AC762" i="1"/>
  <c r="BM761" i="1"/>
  <c r="AC761" i="1"/>
  <c r="BM760" i="1"/>
  <c r="AC760" i="1"/>
  <c r="BM759" i="1"/>
  <c r="AC759" i="1"/>
  <c r="BM758" i="1"/>
  <c r="AC758" i="1"/>
  <c r="AU758" i="1" s="1"/>
  <c r="BM757" i="1"/>
  <c r="AC757" i="1"/>
  <c r="AO757" i="1" s="1"/>
  <c r="BM756" i="1"/>
  <c r="AC756" i="1"/>
  <c r="BM755" i="1"/>
  <c r="AC755" i="1"/>
  <c r="BM754" i="1"/>
  <c r="AC754" i="1"/>
  <c r="AU754" i="1" s="1"/>
  <c r="BM753" i="1"/>
  <c r="AC753" i="1"/>
  <c r="BM752" i="1"/>
  <c r="AC752" i="1"/>
  <c r="AU752" i="1" s="1"/>
  <c r="BM751" i="1"/>
  <c r="AC751" i="1"/>
  <c r="AU751" i="1" s="1"/>
  <c r="BM750" i="1"/>
  <c r="AC750" i="1"/>
  <c r="AO750" i="1" s="1"/>
  <c r="BM749" i="1"/>
  <c r="AC749" i="1"/>
  <c r="BM748" i="1"/>
  <c r="AC748" i="1"/>
  <c r="AO748" i="1" s="1"/>
  <c r="BM747" i="1"/>
  <c r="AC747" i="1"/>
  <c r="AU747" i="1" s="1"/>
  <c r="BM746" i="1"/>
  <c r="AC746" i="1"/>
  <c r="AO746" i="1" s="1"/>
  <c r="BM745" i="1"/>
  <c r="AC745" i="1"/>
  <c r="AO745" i="1" s="1"/>
  <c r="BM744" i="1"/>
  <c r="AC744" i="1"/>
  <c r="AU744" i="1" s="1"/>
  <c r="BM743" i="1"/>
  <c r="AC743" i="1"/>
  <c r="AU743" i="1" s="1"/>
  <c r="BM742" i="1"/>
  <c r="AC742" i="1"/>
  <c r="AO742" i="1" s="1"/>
  <c r="BM741" i="1"/>
  <c r="AC741" i="1"/>
  <c r="AO741" i="1" s="1"/>
  <c r="BM740" i="1"/>
  <c r="AC740" i="1"/>
  <c r="BM739" i="1"/>
  <c r="AC739" i="1"/>
  <c r="BM738" i="1"/>
  <c r="AC738" i="1"/>
  <c r="AO738" i="1" s="1"/>
  <c r="BM737" i="1"/>
  <c r="AC737" i="1"/>
  <c r="AU737" i="1" s="1"/>
  <c r="BM736" i="1"/>
  <c r="AC736" i="1"/>
  <c r="AO736" i="1" s="1"/>
  <c r="BM735" i="1"/>
  <c r="AC735" i="1"/>
  <c r="BM734" i="1"/>
  <c r="AC734" i="1"/>
  <c r="BM733" i="1"/>
  <c r="AC733" i="1"/>
  <c r="BM732" i="1"/>
  <c r="AC732" i="1"/>
  <c r="BM731" i="1"/>
  <c r="AC731" i="1"/>
  <c r="BM730" i="1"/>
  <c r="AC730" i="1"/>
  <c r="AU730" i="1" s="1"/>
  <c r="BM729" i="1"/>
  <c r="AC729" i="1"/>
  <c r="BM728" i="1"/>
  <c r="AC728" i="1"/>
  <c r="AO728" i="1" s="1"/>
  <c r="BM727" i="1"/>
  <c r="AC727" i="1"/>
  <c r="BM726" i="1"/>
  <c r="AC726" i="1"/>
  <c r="AO726" i="1" s="1"/>
  <c r="BM725" i="1"/>
  <c r="AC725" i="1"/>
  <c r="BM724" i="1"/>
  <c r="AC724" i="1"/>
  <c r="BM723" i="1"/>
  <c r="AC723" i="1"/>
  <c r="BM722" i="1"/>
  <c r="AC722" i="1"/>
  <c r="AU722" i="1" s="1"/>
  <c r="BM721" i="1"/>
  <c r="AC721" i="1"/>
  <c r="BM720" i="1"/>
  <c r="AC720" i="1"/>
  <c r="BM719" i="1"/>
  <c r="AC719" i="1"/>
  <c r="BM718" i="1"/>
  <c r="AC718" i="1"/>
  <c r="AO718" i="1" s="1"/>
  <c r="BM717" i="1"/>
  <c r="AC717" i="1"/>
  <c r="AO717" i="1" s="1"/>
  <c r="BM716" i="1"/>
  <c r="AC716" i="1"/>
  <c r="AO716" i="1" s="1"/>
  <c r="BM715" i="1"/>
  <c r="AC715" i="1"/>
  <c r="AO715" i="1" s="1"/>
  <c r="BM714" i="1"/>
  <c r="AC714" i="1"/>
  <c r="BM713" i="1"/>
  <c r="AC713" i="1"/>
  <c r="BM712" i="1"/>
  <c r="AC712" i="1"/>
  <c r="BM711" i="1"/>
  <c r="AC711" i="1"/>
  <c r="AO711" i="1" s="1"/>
  <c r="BM710" i="1"/>
  <c r="AC710" i="1"/>
  <c r="BM709" i="1"/>
  <c r="AC709" i="1"/>
  <c r="BM708" i="1"/>
  <c r="AC708" i="1"/>
  <c r="BM707" i="1"/>
  <c r="AC707" i="1"/>
  <c r="BM706" i="1"/>
  <c r="AC706" i="1"/>
  <c r="AO706" i="1" s="1"/>
  <c r="BM705" i="1"/>
  <c r="AC705" i="1"/>
  <c r="AO705" i="1" s="1"/>
  <c r="BM704" i="1"/>
  <c r="AC704" i="1"/>
  <c r="BM703" i="1"/>
  <c r="AC703" i="1"/>
  <c r="BM702" i="1"/>
  <c r="AC702" i="1"/>
  <c r="BM701" i="1"/>
  <c r="AC701" i="1"/>
  <c r="AO701" i="1" s="1"/>
  <c r="BM700" i="1"/>
  <c r="AC700" i="1"/>
  <c r="BM699" i="1"/>
  <c r="AC699" i="1"/>
  <c r="AO699" i="1" s="1"/>
  <c r="BM698" i="1"/>
  <c r="AC698" i="1"/>
  <c r="AU698" i="1" s="1"/>
  <c r="BM697" i="1"/>
  <c r="AC697" i="1"/>
  <c r="AO697" i="1" s="1"/>
  <c r="BM696" i="1"/>
  <c r="AC696" i="1"/>
  <c r="AO696" i="1" s="1"/>
  <c r="BM695" i="1"/>
  <c r="AC695" i="1"/>
  <c r="AO695" i="1" s="1"/>
  <c r="BM694" i="1"/>
  <c r="AC694" i="1"/>
  <c r="AU694" i="1" s="1"/>
  <c r="BM693" i="1"/>
  <c r="AC693" i="1"/>
  <c r="AU693" i="1" s="1"/>
  <c r="BM692" i="1"/>
  <c r="AC692" i="1"/>
  <c r="AO692" i="1" s="1"/>
  <c r="BM691" i="1"/>
  <c r="AC691" i="1"/>
  <c r="AO691" i="1" s="1"/>
  <c r="BM690" i="1"/>
  <c r="AC690" i="1"/>
  <c r="AU690" i="1" s="1"/>
  <c r="BM689" i="1"/>
  <c r="AC689" i="1"/>
  <c r="BM688" i="1"/>
  <c r="AC688" i="1"/>
  <c r="AU688" i="1" s="1"/>
  <c r="BM687" i="1"/>
  <c r="AC687" i="1"/>
  <c r="BM686" i="1"/>
  <c r="AC686" i="1"/>
  <c r="BM685" i="1"/>
  <c r="AC685" i="1"/>
  <c r="AU685" i="1" s="1"/>
  <c r="BM684" i="1"/>
  <c r="AC684" i="1"/>
  <c r="AO684" i="1" s="1"/>
  <c r="BM683" i="1"/>
  <c r="AC683" i="1"/>
  <c r="BM682" i="1"/>
  <c r="AC682" i="1"/>
  <c r="BM681" i="1"/>
  <c r="AC681" i="1"/>
  <c r="BM680" i="1"/>
  <c r="AC680" i="1"/>
  <c r="BM679" i="1"/>
  <c r="AC679" i="1"/>
  <c r="AO679" i="1" s="1"/>
  <c r="BM678" i="1"/>
  <c r="AC678" i="1"/>
  <c r="BM677" i="1"/>
  <c r="AC677" i="1"/>
  <c r="AO677" i="1" s="1"/>
  <c r="BM676" i="1"/>
  <c r="AC676" i="1"/>
  <c r="AU676" i="1" s="1"/>
  <c r="BM675" i="1"/>
  <c r="AC675" i="1"/>
  <c r="AO675" i="1" s="1"/>
  <c r="BM674" i="1"/>
  <c r="AC674" i="1"/>
  <c r="AU674" i="1" s="1"/>
  <c r="BM673" i="1"/>
  <c r="AC673" i="1"/>
  <c r="BM672" i="1"/>
  <c r="AC672" i="1"/>
  <c r="AO672" i="1" s="1"/>
  <c r="BM671" i="1"/>
  <c r="AC671" i="1"/>
  <c r="BM670" i="1"/>
  <c r="AC670" i="1"/>
  <c r="AU670" i="1" s="1"/>
  <c r="BM669" i="1"/>
  <c r="AC669" i="1"/>
  <c r="BM668" i="1"/>
  <c r="AC668" i="1"/>
  <c r="AO668" i="1" s="1"/>
  <c r="BM667" i="1"/>
  <c r="AC667" i="1"/>
  <c r="BM666" i="1"/>
  <c r="AC666" i="1"/>
  <c r="BM665" i="1"/>
  <c r="AC665" i="1"/>
  <c r="BM664" i="1"/>
  <c r="AC664" i="1"/>
  <c r="BM663" i="1"/>
  <c r="AC663" i="1"/>
  <c r="BM662" i="1"/>
  <c r="AC662" i="1"/>
  <c r="AU662" i="1" s="1"/>
  <c r="BM661" i="1"/>
  <c r="AC661" i="1"/>
  <c r="AU661" i="1" s="1"/>
  <c r="BM660" i="1"/>
  <c r="AC660" i="1"/>
  <c r="AO660" i="1" s="1"/>
  <c r="BM659" i="1"/>
  <c r="AC659" i="1"/>
  <c r="AO659" i="1" s="1"/>
  <c r="BM658" i="1"/>
  <c r="AC658" i="1"/>
  <c r="AU658" i="1" s="1"/>
  <c r="BM657" i="1"/>
  <c r="AC657" i="1"/>
  <c r="BM656" i="1"/>
  <c r="AC656" i="1"/>
  <c r="AO656" i="1" s="1"/>
  <c r="BM655" i="1"/>
  <c r="AC655" i="1"/>
  <c r="AO655" i="1" s="1"/>
  <c r="BM654" i="1"/>
  <c r="AC654" i="1"/>
  <c r="BM653" i="1"/>
  <c r="AC653" i="1"/>
  <c r="BM652" i="1"/>
  <c r="AC652" i="1"/>
  <c r="BM651" i="1"/>
  <c r="AC651" i="1"/>
  <c r="BM650" i="1"/>
  <c r="AC650" i="1"/>
  <c r="BM649" i="1"/>
  <c r="AC649" i="1"/>
  <c r="AU649" i="1" s="1"/>
  <c r="BM648" i="1"/>
  <c r="AC648" i="1"/>
  <c r="BM647" i="1"/>
  <c r="AC647" i="1"/>
  <c r="BM646" i="1"/>
  <c r="AC646" i="1"/>
  <c r="AO646" i="1" s="1"/>
  <c r="BM645" i="1"/>
  <c r="AC645" i="1"/>
  <c r="BM644" i="1"/>
  <c r="AC644" i="1"/>
  <c r="AU644" i="1" s="1"/>
  <c r="BM643" i="1"/>
  <c r="AC643" i="1"/>
  <c r="AO643" i="1" s="1"/>
  <c r="BM642" i="1"/>
  <c r="AC642" i="1"/>
  <c r="AU642" i="1" s="1"/>
  <c r="BM641" i="1"/>
  <c r="AC641" i="1"/>
  <c r="BM640" i="1"/>
  <c r="AC640" i="1"/>
  <c r="AU640" i="1" s="1"/>
  <c r="BM639" i="1"/>
  <c r="AC639" i="1"/>
  <c r="BM638" i="1"/>
  <c r="AC638" i="1"/>
  <c r="AU638" i="1" s="1"/>
  <c r="BM637" i="1"/>
  <c r="AC637" i="1"/>
  <c r="AU637" i="1" s="1"/>
  <c r="BM636" i="1"/>
  <c r="AC636" i="1"/>
  <c r="AU636" i="1" s="1"/>
  <c r="BM635" i="1"/>
  <c r="AC635" i="1"/>
  <c r="AO635" i="1" s="1"/>
  <c r="BM634" i="1"/>
  <c r="AC634" i="1"/>
  <c r="BM633" i="1"/>
  <c r="AC633" i="1"/>
  <c r="BM632" i="1"/>
  <c r="AC632" i="1"/>
  <c r="BM631" i="1"/>
  <c r="AC631" i="1"/>
  <c r="AO631" i="1" s="1"/>
  <c r="BM630" i="1"/>
  <c r="AC630" i="1"/>
  <c r="BM629" i="1"/>
  <c r="AC629" i="1"/>
  <c r="BM628" i="1"/>
  <c r="AC628" i="1"/>
  <c r="AO628" i="1" s="1"/>
  <c r="BM627" i="1"/>
  <c r="AC627" i="1"/>
  <c r="BM626" i="1"/>
  <c r="AC626" i="1"/>
  <c r="BM625" i="1"/>
  <c r="AC625" i="1"/>
  <c r="BM624" i="1"/>
  <c r="AC624" i="1"/>
  <c r="BM623" i="1"/>
  <c r="AC623" i="1"/>
  <c r="BM622" i="1"/>
  <c r="AC622" i="1"/>
  <c r="BM621" i="1"/>
  <c r="AC621" i="1"/>
  <c r="AO621" i="1" s="1"/>
  <c r="BM620" i="1"/>
  <c r="AC620" i="1"/>
  <c r="BM619" i="1"/>
  <c r="AC619" i="1"/>
  <c r="AU619" i="1" s="1"/>
  <c r="BM618" i="1"/>
  <c r="AC618" i="1"/>
  <c r="BM617" i="1"/>
  <c r="AC617" i="1"/>
  <c r="AO617" i="1" s="1"/>
  <c r="BM616" i="1"/>
  <c r="AC616" i="1"/>
  <c r="BM615" i="1"/>
  <c r="AC615" i="1"/>
  <c r="AO615" i="1" s="1"/>
  <c r="BM614" i="1"/>
  <c r="AC614" i="1"/>
  <c r="BM613" i="1"/>
  <c r="AC613" i="1"/>
  <c r="BM612" i="1"/>
  <c r="AC612" i="1"/>
  <c r="BM611" i="1"/>
  <c r="AC611" i="1"/>
  <c r="BM610" i="1"/>
  <c r="AC610" i="1"/>
  <c r="AO610" i="1" s="1"/>
  <c r="BM609" i="1"/>
  <c r="AC609" i="1"/>
  <c r="AU609" i="1" s="1"/>
  <c r="BM608" i="1"/>
  <c r="AC608" i="1"/>
  <c r="AU608" i="1" s="1"/>
  <c r="BM607" i="1"/>
  <c r="AC607" i="1"/>
  <c r="BM606" i="1"/>
  <c r="AC606" i="1"/>
  <c r="BM605" i="1"/>
  <c r="AC605" i="1"/>
  <c r="BM604" i="1"/>
  <c r="AC604" i="1"/>
  <c r="AU604" i="1" s="1"/>
  <c r="BM603" i="1"/>
  <c r="AC603" i="1"/>
  <c r="AU603" i="1" s="1"/>
  <c r="BM602" i="1"/>
  <c r="AC602" i="1"/>
  <c r="AO602" i="1" s="1"/>
  <c r="BM601" i="1"/>
  <c r="AC601" i="1"/>
  <c r="BM600" i="1"/>
  <c r="AC600" i="1"/>
  <c r="AO600" i="1" s="1"/>
  <c r="BM599" i="1"/>
  <c r="AC599" i="1"/>
  <c r="BM598" i="1"/>
  <c r="AC598" i="1"/>
  <c r="AU598" i="1" s="1"/>
  <c r="BM597" i="1"/>
  <c r="AC597" i="1"/>
  <c r="AU597" i="1" s="1"/>
  <c r="BM596" i="1"/>
  <c r="AC596" i="1"/>
  <c r="AU596" i="1" s="1"/>
  <c r="BM595" i="1"/>
  <c r="AC595" i="1"/>
  <c r="BM594" i="1"/>
  <c r="AC594" i="1"/>
  <c r="BM593" i="1"/>
  <c r="AC593" i="1"/>
  <c r="AU593" i="1" s="1"/>
  <c r="BM592" i="1"/>
  <c r="AC592" i="1"/>
  <c r="BM591" i="1"/>
  <c r="AC591" i="1"/>
  <c r="AO591" i="1" s="1"/>
  <c r="BM590" i="1"/>
  <c r="AC590" i="1"/>
  <c r="AO590" i="1" s="1"/>
  <c r="BM589" i="1"/>
  <c r="AC589" i="1"/>
  <c r="AO589" i="1" s="1"/>
  <c r="BM588" i="1"/>
  <c r="AC588" i="1"/>
  <c r="AO588" i="1" s="1"/>
  <c r="BM587" i="1"/>
  <c r="AC587" i="1"/>
  <c r="BM586" i="1"/>
  <c r="AC586" i="1"/>
  <c r="AU586" i="1" s="1"/>
  <c r="BM585" i="1"/>
  <c r="AC585" i="1"/>
  <c r="BM584" i="1"/>
  <c r="AC584" i="1"/>
  <c r="AO584" i="1" s="1"/>
  <c r="BM583" i="1"/>
  <c r="AC583" i="1"/>
  <c r="BM582" i="1"/>
  <c r="AC582" i="1"/>
  <c r="BM581" i="1"/>
  <c r="AC581" i="1"/>
  <c r="BM580" i="1"/>
  <c r="AC580" i="1"/>
  <c r="BM579" i="1"/>
  <c r="AC579" i="1"/>
  <c r="BM578" i="1"/>
  <c r="AC578" i="1"/>
  <c r="AU578" i="1" s="1"/>
  <c r="BM577" i="1"/>
  <c r="AC577" i="1"/>
  <c r="BM576" i="1"/>
  <c r="AC576" i="1"/>
  <c r="AO576" i="1" s="1"/>
  <c r="BM575" i="1"/>
  <c r="AC575" i="1"/>
  <c r="AO575" i="1" s="1"/>
  <c r="BM574" i="1"/>
  <c r="AC574" i="1"/>
  <c r="BM573" i="1"/>
  <c r="AC573" i="1"/>
  <c r="BM572" i="1"/>
  <c r="AC572" i="1"/>
  <c r="AO572" i="1" s="1"/>
  <c r="BM571" i="1"/>
  <c r="AC571" i="1"/>
  <c r="BM570" i="1"/>
  <c r="AC570" i="1"/>
  <c r="BM569" i="1"/>
  <c r="AC569" i="1"/>
  <c r="AO569" i="1" s="1"/>
  <c r="BM568" i="1"/>
  <c r="AC568" i="1"/>
  <c r="BM567" i="1"/>
  <c r="AC567" i="1"/>
  <c r="BM566" i="1"/>
  <c r="AC566" i="1"/>
  <c r="AU566" i="1" s="1"/>
  <c r="BM565" i="1"/>
  <c r="AC565" i="1"/>
  <c r="BM564" i="1"/>
  <c r="AC564" i="1"/>
  <c r="AO564" i="1" s="1"/>
  <c r="BM563" i="1"/>
  <c r="AC563" i="1"/>
  <c r="BM562" i="1"/>
  <c r="AC562" i="1"/>
  <c r="BM561" i="1"/>
  <c r="AC561" i="1"/>
  <c r="BM560" i="1"/>
  <c r="AC560" i="1"/>
  <c r="AU560" i="1" s="1"/>
  <c r="BM559" i="1"/>
  <c r="AC559" i="1"/>
  <c r="AO559" i="1" s="1"/>
  <c r="BM558" i="1"/>
  <c r="AC558" i="1"/>
  <c r="AU558" i="1" s="1"/>
  <c r="BM557" i="1"/>
  <c r="AC557" i="1"/>
  <c r="BM556" i="1"/>
  <c r="AC556" i="1"/>
  <c r="AU556" i="1" s="1"/>
  <c r="BM555" i="1"/>
  <c r="AC555" i="1"/>
  <c r="AO555" i="1" s="1"/>
  <c r="BM554" i="1"/>
  <c r="AC554" i="1"/>
  <c r="BM553" i="1"/>
  <c r="AC553" i="1"/>
  <c r="AO553" i="1" s="1"/>
  <c r="BM552" i="1"/>
  <c r="AC552" i="1"/>
  <c r="AU552" i="1" s="1"/>
  <c r="BM551" i="1"/>
  <c r="AC551" i="1"/>
  <c r="AO551" i="1" s="1"/>
  <c r="BM550" i="1"/>
  <c r="AC550" i="1"/>
  <c r="BM549" i="1"/>
  <c r="AC549" i="1"/>
  <c r="BM548" i="1"/>
  <c r="AC548" i="1"/>
  <c r="BM547" i="1"/>
  <c r="AC547" i="1"/>
  <c r="AO547" i="1" s="1"/>
  <c r="BM546" i="1"/>
  <c r="AC546" i="1"/>
  <c r="AU546" i="1" s="1"/>
  <c r="BM545" i="1"/>
  <c r="AC545" i="1"/>
  <c r="BM544" i="1"/>
  <c r="AC544" i="1"/>
  <c r="AU544" i="1" s="1"/>
  <c r="BM543" i="1"/>
  <c r="AC543" i="1"/>
  <c r="AU543" i="1" s="1"/>
  <c r="BM542" i="1"/>
  <c r="AC542" i="1"/>
  <c r="AU542" i="1" s="1"/>
  <c r="BM541" i="1"/>
  <c r="AC541" i="1"/>
  <c r="BM540" i="1"/>
  <c r="AC540" i="1"/>
  <c r="AU540" i="1" s="1"/>
  <c r="BM539" i="1"/>
  <c r="AC539" i="1"/>
  <c r="AU539" i="1" s="1"/>
  <c r="BM538" i="1"/>
  <c r="AC538" i="1"/>
  <c r="BM537" i="1"/>
  <c r="AC537" i="1"/>
  <c r="BM536" i="1"/>
  <c r="AC536" i="1"/>
  <c r="BM535" i="1"/>
  <c r="AC535" i="1"/>
  <c r="AO535" i="1" s="1"/>
  <c r="BM534" i="1"/>
  <c r="AC534" i="1"/>
  <c r="AU534" i="1" s="1"/>
  <c r="BM533" i="1"/>
  <c r="AC533" i="1"/>
  <c r="AU533" i="1" s="1"/>
  <c r="BM532" i="1"/>
  <c r="AC532" i="1"/>
  <c r="AU532" i="1" s="1"/>
  <c r="BM531" i="1"/>
  <c r="AC531" i="1"/>
  <c r="AO531" i="1" s="1"/>
  <c r="BM530" i="1"/>
  <c r="AC530" i="1"/>
  <c r="BM529" i="1"/>
  <c r="AC529" i="1"/>
  <c r="AO529" i="1" s="1"/>
  <c r="BM528" i="1"/>
  <c r="AC528" i="1"/>
  <c r="AU528" i="1" s="1"/>
  <c r="BM527" i="1"/>
  <c r="AC527" i="1"/>
  <c r="BM526" i="1"/>
  <c r="AC526" i="1"/>
  <c r="BM525" i="1"/>
  <c r="AC525" i="1"/>
  <c r="BM524" i="1"/>
  <c r="AC524" i="1"/>
  <c r="BM523" i="1"/>
  <c r="AC523" i="1"/>
  <c r="AU523" i="1" s="1"/>
  <c r="BM522" i="1"/>
  <c r="AC522" i="1"/>
  <c r="AU522" i="1" s="1"/>
  <c r="BM521" i="1"/>
  <c r="AC521" i="1"/>
  <c r="AU521" i="1" s="1"/>
  <c r="BM520" i="1"/>
  <c r="AC520" i="1"/>
  <c r="AO520" i="1" s="1"/>
  <c r="BM519" i="1"/>
  <c r="AC519" i="1"/>
  <c r="AO519" i="1" s="1"/>
  <c r="BM518" i="1"/>
  <c r="AC518" i="1"/>
  <c r="BM517" i="1"/>
  <c r="AC517" i="1"/>
  <c r="AU517" i="1" s="1"/>
  <c r="BM516" i="1"/>
  <c r="AC516" i="1"/>
  <c r="AO516" i="1" s="1"/>
  <c r="BM515" i="1"/>
  <c r="AC515" i="1"/>
  <c r="BM514" i="1"/>
  <c r="AC514" i="1"/>
  <c r="AU514" i="1" s="1"/>
  <c r="BM513" i="1"/>
  <c r="AC513" i="1"/>
  <c r="BM512" i="1"/>
  <c r="AC512" i="1"/>
  <c r="BM511" i="1"/>
  <c r="AC511" i="1"/>
  <c r="AU511" i="1" s="1"/>
  <c r="BM510" i="1"/>
  <c r="AC510" i="1"/>
  <c r="BM509" i="1"/>
  <c r="AC509" i="1"/>
  <c r="BM508" i="1"/>
  <c r="AC508" i="1"/>
  <c r="AU508" i="1" s="1"/>
  <c r="BM507" i="1"/>
  <c r="AC507" i="1"/>
  <c r="AU507" i="1" s="1"/>
  <c r="BM506" i="1"/>
  <c r="AC506" i="1"/>
  <c r="AO506" i="1" s="1"/>
  <c r="BM505" i="1"/>
  <c r="AC505" i="1"/>
  <c r="AU505" i="1" s="1"/>
  <c r="BM504" i="1"/>
  <c r="AC504" i="1"/>
  <c r="BM503" i="1"/>
  <c r="AC503" i="1"/>
  <c r="BM502" i="1"/>
  <c r="AC502" i="1"/>
  <c r="BM501" i="1"/>
  <c r="AC501" i="1"/>
  <c r="BM500" i="1"/>
  <c r="AC500" i="1"/>
  <c r="AU500" i="1" s="1"/>
  <c r="BM499" i="1"/>
  <c r="AC499" i="1"/>
  <c r="AU499" i="1" s="1"/>
  <c r="BM498" i="1"/>
  <c r="AC498" i="1"/>
  <c r="BM497" i="1"/>
  <c r="AC497" i="1"/>
  <c r="BM496" i="1"/>
  <c r="AC496" i="1"/>
  <c r="BM495" i="1"/>
  <c r="AC495" i="1"/>
  <c r="BM494" i="1"/>
  <c r="AC494" i="1"/>
  <c r="BM493" i="1"/>
  <c r="AC493" i="1"/>
  <c r="BM492" i="1"/>
  <c r="AC492" i="1"/>
  <c r="BM491" i="1"/>
  <c r="AC491" i="1"/>
  <c r="BM490" i="1"/>
  <c r="AC490" i="1"/>
  <c r="BM489" i="1"/>
  <c r="AC489" i="1"/>
  <c r="AO489" i="1" s="1"/>
  <c r="BM488" i="1"/>
  <c r="AC488" i="1"/>
  <c r="AO488" i="1" s="1"/>
  <c r="BM487" i="1"/>
  <c r="AC487" i="1"/>
  <c r="BM486" i="1"/>
  <c r="AC486" i="1"/>
  <c r="AU486" i="1" s="1"/>
  <c r="BM485" i="1"/>
  <c r="AC485" i="1"/>
  <c r="BM484" i="1"/>
  <c r="AC484" i="1"/>
  <c r="BM483" i="1"/>
  <c r="AC483" i="1"/>
  <c r="BM482" i="1"/>
  <c r="AC482" i="1"/>
  <c r="BM481" i="1"/>
  <c r="AC481" i="1"/>
  <c r="AO481" i="1" s="1"/>
  <c r="BM480" i="1"/>
  <c r="AC480" i="1"/>
  <c r="BM479" i="1"/>
  <c r="AC479" i="1"/>
  <c r="AO479" i="1" s="1"/>
  <c r="BM478" i="1"/>
  <c r="AC478" i="1"/>
  <c r="AU478" i="1" s="1"/>
  <c r="BM477" i="1"/>
  <c r="AC477" i="1"/>
  <c r="BM476" i="1"/>
  <c r="AC476" i="1"/>
  <c r="AO476" i="1" s="1"/>
  <c r="BM475" i="1"/>
  <c r="AC475" i="1"/>
  <c r="AO475" i="1" s="1"/>
  <c r="BM474" i="1"/>
  <c r="AC474" i="1"/>
  <c r="BM473" i="1"/>
  <c r="AC473" i="1"/>
  <c r="AO473" i="1" s="1"/>
  <c r="BM472" i="1"/>
  <c r="AC472" i="1"/>
  <c r="AU472" i="1" s="1"/>
  <c r="BM471" i="1"/>
  <c r="AC471" i="1"/>
  <c r="AO471" i="1" s="1"/>
  <c r="BM470" i="1"/>
  <c r="AC470" i="1"/>
  <c r="BM469" i="1"/>
  <c r="AC469" i="1"/>
  <c r="BM468" i="1"/>
  <c r="AC468" i="1"/>
  <c r="AO468" i="1" s="1"/>
  <c r="BM467" i="1"/>
  <c r="AC467" i="1"/>
  <c r="BM466" i="1"/>
  <c r="AC466" i="1"/>
  <c r="BM465" i="1"/>
  <c r="AC465" i="1"/>
  <c r="BM464" i="1"/>
  <c r="AC464" i="1"/>
  <c r="AU464" i="1" s="1"/>
  <c r="BM463" i="1"/>
  <c r="AC463" i="1"/>
  <c r="BM462" i="1"/>
  <c r="AC462" i="1"/>
  <c r="BM461" i="1"/>
  <c r="AC461" i="1"/>
  <c r="BM460" i="1"/>
  <c r="AC460" i="1"/>
  <c r="BM459" i="1"/>
  <c r="AC459" i="1"/>
  <c r="BM458" i="1"/>
  <c r="AC458" i="1"/>
  <c r="AU458" i="1" s="1"/>
  <c r="BM457" i="1"/>
  <c r="AC457" i="1"/>
  <c r="BM456" i="1"/>
  <c r="AC456" i="1"/>
  <c r="BM455" i="1"/>
  <c r="AC455" i="1"/>
  <c r="BM454" i="1"/>
  <c r="AC454" i="1"/>
  <c r="BM453" i="1"/>
  <c r="AC453" i="1"/>
  <c r="BM452" i="1"/>
  <c r="AC452" i="1"/>
  <c r="AU452" i="1" s="1"/>
  <c r="BM451" i="1"/>
  <c r="AC451" i="1"/>
  <c r="AO451" i="1" s="1"/>
  <c r="BM450" i="1"/>
  <c r="AC450" i="1"/>
  <c r="BM449" i="1"/>
  <c r="AC449" i="1"/>
  <c r="BM448" i="1"/>
  <c r="AC448" i="1"/>
  <c r="AO448" i="1" s="1"/>
  <c r="BM447" i="1"/>
  <c r="AC447" i="1"/>
  <c r="BM446" i="1"/>
  <c r="AC446" i="1"/>
  <c r="AU446" i="1" s="1"/>
  <c r="BM445" i="1"/>
  <c r="AC445" i="1"/>
  <c r="AO445" i="1" s="1"/>
  <c r="BM444" i="1"/>
  <c r="AC444" i="1"/>
  <c r="BM443" i="1"/>
  <c r="AC443" i="1"/>
  <c r="AU443" i="1" s="1"/>
  <c r="BM442" i="1"/>
  <c r="AC442" i="1"/>
  <c r="BM441" i="1"/>
  <c r="AC441" i="1"/>
  <c r="BM440" i="1"/>
  <c r="AC440" i="1"/>
  <c r="BM439" i="1"/>
  <c r="AC439" i="1"/>
  <c r="AU439" i="1" s="1"/>
  <c r="BM438" i="1"/>
  <c r="AC438" i="1"/>
  <c r="BM437" i="1"/>
  <c r="AC437" i="1"/>
  <c r="BM436" i="1"/>
  <c r="AC436" i="1"/>
  <c r="AO436" i="1" s="1"/>
  <c r="BM435" i="1"/>
  <c r="AC435" i="1"/>
  <c r="AU435" i="1" s="1"/>
  <c r="BM434" i="1"/>
  <c r="AC434" i="1"/>
  <c r="AU434" i="1" s="1"/>
  <c r="BM433" i="1"/>
  <c r="AC433" i="1"/>
  <c r="BM432" i="1"/>
  <c r="AC432" i="1"/>
  <c r="BM431" i="1"/>
  <c r="AC431" i="1"/>
  <c r="AU431" i="1" s="1"/>
  <c r="BM430" i="1"/>
  <c r="AC430" i="1"/>
  <c r="AO430" i="1" s="1"/>
  <c r="BM429" i="1"/>
  <c r="AC429" i="1"/>
  <c r="BM428" i="1"/>
  <c r="AC428" i="1"/>
  <c r="AO428" i="1" s="1"/>
  <c r="BM427" i="1"/>
  <c r="AC427" i="1"/>
  <c r="BM426" i="1"/>
  <c r="AC426" i="1"/>
  <c r="BM425" i="1"/>
  <c r="AC425" i="1"/>
  <c r="AU425" i="1" s="1"/>
  <c r="BM424" i="1"/>
  <c r="AC424" i="1"/>
  <c r="BM423" i="1"/>
  <c r="AC423" i="1"/>
  <c r="BM422" i="1"/>
  <c r="AC422" i="1"/>
  <c r="BM421" i="1"/>
  <c r="AC421" i="1"/>
  <c r="BM420" i="1"/>
  <c r="AC420" i="1"/>
  <c r="BM419" i="1"/>
  <c r="AC419" i="1"/>
  <c r="AO419" i="1" s="1"/>
  <c r="BM418" i="1"/>
  <c r="AC418" i="1"/>
  <c r="AO418" i="1" s="1"/>
  <c r="BM417" i="1"/>
  <c r="AC417" i="1"/>
  <c r="AO417" i="1" s="1"/>
  <c r="BM416" i="1"/>
  <c r="AC416" i="1"/>
  <c r="AO416" i="1" s="1"/>
  <c r="BM415" i="1"/>
  <c r="AC415" i="1"/>
  <c r="BM414" i="1"/>
  <c r="AC414" i="1"/>
  <c r="AO414" i="1" s="1"/>
  <c r="BM413" i="1"/>
  <c r="AC413" i="1"/>
  <c r="BM412" i="1"/>
  <c r="AC412" i="1"/>
  <c r="AC411" i="1"/>
  <c r="BM410" i="1"/>
  <c r="AC410" i="1"/>
  <c r="AU410" i="1" s="1"/>
  <c r="BM409" i="1"/>
  <c r="AC409" i="1"/>
  <c r="AO409" i="1" s="1"/>
  <c r="BM408" i="1"/>
  <c r="AC408" i="1"/>
  <c r="BM407" i="1"/>
  <c r="AC407" i="1"/>
  <c r="AU407" i="1" s="1"/>
  <c r="BM406" i="1"/>
  <c r="AC406" i="1"/>
  <c r="BM405" i="1"/>
  <c r="AC405" i="1"/>
  <c r="AO405" i="1" s="1"/>
  <c r="BM404" i="1"/>
  <c r="AC404" i="1"/>
  <c r="BM403" i="1"/>
  <c r="AC403" i="1"/>
  <c r="AO403" i="1" s="1"/>
  <c r="BM402" i="1"/>
  <c r="AC402" i="1"/>
  <c r="BM401" i="1"/>
  <c r="AC401" i="1"/>
  <c r="BM400" i="1"/>
  <c r="AC400" i="1"/>
  <c r="AO400" i="1" s="1"/>
  <c r="BM399" i="1"/>
  <c r="AC399" i="1"/>
  <c r="AU399" i="1" s="1"/>
  <c r="BM398" i="1"/>
  <c r="AC398" i="1"/>
  <c r="AU398" i="1" s="1"/>
  <c r="BM397" i="1"/>
  <c r="AC397" i="1"/>
  <c r="BM396" i="1"/>
  <c r="AC396" i="1"/>
  <c r="AO396" i="1" s="1"/>
  <c r="BM395" i="1"/>
  <c r="AC395" i="1"/>
  <c r="AO395" i="1" s="1"/>
  <c r="BM394" i="1"/>
  <c r="AC394" i="1"/>
  <c r="BM393" i="1"/>
  <c r="AC393" i="1"/>
  <c r="AO393" i="1" s="1"/>
  <c r="BM392" i="1"/>
  <c r="AC392" i="1"/>
  <c r="AO392" i="1" s="1"/>
  <c r="BM391" i="1"/>
  <c r="AC391" i="1"/>
  <c r="AO391" i="1" s="1"/>
  <c r="BM390" i="1"/>
  <c r="AC390" i="1"/>
  <c r="AO390" i="1" s="1"/>
  <c r="BN389" i="1"/>
  <c r="BM389" i="1"/>
  <c r="AC389" i="1"/>
  <c r="BM388" i="1"/>
  <c r="AC388" i="1"/>
  <c r="AU388" i="1" s="1"/>
  <c r="BN387" i="1"/>
  <c r="BM387" i="1"/>
  <c r="AC387" i="1"/>
  <c r="BN386" i="1"/>
  <c r="BM386" i="1"/>
  <c r="AC386" i="1"/>
  <c r="BM385" i="1"/>
  <c r="AC385" i="1"/>
  <c r="BN384" i="1"/>
  <c r="BM384" i="1"/>
  <c r="AC384" i="1"/>
  <c r="BM383" i="1"/>
  <c r="AC383" i="1"/>
  <c r="BM382" i="1"/>
  <c r="AC382" i="1"/>
  <c r="BM381" i="1"/>
  <c r="AC381" i="1"/>
  <c r="AO381" i="1" s="1"/>
  <c r="BM380" i="1"/>
  <c r="AC380" i="1"/>
  <c r="AO380" i="1" s="1"/>
  <c r="BN379" i="1"/>
  <c r="BM379" i="1"/>
  <c r="AC379" i="1"/>
  <c r="AU379" i="1" s="1"/>
  <c r="BN378" i="1"/>
  <c r="BM378" i="1"/>
  <c r="AC378" i="1"/>
  <c r="AU378" i="1" s="1"/>
  <c r="BM377" i="1"/>
  <c r="AC377" i="1"/>
  <c r="BM376" i="1"/>
  <c r="AC376" i="1"/>
  <c r="BM375" i="1"/>
  <c r="AC375" i="1"/>
  <c r="BN374" i="1"/>
  <c r="BM374" i="1"/>
  <c r="AC374" i="1"/>
  <c r="BM373" i="1"/>
  <c r="AC373" i="1"/>
  <c r="BN372" i="1"/>
  <c r="BM372" i="1"/>
  <c r="AC372" i="1"/>
  <c r="AU372" i="1" s="1"/>
  <c r="BM371" i="1"/>
  <c r="AC371" i="1"/>
  <c r="BM370" i="1"/>
  <c r="AC370" i="1"/>
  <c r="AU370" i="1" s="1"/>
  <c r="BN369" i="1"/>
  <c r="BM369" i="1"/>
  <c r="AC369" i="1"/>
  <c r="AO369" i="1" s="1"/>
  <c r="BN368" i="1"/>
  <c r="BM368" i="1"/>
  <c r="AC368" i="1"/>
  <c r="BM367" i="1"/>
  <c r="AC367" i="1"/>
  <c r="AO367" i="1" s="1"/>
  <c r="BM366" i="1"/>
  <c r="AC366" i="1"/>
  <c r="AO366" i="1" s="1"/>
  <c r="BN365" i="1"/>
  <c r="BM365" i="1"/>
  <c r="AC365" i="1"/>
  <c r="AU365" i="1" s="1"/>
  <c r="BM364" i="1"/>
  <c r="AC364" i="1"/>
  <c r="BM363" i="1"/>
  <c r="AC363" i="1"/>
  <c r="AO363" i="1" s="1"/>
  <c r="BM362" i="1"/>
  <c r="AC362" i="1"/>
  <c r="AO362" i="1" s="1"/>
  <c r="BM361" i="1"/>
  <c r="AC361" i="1"/>
  <c r="BN360" i="1"/>
  <c r="BM360" i="1"/>
  <c r="AC360" i="1"/>
  <c r="AU360" i="1" s="1"/>
  <c r="BM359" i="1"/>
  <c r="AC359" i="1"/>
  <c r="BN358" i="1"/>
  <c r="BM358" i="1"/>
  <c r="AC358" i="1"/>
  <c r="BM357" i="1"/>
  <c r="AC357" i="1"/>
  <c r="BN356" i="1"/>
  <c r="BM356" i="1"/>
  <c r="AC356" i="1"/>
  <c r="BN355" i="1"/>
  <c r="BM355" i="1"/>
  <c r="AC355" i="1"/>
  <c r="AU355" i="1" s="1"/>
  <c r="BM354" i="1"/>
  <c r="AC354" i="1"/>
  <c r="AO354" i="1" s="1"/>
  <c r="BM353" i="1"/>
  <c r="AC353" i="1"/>
  <c r="BM352" i="1"/>
  <c r="AC352" i="1"/>
  <c r="BM351" i="1"/>
  <c r="AC351" i="1"/>
  <c r="BM350" i="1"/>
  <c r="AC350" i="1"/>
  <c r="AO350" i="1" s="1"/>
  <c r="BN349" i="1"/>
  <c r="BM349" i="1"/>
  <c r="AC349" i="1"/>
  <c r="BM348" i="1"/>
  <c r="AC348" i="1"/>
  <c r="AO348" i="1" s="1"/>
  <c r="BM347" i="1"/>
  <c r="AC347" i="1"/>
  <c r="BN346" i="1"/>
  <c r="BM346" i="1"/>
  <c r="AC346" i="1"/>
  <c r="AU346" i="1" s="1"/>
  <c r="BM345" i="1"/>
  <c r="AC345" i="1"/>
  <c r="BM344" i="1"/>
  <c r="AC344" i="1"/>
  <c r="BM343" i="1"/>
  <c r="AC343" i="1"/>
  <c r="AO343" i="1" s="1"/>
  <c r="BM342" i="1"/>
  <c r="AC342" i="1"/>
  <c r="AO342" i="1" s="1"/>
  <c r="BM341" i="1"/>
  <c r="AC341" i="1"/>
  <c r="BN340" i="1"/>
  <c r="BM340" i="1"/>
  <c r="AC340" i="1"/>
  <c r="BM339" i="1"/>
  <c r="AC339" i="1"/>
  <c r="AO339" i="1" s="1"/>
  <c r="BN338" i="1"/>
  <c r="BM338" i="1"/>
  <c r="AC338" i="1"/>
  <c r="AU338" i="1" s="1"/>
  <c r="BM337" i="1"/>
  <c r="AC337" i="1"/>
  <c r="AO337" i="1" s="1"/>
  <c r="BN336" i="1"/>
  <c r="BM336" i="1"/>
  <c r="AC336" i="1"/>
  <c r="AU336" i="1" s="1"/>
  <c r="BM335" i="1"/>
  <c r="AC335" i="1"/>
  <c r="AO335" i="1" s="1"/>
  <c r="BN334" i="1"/>
  <c r="BM334" i="1"/>
  <c r="AC334" i="1"/>
  <c r="AU334" i="1" s="1"/>
  <c r="BM333" i="1"/>
  <c r="AC333" i="1"/>
  <c r="BM332" i="1"/>
  <c r="AC332" i="1"/>
  <c r="BM331" i="1"/>
  <c r="AC331" i="1"/>
  <c r="BM330" i="1"/>
  <c r="AC330" i="1"/>
  <c r="BM329" i="1"/>
  <c r="AC329" i="1"/>
  <c r="BN328" i="1"/>
  <c r="BM328" i="1"/>
  <c r="AC328" i="1"/>
  <c r="BM327" i="1"/>
  <c r="AC327" i="1"/>
  <c r="AU327" i="1" s="1"/>
  <c r="BM326" i="1"/>
  <c r="AC326" i="1"/>
  <c r="BM325" i="1"/>
  <c r="AC325" i="1"/>
  <c r="BM324" i="1"/>
  <c r="AC324" i="1"/>
  <c r="BM323" i="1"/>
  <c r="AC323" i="1"/>
  <c r="BM322" i="1"/>
  <c r="AC322" i="1"/>
  <c r="BN321" i="1"/>
  <c r="BM321" i="1"/>
  <c r="AC321" i="1"/>
  <c r="BM320" i="1"/>
  <c r="AC320" i="1"/>
  <c r="BM319" i="1"/>
  <c r="AC319" i="1"/>
  <c r="BM318" i="1"/>
  <c r="AC318" i="1"/>
  <c r="BM317" i="1"/>
  <c r="AC317" i="1"/>
  <c r="BN316" i="1"/>
  <c r="BM316" i="1"/>
  <c r="AC316" i="1"/>
  <c r="AU316" i="1" s="1"/>
  <c r="BN315" i="1"/>
  <c r="BM315" i="1"/>
  <c r="AC315" i="1"/>
  <c r="BN314" i="1"/>
  <c r="BM314" i="1"/>
  <c r="AC314" i="1"/>
  <c r="AU314" i="1" s="1"/>
  <c r="BM313" i="1"/>
  <c r="AC313" i="1"/>
  <c r="AO313" i="1" s="1"/>
  <c r="BN312" i="1"/>
  <c r="BM312" i="1"/>
  <c r="AC312" i="1"/>
  <c r="AU312" i="1" s="1"/>
  <c r="BN311" i="1"/>
  <c r="BM311" i="1"/>
  <c r="AC311" i="1"/>
  <c r="BN310" i="1"/>
  <c r="BM310" i="1"/>
  <c r="AC310" i="1"/>
  <c r="AU310" i="1" s="1"/>
  <c r="BN309" i="1"/>
  <c r="BM309" i="1"/>
  <c r="AC309" i="1"/>
  <c r="BN308" i="1"/>
  <c r="BM308" i="1"/>
  <c r="AC308" i="1"/>
  <c r="AU308" i="1" s="1"/>
  <c r="BM307" i="1"/>
  <c r="AC307" i="1"/>
  <c r="BM306" i="1"/>
  <c r="AC306" i="1"/>
  <c r="BM305" i="1"/>
  <c r="AC305" i="1"/>
  <c r="AO305" i="1" s="1"/>
  <c r="BN304" i="1"/>
  <c r="BM304" i="1"/>
  <c r="AC304" i="1"/>
  <c r="AU304" i="1" s="1"/>
  <c r="BN303" i="1"/>
  <c r="BM303" i="1"/>
  <c r="AC303" i="1"/>
  <c r="BM302" i="1"/>
  <c r="AC302" i="1"/>
  <c r="BM301" i="1"/>
  <c r="AC301" i="1"/>
  <c r="AO301" i="1" s="1"/>
  <c r="BN300" i="1"/>
  <c r="BM300" i="1"/>
  <c r="AC300" i="1"/>
  <c r="BM299" i="1"/>
  <c r="AC299" i="1"/>
  <c r="AO299" i="1" s="1"/>
  <c r="BM298" i="1"/>
  <c r="AC298" i="1"/>
  <c r="AO298" i="1" s="1"/>
  <c r="BM297" i="1"/>
  <c r="AC297" i="1"/>
  <c r="AO297" i="1" s="1"/>
  <c r="BM296" i="1"/>
  <c r="AC296" i="1"/>
  <c r="AO296" i="1" s="1"/>
  <c r="BM295" i="1"/>
  <c r="AC295" i="1"/>
  <c r="AO295" i="1" s="1"/>
  <c r="BM294" i="1"/>
  <c r="AC294" i="1"/>
  <c r="AU294" i="1" s="1"/>
  <c r="BM293" i="1"/>
  <c r="AC293" i="1"/>
  <c r="BM292" i="1"/>
  <c r="AC292" i="1"/>
  <c r="AO292" i="1" s="1"/>
  <c r="BM291" i="1"/>
  <c r="AC291" i="1"/>
  <c r="AO291" i="1" s="1"/>
  <c r="BM290" i="1"/>
  <c r="AC290" i="1"/>
  <c r="AU290" i="1" s="1"/>
  <c r="BM289" i="1"/>
  <c r="AC289" i="1"/>
  <c r="AO289" i="1" s="1"/>
  <c r="BM288" i="1"/>
  <c r="AC288" i="1"/>
  <c r="BM287" i="1"/>
  <c r="AC287" i="1"/>
  <c r="AO287" i="1" s="1"/>
  <c r="BM286" i="1"/>
  <c r="AC286" i="1"/>
  <c r="AO286" i="1" s="1"/>
  <c r="BM285" i="1"/>
  <c r="AC285" i="1"/>
  <c r="BM284" i="1"/>
  <c r="AC284" i="1"/>
  <c r="AU284" i="1" s="1"/>
  <c r="BN283" i="1"/>
  <c r="BM283" i="1"/>
  <c r="AC283" i="1"/>
  <c r="BN282" i="1"/>
  <c r="BM282" i="1"/>
  <c r="AC282" i="1"/>
  <c r="AU282" i="1" s="1"/>
  <c r="BM281" i="1"/>
  <c r="AC281" i="1"/>
  <c r="BM280" i="1"/>
  <c r="AC280" i="1"/>
  <c r="BN279" i="1"/>
  <c r="BM279" i="1"/>
  <c r="AC279" i="1"/>
  <c r="AU279" i="1" s="1"/>
  <c r="BN278" i="1"/>
  <c r="BM278" i="1"/>
  <c r="AC278" i="1"/>
  <c r="BN277" i="1"/>
  <c r="BM277" i="1"/>
  <c r="AC277" i="1"/>
  <c r="AU277" i="1" s="1"/>
  <c r="BN276" i="1"/>
  <c r="BM276" i="1"/>
  <c r="AC276" i="1"/>
  <c r="BM275" i="1"/>
  <c r="AC275" i="1"/>
  <c r="BM274" i="1"/>
  <c r="AC274" i="1"/>
  <c r="BM273" i="1"/>
  <c r="AC273" i="1"/>
  <c r="BM272" i="1"/>
  <c r="AC272" i="1"/>
  <c r="BN271" i="1"/>
  <c r="BM271" i="1"/>
  <c r="AC271" i="1"/>
  <c r="AU271" i="1" s="1"/>
  <c r="BM270" i="1"/>
  <c r="AC270" i="1"/>
  <c r="AO270" i="1" s="1"/>
  <c r="BN269" i="1"/>
  <c r="BM269" i="1"/>
  <c r="AC269" i="1"/>
  <c r="AU269" i="1" s="1"/>
  <c r="BM268" i="1"/>
  <c r="AC268" i="1"/>
  <c r="BM267" i="1"/>
  <c r="AC267" i="1"/>
  <c r="AO267" i="1" s="1"/>
  <c r="BM266" i="1"/>
  <c r="AC266" i="1"/>
  <c r="BM265" i="1"/>
  <c r="AC265" i="1"/>
  <c r="BM264" i="1"/>
  <c r="AC264" i="1"/>
  <c r="BN263" i="1"/>
  <c r="BM263" i="1"/>
  <c r="AC263" i="1"/>
  <c r="AU263" i="1" s="1"/>
  <c r="BN262" i="1"/>
  <c r="BM262" i="1"/>
  <c r="AC262" i="1"/>
  <c r="AU262" i="1" s="1"/>
  <c r="BM261" i="1"/>
  <c r="AC261" i="1"/>
  <c r="AU261" i="1" s="1"/>
  <c r="BM260" i="1"/>
  <c r="AC260" i="1"/>
  <c r="BM259" i="1"/>
  <c r="AC259" i="1"/>
  <c r="AO259" i="1" s="1"/>
  <c r="BM258" i="1"/>
  <c r="AC258" i="1"/>
  <c r="AO258" i="1" s="1"/>
  <c r="BN257" i="1"/>
  <c r="BM257" i="1"/>
  <c r="AC257" i="1"/>
  <c r="AU257" i="1" s="1"/>
  <c r="BN256" i="1"/>
  <c r="BM256" i="1"/>
  <c r="AC256" i="1"/>
  <c r="AU256" i="1" s="1"/>
  <c r="BM255" i="1"/>
  <c r="AC255" i="1"/>
  <c r="AO255" i="1" s="1"/>
  <c r="BM254" i="1"/>
  <c r="AC254" i="1"/>
  <c r="AU254" i="1" s="1"/>
  <c r="BM253" i="1"/>
  <c r="AC253" i="1"/>
  <c r="BN252" i="1"/>
  <c r="BM252" i="1"/>
  <c r="AC252" i="1"/>
  <c r="BM251" i="1"/>
  <c r="AC251" i="1"/>
  <c r="BM250" i="1"/>
  <c r="AC250" i="1"/>
  <c r="AU250" i="1" s="1"/>
  <c r="BM249" i="1"/>
  <c r="AC249" i="1"/>
  <c r="BM248" i="1"/>
  <c r="AC248" i="1"/>
  <c r="BM247" i="1"/>
  <c r="AC247" i="1"/>
  <c r="AO247" i="1" s="1"/>
  <c r="BM246" i="1"/>
  <c r="AC246" i="1"/>
  <c r="BM245" i="1"/>
  <c r="AC245" i="1"/>
  <c r="BM244" i="1"/>
  <c r="AC244" i="1"/>
  <c r="BM243" i="1"/>
  <c r="AC243" i="1"/>
  <c r="BN242" i="1"/>
  <c r="BM242" i="1"/>
  <c r="AC242" i="1"/>
  <c r="BM241" i="1"/>
  <c r="AC241" i="1"/>
  <c r="BM240" i="1"/>
  <c r="AC240" i="1"/>
  <c r="BN239" i="1"/>
  <c r="BM239" i="1"/>
  <c r="AC239" i="1"/>
  <c r="AU239" i="1" s="1"/>
  <c r="BM238" i="1"/>
  <c r="AC238" i="1"/>
  <c r="AO238" i="1" s="1"/>
  <c r="BM237" i="1"/>
  <c r="AC237" i="1"/>
  <c r="AO237" i="1" s="1"/>
  <c r="BM236" i="1"/>
  <c r="AC236" i="1"/>
  <c r="BM235" i="1"/>
  <c r="AC235" i="1"/>
  <c r="BM234" i="1"/>
  <c r="AC234" i="1"/>
  <c r="BM233" i="1"/>
  <c r="AC233" i="1"/>
  <c r="AU233" i="1" s="1"/>
  <c r="BN232" i="1"/>
  <c r="BM232" i="1"/>
  <c r="AC232" i="1"/>
  <c r="AU232" i="1" s="1"/>
  <c r="BM231" i="1"/>
  <c r="AC231" i="1"/>
  <c r="BN230" i="1"/>
  <c r="BM230" i="1"/>
  <c r="AC230" i="1"/>
  <c r="BM229" i="1"/>
  <c r="AC229" i="1"/>
  <c r="BM228" i="1"/>
  <c r="AC228" i="1"/>
  <c r="BM227" i="1"/>
  <c r="AC227" i="1"/>
  <c r="AO227" i="1" s="1"/>
  <c r="BM226" i="1"/>
  <c r="AC226" i="1"/>
  <c r="BM225" i="1"/>
  <c r="AC225" i="1"/>
  <c r="AO225" i="1" s="1"/>
  <c r="BM224" i="1"/>
  <c r="AC224" i="1"/>
  <c r="BM223" i="1"/>
  <c r="AC223" i="1"/>
  <c r="AO223" i="1" s="1"/>
  <c r="BM222" i="1"/>
  <c r="AC222" i="1"/>
  <c r="BM221" i="1"/>
  <c r="AC221" i="1"/>
  <c r="AO221" i="1" s="1"/>
  <c r="BM220" i="1"/>
  <c r="AC220" i="1"/>
  <c r="BM219" i="1"/>
  <c r="AC219" i="1"/>
  <c r="BN218" i="1"/>
  <c r="BM218" i="1"/>
  <c r="AC218" i="1"/>
  <c r="AU218" i="1" s="1"/>
  <c r="BM217" i="1"/>
  <c r="AC217" i="1"/>
  <c r="BM216" i="1"/>
  <c r="AC216" i="1"/>
  <c r="BM215" i="1"/>
  <c r="AC215" i="1"/>
  <c r="BM214" i="1"/>
  <c r="AC214" i="1"/>
  <c r="AO214" i="1" s="1"/>
  <c r="BM213" i="1"/>
  <c r="AC213" i="1"/>
  <c r="AO213" i="1" s="1"/>
  <c r="BM212" i="1"/>
  <c r="AC212" i="1"/>
  <c r="AO212" i="1" s="1"/>
  <c r="BN211" i="1"/>
  <c r="BM211" i="1"/>
  <c r="AC211" i="1"/>
  <c r="AU211" i="1" s="1"/>
  <c r="BM210" i="1"/>
  <c r="AC210" i="1"/>
  <c r="AO210" i="1" s="1"/>
  <c r="BM209" i="1"/>
  <c r="AC209" i="1"/>
  <c r="BM208" i="1"/>
  <c r="AC208" i="1"/>
  <c r="BM207" i="1"/>
  <c r="AC207" i="1"/>
  <c r="BN206" i="1"/>
  <c r="BM206" i="1"/>
  <c r="AC206" i="1"/>
  <c r="BM205" i="1"/>
  <c r="AC205" i="1"/>
  <c r="BM204" i="1"/>
  <c r="AC204" i="1"/>
  <c r="AO204" i="1" s="1"/>
  <c r="BM203" i="1"/>
  <c r="AC203" i="1"/>
  <c r="BM202" i="1"/>
  <c r="AC202" i="1"/>
  <c r="BM201" i="1"/>
  <c r="AC201" i="1"/>
  <c r="BM200" i="1"/>
  <c r="AC200" i="1"/>
  <c r="BM199" i="1"/>
  <c r="AC199" i="1"/>
  <c r="AO199" i="1" s="1"/>
  <c r="BM198" i="1"/>
  <c r="AC198" i="1"/>
  <c r="AO198" i="1" s="1"/>
  <c r="BM197" i="1"/>
  <c r="AC197" i="1"/>
  <c r="BM196" i="1"/>
  <c r="AC196" i="1"/>
  <c r="AO196" i="1" s="1"/>
  <c r="BM195" i="1"/>
  <c r="AC195" i="1"/>
  <c r="AO195" i="1" s="1"/>
  <c r="BN194" i="1"/>
  <c r="BM194" i="1"/>
  <c r="AC194" i="1"/>
  <c r="BM193" i="1"/>
  <c r="AC193" i="1"/>
  <c r="BM192" i="1"/>
  <c r="AC192" i="1"/>
  <c r="AO192" i="1" s="1"/>
  <c r="BM191" i="1"/>
  <c r="AC191" i="1"/>
  <c r="BM190" i="1"/>
  <c r="AC190" i="1"/>
  <c r="AO190" i="1" s="1"/>
  <c r="BM189" i="1"/>
  <c r="AC189" i="1"/>
  <c r="BN188" i="1"/>
  <c r="BM188" i="1"/>
  <c r="AC188" i="1"/>
  <c r="AU188" i="1" s="1"/>
  <c r="BM187" i="1"/>
  <c r="AC187" i="1"/>
  <c r="BN186" i="1"/>
  <c r="BM186" i="1"/>
  <c r="AC186" i="1"/>
  <c r="AU186" i="1" s="1"/>
  <c r="BM185" i="1"/>
  <c r="AC185" i="1"/>
  <c r="BM184" i="1"/>
  <c r="AC184" i="1"/>
  <c r="BM183" i="1"/>
  <c r="AC183" i="1"/>
  <c r="AO183" i="1" s="1"/>
  <c r="BM182" i="1"/>
  <c r="AC182" i="1"/>
  <c r="BM181" i="1"/>
  <c r="AC181" i="1"/>
  <c r="AO181" i="1" s="1"/>
  <c r="BN180" i="1"/>
  <c r="BM180" i="1"/>
  <c r="AC180" i="1"/>
  <c r="BN179" i="1"/>
  <c r="BM179" i="1"/>
  <c r="AC179" i="1"/>
  <c r="AU179" i="1" s="1"/>
  <c r="BN178" i="1"/>
  <c r="BM178" i="1"/>
  <c r="AC178" i="1"/>
  <c r="AU178" i="1" s="1"/>
  <c r="BM177" i="1"/>
  <c r="AC177" i="1"/>
  <c r="AO177" i="1" s="1"/>
  <c r="BM176" i="1"/>
  <c r="AC176" i="1"/>
  <c r="AO176" i="1" s="1"/>
  <c r="BM175" i="1"/>
  <c r="AC175" i="1"/>
  <c r="BN174" i="1"/>
  <c r="BM174" i="1"/>
  <c r="AC174" i="1"/>
  <c r="AU174" i="1" s="1"/>
  <c r="BM173" i="1"/>
  <c r="AC173" i="1"/>
  <c r="AO173" i="1" s="1"/>
  <c r="BM172" i="1"/>
  <c r="AC172" i="1"/>
  <c r="AO172" i="1" s="1"/>
  <c r="BM171" i="1"/>
  <c r="AC171" i="1"/>
  <c r="AU171" i="1" s="1"/>
  <c r="BN170" i="1"/>
  <c r="BM170" i="1"/>
  <c r="AC170" i="1"/>
  <c r="AU170" i="1" s="1"/>
  <c r="BM169" i="1"/>
  <c r="AC169" i="1"/>
  <c r="BM168" i="1"/>
  <c r="AC168" i="1"/>
  <c r="BM167" i="1"/>
  <c r="AC167" i="1"/>
  <c r="AO167" i="1" s="1"/>
  <c r="BM166" i="1"/>
  <c r="AC166" i="1"/>
  <c r="AO166" i="1" s="1"/>
  <c r="BM165" i="1"/>
  <c r="AC165" i="1"/>
  <c r="BN164" i="1"/>
  <c r="BM164" i="1"/>
  <c r="AC164" i="1"/>
  <c r="AU164" i="1" s="1"/>
  <c r="BN163" i="1"/>
  <c r="BM163" i="1"/>
  <c r="AC163" i="1"/>
  <c r="AU163" i="1" s="1"/>
  <c r="BN162" i="1"/>
  <c r="BM162" i="1"/>
  <c r="AC162" i="1"/>
  <c r="AU162" i="1" s="1"/>
  <c r="BM161" i="1"/>
  <c r="AC161" i="1"/>
  <c r="BM160" i="1"/>
  <c r="AC160" i="1"/>
  <c r="BM159" i="1"/>
  <c r="AC159" i="1"/>
  <c r="BM158" i="1"/>
  <c r="AC158" i="1"/>
  <c r="BN157" i="1"/>
  <c r="BM157" i="1"/>
  <c r="AC157" i="1"/>
  <c r="BM156" i="1"/>
  <c r="AC156" i="1"/>
  <c r="BM155" i="1"/>
  <c r="AC155" i="1"/>
  <c r="BM154" i="1"/>
  <c r="AC154" i="1"/>
  <c r="AU154" i="1" s="1"/>
  <c r="BM153" i="1"/>
  <c r="AC153" i="1"/>
  <c r="BM152" i="1"/>
  <c r="AC152" i="1"/>
  <c r="BM151" i="1"/>
  <c r="AC151" i="1"/>
  <c r="AO151" i="1" s="1"/>
  <c r="BN150" i="1"/>
  <c r="BM150" i="1"/>
  <c r="AC150" i="1"/>
  <c r="AU150" i="1" s="1"/>
  <c r="BM149" i="1"/>
  <c r="AC149" i="1"/>
  <c r="BM148" i="1"/>
  <c r="AC148" i="1"/>
  <c r="BM147" i="1"/>
  <c r="AC147" i="1"/>
  <c r="AO147" i="1" s="1"/>
  <c r="BM146" i="1"/>
  <c r="AC146" i="1"/>
  <c r="BM145" i="1"/>
  <c r="AC145" i="1"/>
  <c r="BM144" i="1"/>
  <c r="AC144" i="1"/>
  <c r="BM143" i="1"/>
  <c r="AC143" i="1"/>
  <c r="BM142" i="1"/>
  <c r="AC142" i="1"/>
  <c r="BN141" i="1"/>
  <c r="BM141" i="1"/>
  <c r="AC141" i="1"/>
  <c r="BM140" i="1"/>
  <c r="AC140" i="1"/>
  <c r="BM139" i="1"/>
  <c r="AC139" i="1"/>
  <c r="AO139" i="1" s="1"/>
  <c r="BM138" i="1"/>
  <c r="AC138" i="1"/>
  <c r="BN137" i="1"/>
  <c r="BM137" i="1"/>
  <c r="AC137" i="1"/>
  <c r="AU137" i="1" s="1"/>
  <c r="BN136" i="1"/>
  <c r="BM136" i="1"/>
  <c r="AC136" i="1"/>
  <c r="AU136" i="1" s="1"/>
  <c r="BM135" i="1"/>
  <c r="AC135" i="1"/>
  <c r="BM134" i="1"/>
  <c r="AC134" i="1"/>
  <c r="BM133" i="1"/>
  <c r="AC133" i="1"/>
  <c r="AU133" i="1" s="1"/>
  <c r="BM132" i="1"/>
  <c r="AC132" i="1"/>
  <c r="BM131" i="1"/>
  <c r="AC131" i="1"/>
  <c r="AO131" i="1" s="1"/>
  <c r="BN130" i="1"/>
  <c r="BM130" i="1"/>
  <c r="AC130" i="1"/>
  <c r="BM129" i="1"/>
  <c r="AC129" i="1"/>
  <c r="AO129" i="1" s="1"/>
  <c r="BM128" i="1"/>
  <c r="AC128" i="1"/>
  <c r="AO128" i="1" s="1"/>
  <c r="BM127" i="1"/>
  <c r="AC127" i="1"/>
  <c r="BM126" i="1"/>
  <c r="AC126" i="1"/>
  <c r="BN125" i="1"/>
  <c r="BM125" i="1"/>
  <c r="AC125" i="1"/>
  <c r="BM124" i="1"/>
  <c r="AC124" i="1"/>
  <c r="BM123" i="1"/>
  <c r="AC123" i="1"/>
  <c r="AO123" i="1" s="1"/>
  <c r="BM122" i="1"/>
  <c r="AC122" i="1"/>
  <c r="BN121" i="1"/>
  <c r="BM121" i="1"/>
  <c r="AC121" i="1"/>
  <c r="BM120" i="1"/>
  <c r="AC120" i="1"/>
  <c r="AO120" i="1" s="1"/>
  <c r="BM119" i="1"/>
  <c r="AC119" i="1"/>
  <c r="BM118" i="1"/>
  <c r="AC118" i="1"/>
  <c r="BN117" i="1"/>
  <c r="BM117" i="1"/>
  <c r="AC117" i="1"/>
  <c r="AU117" i="1" s="1"/>
  <c r="BN116" i="1"/>
  <c r="BM116" i="1"/>
  <c r="AC116" i="1"/>
  <c r="AU116" i="1" s="1"/>
  <c r="BM115" i="1"/>
  <c r="AC115" i="1"/>
  <c r="AO115" i="1" s="1"/>
  <c r="BN114" i="1"/>
  <c r="BM114" i="1"/>
  <c r="AC114" i="1"/>
  <c r="AU114" i="1" s="1"/>
  <c r="BM113" i="1"/>
  <c r="AC113" i="1"/>
  <c r="BN112" i="1"/>
  <c r="BM112" i="1"/>
  <c r="AC112" i="1"/>
  <c r="AU112" i="1" s="1"/>
  <c r="BM111" i="1"/>
  <c r="AC111" i="1"/>
  <c r="AO111" i="1" s="1"/>
  <c r="BN110" i="1"/>
  <c r="BM110" i="1"/>
  <c r="AC110" i="1"/>
  <c r="AU110" i="1" s="1"/>
  <c r="BM109" i="1"/>
  <c r="AC109" i="1"/>
  <c r="AO109" i="1" s="1"/>
  <c r="BN108" i="1"/>
  <c r="BM108" i="1"/>
  <c r="AC108" i="1"/>
  <c r="AU108" i="1" s="1"/>
  <c r="BM107" i="1"/>
  <c r="AC107" i="1"/>
  <c r="AO107" i="1" s="1"/>
  <c r="BM106" i="1"/>
  <c r="AC106" i="1"/>
  <c r="BM105" i="1"/>
  <c r="AC105" i="1"/>
  <c r="AO105" i="1" s="1"/>
  <c r="BM104" i="1"/>
  <c r="AC104" i="1"/>
  <c r="BM103" i="1"/>
  <c r="AC103" i="1"/>
  <c r="AO103" i="1" s="1"/>
  <c r="BM102" i="1"/>
  <c r="AC102" i="1"/>
  <c r="AO102" i="1" s="1"/>
  <c r="BN101" i="1"/>
  <c r="BM101" i="1"/>
  <c r="AC101" i="1"/>
  <c r="AU101" i="1" s="1"/>
  <c r="BM100" i="1"/>
  <c r="AC100" i="1"/>
  <c r="BM99" i="1"/>
  <c r="AC99" i="1"/>
  <c r="AO99" i="1" s="1"/>
  <c r="BM98" i="1"/>
  <c r="AC98" i="1"/>
  <c r="BM97" i="1"/>
  <c r="AC97" i="1"/>
  <c r="BM96" i="1"/>
  <c r="AC96" i="1"/>
  <c r="BM95" i="1"/>
  <c r="AC95" i="1"/>
  <c r="BN94" i="1"/>
  <c r="BM94" i="1"/>
  <c r="AC94" i="1"/>
  <c r="BM93" i="1"/>
  <c r="AC93" i="1"/>
  <c r="BM92" i="1"/>
  <c r="AC92" i="1"/>
  <c r="AO92" i="1" s="1"/>
  <c r="BM91" i="1"/>
  <c r="AC91" i="1"/>
  <c r="AO91" i="1" s="1"/>
  <c r="BM90" i="1"/>
  <c r="AC90" i="1"/>
  <c r="AU90" i="1" s="1"/>
  <c r="BM89" i="1"/>
  <c r="AC89" i="1"/>
  <c r="AO89" i="1" s="1"/>
  <c r="BN88" i="1"/>
  <c r="BM88" i="1"/>
  <c r="AC88" i="1"/>
  <c r="BM87" i="1"/>
  <c r="AC87" i="1"/>
  <c r="BN86" i="1"/>
  <c r="BM86" i="1"/>
  <c r="AC86" i="1"/>
  <c r="AU86" i="1" s="1"/>
  <c r="BM85" i="1"/>
  <c r="AC85" i="1"/>
  <c r="AO85" i="1" s="1"/>
  <c r="BM84" i="1"/>
  <c r="AC84" i="1"/>
  <c r="BM83" i="1"/>
  <c r="AC83" i="1"/>
  <c r="AO83" i="1" s="1"/>
  <c r="BN82" i="1"/>
  <c r="BM82" i="1"/>
  <c r="AC82" i="1"/>
  <c r="AU82" i="1" s="1"/>
  <c r="BM81" i="1"/>
  <c r="AC81" i="1"/>
  <c r="AO81" i="1" s="1"/>
  <c r="BM80" i="1"/>
  <c r="AC80" i="1"/>
  <c r="BM79" i="1"/>
  <c r="AC79" i="1"/>
  <c r="BM78" i="1"/>
  <c r="AC78" i="1"/>
  <c r="BN77" i="1"/>
  <c r="BM77" i="1"/>
  <c r="AC77" i="1"/>
  <c r="BM76" i="1"/>
  <c r="AC76" i="1"/>
  <c r="BM75" i="1"/>
  <c r="AC75" i="1"/>
  <c r="BM74" i="1"/>
  <c r="AC74" i="1"/>
  <c r="AO74" i="1" s="1"/>
  <c r="BM73" i="1"/>
  <c r="AC73" i="1"/>
  <c r="BM72" i="1"/>
  <c r="AC72" i="1"/>
  <c r="BM71" i="1"/>
  <c r="AC71" i="1"/>
  <c r="BM70" i="1"/>
  <c r="AC70" i="1"/>
  <c r="AO70" i="1" s="1"/>
  <c r="BM69" i="1"/>
  <c r="AC69" i="1"/>
  <c r="AO69" i="1" s="1"/>
  <c r="BM68" i="1"/>
  <c r="AC68" i="1"/>
  <c r="BM67" i="1"/>
  <c r="AC67" i="1"/>
  <c r="BM66" i="1"/>
  <c r="AC66" i="1"/>
  <c r="BM65" i="1"/>
  <c r="AC65" i="1"/>
  <c r="AO65" i="1" s="1"/>
  <c r="BM64" i="1"/>
  <c r="AC64" i="1"/>
  <c r="BM63" i="1"/>
  <c r="AC63" i="1"/>
  <c r="BM62" i="1"/>
  <c r="AC62" i="1"/>
  <c r="BN61" i="1"/>
  <c r="BM61" i="1"/>
  <c r="AC61" i="1"/>
  <c r="AU61" i="1" s="1"/>
  <c r="BM60" i="1"/>
  <c r="AC60" i="1"/>
  <c r="BM59" i="1"/>
  <c r="AC59" i="1"/>
  <c r="BM58" i="1"/>
  <c r="AC58" i="1"/>
  <c r="BN57" i="1"/>
  <c r="BM57" i="1"/>
  <c r="AC57" i="1"/>
  <c r="AU57" i="1" s="1"/>
  <c r="BN56" i="1"/>
  <c r="BM56" i="1"/>
  <c r="AC56" i="1"/>
  <c r="AU56" i="1" s="1"/>
  <c r="BM55" i="1"/>
  <c r="AC55" i="1"/>
  <c r="AO55" i="1" s="1"/>
  <c r="BM54" i="1"/>
  <c r="AC54" i="1"/>
  <c r="AO54" i="1" s="1"/>
  <c r="BN53" i="1"/>
  <c r="BM53" i="1"/>
  <c r="AC53" i="1"/>
  <c r="AU53" i="1" s="1"/>
  <c r="BM52" i="1"/>
  <c r="AC52" i="1"/>
  <c r="BN51" i="1"/>
  <c r="BM51" i="1"/>
  <c r="AC51" i="1"/>
  <c r="AU51" i="1" s="1"/>
  <c r="BN50" i="1"/>
  <c r="BM50" i="1"/>
  <c r="AC50" i="1"/>
  <c r="AU50" i="1" s="1"/>
  <c r="BM49" i="1"/>
  <c r="AC49" i="1"/>
  <c r="BM48" i="1"/>
  <c r="AC48" i="1"/>
  <c r="AO48" i="1" s="1"/>
  <c r="BM47" i="1"/>
  <c r="AC47" i="1"/>
  <c r="BM46" i="1"/>
  <c r="AC46" i="1"/>
  <c r="BN45" i="1"/>
  <c r="BM45" i="1"/>
  <c r="AC45" i="1"/>
  <c r="AU45" i="1" s="1"/>
  <c r="BM44" i="1"/>
  <c r="AC44" i="1"/>
  <c r="AO44" i="1" s="1"/>
  <c r="BM43" i="1"/>
  <c r="AC43" i="1"/>
  <c r="AO43" i="1" s="1"/>
  <c r="BM42" i="1"/>
  <c r="AC42" i="1"/>
  <c r="BN41" i="1"/>
  <c r="BM41" i="1"/>
  <c r="AC41" i="1"/>
  <c r="AU41" i="1" s="1"/>
  <c r="BN40" i="1"/>
  <c r="BM40" i="1"/>
  <c r="AC40" i="1"/>
  <c r="BN39" i="1"/>
  <c r="BM39" i="1"/>
  <c r="AC39" i="1"/>
  <c r="AU39" i="1" s="1"/>
  <c r="BN38" i="1"/>
  <c r="BM38" i="1"/>
  <c r="AC38" i="1"/>
  <c r="AU38" i="1" s="1"/>
  <c r="BM37" i="1"/>
  <c r="AC37" i="1"/>
  <c r="BM36" i="1"/>
  <c r="AC36" i="1"/>
  <c r="AO36" i="1" s="1"/>
  <c r="BN35" i="1"/>
  <c r="BM35" i="1"/>
  <c r="AC35" i="1"/>
  <c r="AU35" i="1" s="1"/>
  <c r="BM34" i="1"/>
  <c r="AC34" i="1"/>
  <c r="AO34" i="1" s="1"/>
  <c r="BN33" i="1"/>
  <c r="BM33" i="1"/>
  <c r="AC33" i="1"/>
  <c r="AU33" i="1" s="1"/>
  <c r="BN32" i="1"/>
  <c r="BM32" i="1"/>
  <c r="AC32" i="1"/>
  <c r="AU32" i="1" s="1"/>
  <c r="BM31" i="1"/>
  <c r="AC31" i="1"/>
  <c r="AO31" i="1" s="1"/>
  <c r="BN30" i="1"/>
  <c r="BM30" i="1"/>
  <c r="AC30" i="1"/>
  <c r="BM29" i="1"/>
  <c r="AC29" i="1"/>
  <c r="AO29" i="1" s="1"/>
  <c r="BN28" i="1"/>
  <c r="BM28" i="1"/>
  <c r="AC28" i="1"/>
  <c r="BM27" i="1"/>
  <c r="AC27" i="1"/>
  <c r="AO27" i="1" s="1"/>
  <c r="BN26" i="1"/>
  <c r="BM26" i="1"/>
  <c r="AC26" i="1"/>
  <c r="AU26" i="1" s="1"/>
  <c r="BM25" i="1"/>
  <c r="AC25" i="1"/>
  <c r="BM24" i="1"/>
  <c r="AC24" i="1"/>
  <c r="BN23" i="1"/>
  <c r="BM23" i="1"/>
  <c r="AC23" i="1"/>
  <c r="AU23" i="1" s="1"/>
  <c r="BN22" i="1"/>
  <c r="BM22" i="1"/>
  <c r="AC22" i="1"/>
  <c r="AU22" i="1" s="1"/>
  <c r="BM21" i="1"/>
  <c r="AC21" i="1"/>
  <c r="AO21" i="1" s="1"/>
  <c r="BM20" i="1"/>
  <c r="AC20" i="1"/>
  <c r="AO20" i="1" s="1"/>
  <c r="BN19" i="1"/>
  <c r="BM19" i="1"/>
  <c r="AC19" i="1"/>
  <c r="BN18" i="1"/>
  <c r="BM18" i="1"/>
  <c r="AC18" i="1"/>
  <c r="BM17" i="1"/>
  <c r="AC17" i="1"/>
  <c r="AO17" i="1" s="1"/>
  <c r="BN16" i="1"/>
  <c r="BM16" i="1"/>
  <c r="AC16" i="1"/>
  <c r="AU16" i="1" s="1"/>
  <c r="BN15" i="1"/>
  <c r="BM15" i="1"/>
  <c r="AC15" i="1"/>
  <c r="AU15" i="1" s="1"/>
  <c r="BM14" i="1"/>
  <c r="AC14" i="1"/>
  <c r="AO14" i="1" s="1"/>
  <c r="BM13" i="1"/>
  <c r="AC13" i="1"/>
  <c r="BM12" i="1"/>
  <c r="AC12" i="1"/>
  <c r="AO12" i="1" s="1"/>
  <c r="AM5" i="1"/>
  <c r="BN123" i="1"/>
  <c r="AS31" i="1" l="1"/>
  <c r="AS85" i="1"/>
  <c r="AS70" i="1"/>
  <c r="AS34" i="1"/>
  <c r="AS107" i="1"/>
  <c r="AS115" i="1"/>
  <c r="AS210" i="1"/>
  <c r="AS227" i="1"/>
  <c r="AS270" i="1"/>
  <c r="AS342" i="1"/>
  <c r="AS414" i="1"/>
  <c r="AS428" i="1"/>
  <c r="AS436" i="1"/>
  <c r="AS468" i="1"/>
  <c r="AS136" i="1"/>
  <c r="AS144" i="1"/>
  <c r="AS152" i="1"/>
  <c r="AS160" i="1"/>
  <c r="AS168" i="1"/>
  <c r="AS184" i="1"/>
  <c r="AS200" i="1"/>
  <c r="AS208" i="1"/>
  <c r="AS216" i="1"/>
  <c r="AS224" i="1"/>
  <c r="AS232" i="1"/>
  <c r="AS240" i="1"/>
  <c r="AS248" i="1"/>
  <c r="AS256" i="1"/>
  <c r="AS264" i="1"/>
  <c r="AS272" i="1"/>
  <c r="AS280" i="1"/>
  <c r="AS288" i="1"/>
  <c r="AS304" i="1"/>
  <c r="AS312" i="1"/>
  <c r="AS320" i="1"/>
  <c r="AS328" i="1"/>
  <c r="AS336" i="1"/>
  <c r="AS344" i="1"/>
  <c r="AS352" i="1"/>
  <c r="AS360" i="1"/>
  <c r="AS368" i="1"/>
  <c r="AS376" i="1"/>
  <c r="AS384" i="1"/>
  <c r="AS408" i="1"/>
  <c r="AS424" i="1"/>
  <c r="AS432" i="1"/>
  <c r="AS440" i="1"/>
  <c r="AS456" i="1"/>
  <c r="AS464" i="1"/>
  <c r="AS472" i="1"/>
  <c r="AS480" i="1"/>
  <c r="AS496" i="1"/>
  <c r="AS504" i="1"/>
  <c r="AS512" i="1"/>
  <c r="AS528" i="1"/>
  <c r="AS536" i="1"/>
  <c r="AS544" i="1"/>
  <c r="AS552" i="1"/>
  <c r="AS560" i="1"/>
  <c r="AS568" i="1"/>
  <c r="AS592" i="1"/>
  <c r="AS608" i="1"/>
  <c r="AS616" i="1"/>
  <c r="AS624" i="1"/>
  <c r="AS632" i="1"/>
  <c r="AS640" i="1"/>
  <c r="AS648" i="1"/>
  <c r="AS664" i="1"/>
  <c r="AS680" i="1"/>
  <c r="AS688" i="1"/>
  <c r="AS704" i="1"/>
  <c r="AS712" i="1"/>
  <c r="AS720" i="1"/>
  <c r="AS744" i="1"/>
  <c r="AS752" i="1"/>
  <c r="AS760" i="1"/>
  <c r="AS784" i="1"/>
  <c r="AS792" i="1"/>
  <c r="AS800" i="1"/>
  <c r="AS818" i="1"/>
  <c r="AS826" i="1"/>
  <c r="AS834" i="1"/>
  <c r="AS842" i="1"/>
  <c r="AS866" i="1"/>
  <c r="AS890" i="1"/>
  <c r="AS898" i="1"/>
  <c r="AS906" i="1"/>
  <c r="AS914" i="1"/>
  <c r="AS922" i="1"/>
  <c r="AS930" i="1"/>
  <c r="AS938" i="1"/>
  <c r="AS946" i="1"/>
  <c r="AS954" i="1"/>
  <c r="AS962" i="1"/>
  <c r="AS970" i="1"/>
  <c r="AS1027" i="1"/>
  <c r="AS1067" i="1"/>
  <c r="AS1075" i="1"/>
  <c r="AS1083" i="1"/>
  <c r="AS1091" i="1"/>
  <c r="AS1099" i="1"/>
  <c r="AS1107" i="1"/>
  <c r="AS1115" i="1"/>
  <c r="AS1123" i="1"/>
  <c r="AS1131" i="1"/>
  <c r="AS1139" i="1"/>
  <c r="AS1150" i="1"/>
  <c r="AS1158" i="1"/>
  <c r="AS1166" i="1"/>
  <c r="AS1174" i="1"/>
  <c r="AS1182" i="1"/>
  <c r="AS1190" i="1"/>
  <c r="AS1198" i="1"/>
  <c r="AS1206" i="1"/>
  <c r="AS1214" i="1"/>
  <c r="AS1222" i="1"/>
  <c r="AS1347" i="1"/>
  <c r="AS1307" i="1"/>
  <c r="AS1360" i="1"/>
  <c r="AS1337" i="1"/>
  <c r="AS1254" i="1"/>
  <c r="AS1262" i="1"/>
  <c r="AS1298" i="1"/>
  <c r="AS1246" i="1"/>
  <c r="AS1322" i="1"/>
  <c r="AS1270" i="1"/>
  <c r="AS1271" i="1"/>
  <c r="AS1252" i="1"/>
  <c r="AS1236" i="1"/>
  <c r="AS117" i="1"/>
  <c r="AS101" i="1"/>
  <c r="AS93" i="1"/>
  <c r="AS77" i="1"/>
  <c r="AS61" i="1"/>
  <c r="AS53" i="1"/>
  <c r="AS45" i="1"/>
  <c r="AS30" i="1"/>
  <c r="AS137" i="1"/>
  <c r="AS145" i="1"/>
  <c r="AS153" i="1"/>
  <c r="AS161" i="1"/>
  <c r="AS169" i="1"/>
  <c r="AS185" i="1"/>
  <c r="AS193" i="1"/>
  <c r="AS201" i="1"/>
  <c r="AS209" i="1"/>
  <c r="AS217" i="1"/>
  <c r="AS233" i="1"/>
  <c r="AS241" i="1"/>
  <c r="AS249" i="1"/>
  <c r="AS257" i="1"/>
  <c r="AS265" i="1"/>
  <c r="AS273" i="1"/>
  <c r="AS281" i="1"/>
  <c r="AS321" i="1"/>
  <c r="AS329" i="1"/>
  <c r="AS345" i="1"/>
  <c r="AS353" i="1"/>
  <c r="AS361" i="1"/>
  <c r="AS377" i="1"/>
  <c r="AS385" i="1"/>
  <c r="AS401" i="1"/>
  <c r="AS425" i="1"/>
  <c r="AS433" i="1"/>
  <c r="AS441" i="1"/>
  <c r="AS449" i="1"/>
  <c r="AS457" i="1"/>
  <c r="AS465" i="1"/>
  <c r="AS497" i="1"/>
  <c r="AS505" i="1"/>
  <c r="AS513" i="1"/>
  <c r="AS521" i="1"/>
  <c r="AS537" i="1"/>
  <c r="AS545" i="1"/>
  <c r="AS625" i="1"/>
  <c r="AS633" i="1"/>
  <c r="AS641" i="1"/>
  <c r="AS649" i="1"/>
  <c r="AS657" i="1"/>
  <c r="AS665" i="1"/>
  <c r="AS673" i="1"/>
  <c r="AS681" i="1"/>
  <c r="AS689" i="1"/>
  <c r="AS713" i="1"/>
  <c r="AS721" i="1"/>
  <c r="AS729" i="1"/>
  <c r="AS737" i="1"/>
  <c r="AS753" i="1"/>
  <c r="AS761" i="1"/>
  <c r="AS769" i="1"/>
  <c r="AS777" i="1"/>
  <c r="AS801" i="1"/>
  <c r="AS807" i="1"/>
  <c r="AS815" i="1"/>
  <c r="AS823" i="1"/>
  <c r="AS831" i="1"/>
  <c r="AS839" i="1"/>
  <c r="AS847" i="1"/>
  <c r="AS855" i="1"/>
  <c r="AS879" i="1"/>
  <c r="AS895" i="1"/>
  <c r="AS903" i="1"/>
  <c r="AS911" i="1"/>
  <c r="AS919" i="1"/>
  <c r="AS927" i="1"/>
  <c r="AS935" i="1"/>
  <c r="AS943" i="1"/>
  <c r="AS951" i="1"/>
  <c r="AS959" i="1"/>
  <c r="AS967" i="1"/>
  <c r="AS1313" i="1"/>
  <c r="AS1321" i="1"/>
  <c r="AS1304" i="1"/>
  <c r="AS1302" i="1"/>
  <c r="AS1286" i="1"/>
  <c r="AS1261" i="1"/>
  <c r="AS1245" i="1"/>
  <c r="AS1911" i="1"/>
  <c r="AS1707" i="1"/>
  <c r="AS1898" i="1"/>
  <c r="AS1804" i="1"/>
  <c r="AS1817" i="1"/>
  <c r="AS1746" i="1"/>
  <c r="AS1771" i="1"/>
  <c r="AS1687" i="1"/>
  <c r="AS1659" i="1"/>
  <c r="AS1698" i="1"/>
  <c r="AS1569" i="1"/>
  <c r="AS1555" i="1"/>
  <c r="AS1551" i="1"/>
  <c r="AS1465" i="1"/>
  <c r="AS1459" i="1"/>
  <c r="AS1430" i="1"/>
  <c r="AS1395" i="1"/>
  <c r="AS1819" i="1"/>
  <c r="AS1678" i="1"/>
  <c r="AS1774" i="1"/>
  <c r="AS1728" i="1"/>
  <c r="AS1614" i="1"/>
  <c r="AS1671" i="1"/>
  <c r="AS1515" i="1"/>
  <c r="AS1538" i="1"/>
  <c r="AS1575" i="1"/>
  <c r="AS1433" i="1"/>
  <c r="AS1897" i="1"/>
  <c r="AS1923" i="1"/>
  <c r="AS1822" i="1"/>
  <c r="AS1889" i="1"/>
  <c r="AS1779" i="1"/>
  <c r="AS1664" i="1"/>
  <c r="AS1609" i="1"/>
  <c r="AS1619" i="1"/>
  <c r="AS1566" i="1"/>
  <c r="AS1422" i="1"/>
  <c r="AS1420" i="1"/>
  <c r="AS1474" i="1"/>
  <c r="AS1763" i="1"/>
  <c r="AS1815" i="1"/>
  <c r="AS1855" i="1"/>
  <c r="AS1705" i="1"/>
  <c r="AS1729" i="1"/>
  <c r="AS1518" i="1"/>
  <c r="AS118" i="1"/>
  <c r="AS110" i="1"/>
  <c r="AS94" i="1"/>
  <c r="AS86" i="1"/>
  <c r="AS78" i="1"/>
  <c r="AS62" i="1"/>
  <c r="AS46" i="1"/>
  <c r="AS38" i="1"/>
  <c r="AS979" i="1"/>
  <c r="AS987" i="1"/>
  <c r="AS995" i="1"/>
  <c r="AS1003" i="1"/>
  <c r="AS1011" i="1"/>
  <c r="AS1019" i="1"/>
  <c r="AS1035" i="1"/>
  <c r="AS1043" i="1"/>
  <c r="AS1051" i="1"/>
  <c r="AS1059" i="1"/>
  <c r="AS1325" i="1"/>
  <c r="AS1292" i="1"/>
  <c r="AS1296" i="1"/>
  <c r="AS13" i="1"/>
  <c r="AS23" i="1"/>
  <c r="AS629" i="1"/>
  <c r="AS637" i="1"/>
  <c r="AS645" i="1"/>
  <c r="AS653" i="1"/>
  <c r="AS661" i="1"/>
  <c r="AS669" i="1"/>
  <c r="AS685" i="1"/>
  <c r="AS693" i="1"/>
  <c r="AS709" i="1"/>
  <c r="AS725" i="1"/>
  <c r="AS733" i="1"/>
  <c r="AS749" i="1"/>
  <c r="AS765" i="1"/>
  <c r="AS773" i="1"/>
  <c r="AS781" i="1"/>
  <c r="AS789" i="1"/>
  <c r="AS1147" i="1"/>
  <c r="AS1155" i="1"/>
  <c r="AS1163" i="1"/>
  <c r="AS1171" i="1"/>
  <c r="AS1179" i="1"/>
  <c r="AS1187" i="1"/>
  <c r="AS1195" i="1"/>
  <c r="AS1203" i="1"/>
  <c r="AS1211" i="1"/>
  <c r="AS1219" i="1"/>
  <c r="AS1227" i="1"/>
  <c r="AS1359" i="1"/>
  <c r="AS1358" i="1"/>
  <c r="AS1344" i="1"/>
  <c r="AS1328" i="1"/>
  <c r="AS1314" i="1"/>
  <c r="AS1276" i="1"/>
  <c r="AS1239" i="1"/>
  <c r="AS1295" i="1"/>
  <c r="AS1263" i="1"/>
  <c r="AS1283" i="1"/>
  <c r="AS1243" i="1"/>
  <c r="AS1628" i="1"/>
  <c r="AS1825" i="1"/>
  <c r="AS1835" i="1"/>
  <c r="AS1788" i="1"/>
  <c r="AS1695" i="1"/>
  <c r="AS1726" i="1"/>
  <c r="AS1595" i="1"/>
  <c r="AS1632" i="1"/>
  <c r="AS1615" i="1"/>
  <c r="AS1506" i="1"/>
  <c r="AS1424" i="1"/>
  <c r="AS1434" i="1"/>
  <c r="AS1398" i="1"/>
  <c r="AS1919" i="1"/>
  <c r="AS1794" i="1"/>
  <c r="AS1792" i="1"/>
  <c r="AS1778" i="1"/>
  <c r="AS1799" i="1"/>
  <c r="AS1692" i="1"/>
  <c r="AS1625" i="1"/>
  <c r="AS1697" i="1"/>
  <c r="AS1401" i="1"/>
  <c r="AS1471" i="1"/>
  <c r="AS1824" i="1"/>
  <c r="AS1666" i="1"/>
  <c r="AS1730" i="1"/>
  <c r="AS1646" i="1"/>
  <c r="AS1683" i="1"/>
  <c r="AS1523" i="1"/>
  <c r="AS1503" i="1"/>
  <c r="AS1468" i="1"/>
  <c r="AS1388" i="1"/>
  <c r="AS1470" i="1"/>
  <c r="AS1922" i="1"/>
  <c r="AS1708" i="1"/>
  <c r="AS1875" i="1"/>
  <c r="AS1776" i="1"/>
  <c r="AS1627" i="1"/>
  <c r="AS1596" i="1"/>
  <c r="AS1682" i="1"/>
  <c r="AS1570" i="1"/>
  <c r="AS1552" i="1"/>
  <c r="AS1520" i="1"/>
  <c r="AS1916" i="1"/>
  <c r="AS114" i="1"/>
  <c r="AS106" i="1"/>
  <c r="AS98" i="1"/>
  <c r="AS90" i="1"/>
  <c r="AS82" i="1"/>
  <c r="AS66" i="1"/>
  <c r="AS58" i="1"/>
  <c r="AS50" i="1"/>
  <c r="AS42" i="1"/>
  <c r="AS806" i="1"/>
  <c r="AS814" i="1"/>
  <c r="AS822" i="1"/>
  <c r="AS830" i="1"/>
  <c r="AS838" i="1"/>
  <c r="AS854" i="1"/>
  <c r="AS862" i="1"/>
  <c r="AS870" i="1"/>
  <c r="AS878" i="1"/>
  <c r="AS886" i="1"/>
  <c r="AS894" i="1"/>
  <c r="AS902" i="1"/>
  <c r="AS910" i="1"/>
  <c r="AS918" i="1"/>
  <c r="AS926" i="1"/>
  <c r="AS934" i="1"/>
  <c r="AS942" i="1"/>
  <c r="AS950" i="1"/>
  <c r="AS958" i="1"/>
  <c r="AS966" i="1"/>
  <c r="AS1007" i="1"/>
  <c r="AS1015" i="1"/>
  <c r="AS1023" i="1"/>
  <c r="AS1031" i="1"/>
  <c r="AS1039" i="1"/>
  <c r="AS1047" i="1"/>
  <c r="AS1055" i="1"/>
  <c r="AS1063" i="1"/>
  <c r="AS1071" i="1"/>
  <c r="AS1079" i="1"/>
  <c r="AS1087" i="1"/>
  <c r="AS1095" i="1"/>
  <c r="AS1103" i="1"/>
  <c r="AS1111" i="1"/>
  <c r="AS1119" i="1"/>
  <c r="AS1127" i="1"/>
  <c r="AS1135" i="1"/>
  <c r="AS1146" i="1"/>
  <c r="AS1154" i="1"/>
  <c r="AS1162" i="1"/>
  <c r="AS1170" i="1"/>
  <c r="AS1178" i="1"/>
  <c r="AS1186" i="1"/>
  <c r="AS1194" i="1"/>
  <c r="AS1202" i="1"/>
  <c r="AS1210" i="1"/>
  <c r="AS1218" i="1"/>
  <c r="AS1226" i="1"/>
  <c r="AS1355" i="1"/>
  <c r="AS1331" i="1"/>
  <c r="AS1240" i="1"/>
  <c r="AS1315" i="1"/>
  <c r="AS1280" i="1"/>
  <c r="AS1230" i="1"/>
  <c r="AS1274" i="1"/>
  <c r="AS1303" i="1"/>
  <c r="AS1238" i="1"/>
  <c r="AS1260" i="1"/>
  <c r="AS1244" i="1"/>
  <c r="AS121" i="1"/>
  <c r="AS113" i="1"/>
  <c r="AS97" i="1"/>
  <c r="AS73" i="1"/>
  <c r="AS57" i="1"/>
  <c r="AS49" i="1"/>
  <c r="AS41" i="1"/>
  <c r="AS125" i="1"/>
  <c r="AS133" i="1"/>
  <c r="AS141" i="1"/>
  <c r="AS149" i="1"/>
  <c r="AS157" i="1"/>
  <c r="AS165" i="1"/>
  <c r="AS189" i="1"/>
  <c r="AS197" i="1"/>
  <c r="AS205" i="1"/>
  <c r="AS229" i="1"/>
  <c r="AS245" i="1"/>
  <c r="AS253" i="1"/>
  <c r="AS261" i="1"/>
  <c r="AS269" i="1"/>
  <c r="AS277" i="1"/>
  <c r="AS285" i="1"/>
  <c r="AS293" i="1"/>
  <c r="AS309" i="1"/>
  <c r="AS317" i="1"/>
  <c r="AS325" i="1"/>
  <c r="AS333" i="1"/>
  <c r="AS341" i="1"/>
  <c r="AS349" i="1"/>
  <c r="AS357" i="1"/>
  <c r="AS365" i="1"/>
  <c r="AS373" i="1"/>
  <c r="AS389" i="1"/>
  <c r="AS397" i="1"/>
  <c r="AS413" i="1"/>
  <c r="AS421" i="1"/>
  <c r="AS429" i="1"/>
  <c r="AS437" i="1"/>
  <c r="AS453" i="1"/>
  <c r="AS461" i="1"/>
  <c r="AS469" i="1"/>
  <c r="AS477" i="1"/>
  <c r="AS485" i="1"/>
  <c r="AS493" i="1"/>
  <c r="AS501" i="1"/>
  <c r="AS509" i="1"/>
  <c r="AS517" i="1"/>
  <c r="AS525" i="1"/>
  <c r="AS533" i="1"/>
  <c r="AS541" i="1"/>
  <c r="AS549" i="1"/>
  <c r="AS557" i="1"/>
  <c r="AS565" i="1"/>
  <c r="AS573" i="1"/>
  <c r="AS581" i="1"/>
  <c r="AS597" i="1"/>
  <c r="AS605" i="1"/>
  <c r="AS613" i="1"/>
  <c r="AS803" i="1"/>
  <c r="AS811" i="1"/>
  <c r="AS819" i="1"/>
  <c r="AS827" i="1"/>
  <c r="AS835" i="1"/>
  <c r="AS843" i="1"/>
  <c r="AS867" i="1"/>
  <c r="AS875" i="1"/>
  <c r="AS883" i="1"/>
  <c r="AS891" i="1"/>
  <c r="AS899" i="1"/>
  <c r="AS907" i="1"/>
  <c r="AS915" i="1"/>
  <c r="AS923" i="1"/>
  <c r="AS931" i="1"/>
  <c r="AS939" i="1"/>
  <c r="AS947" i="1"/>
  <c r="AS955" i="1"/>
  <c r="AS963" i="1"/>
  <c r="AS971" i="1"/>
  <c r="AS980" i="1"/>
  <c r="AS988" i="1"/>
  <c r="AS996" i="1"/>
  <c r="AS1004" i="1"/>
  <c r="AS1012" i="1"/>
  <c r="AS1020" i="1"/>
  <c r="AS1028" i="1"/>
  <c r="AS1036" i="1"/>
  <c r="AS1044" i="1"/>
  <c r="AS1052" i="1"/>
  <c r="AS1060" i="1"/>
  <c r="AS1068" i="1"/>
  <c r="AS1076" i="1"/>
  <c r="AS1084" i="1"/>
  <c r="AS1092" i="1"/>
  <c r="AS1100" i="1"/>
  <c r="AS1108" i="1"/>
  <c r="AS1116" i="1"/>
  <c r="AS1124" i="1"/>
  <c r="AS1132" i="1"/>
  <c r="AS1140" i="1"/>
  <c r="AS1324" i="1"/>
  <c r="AS1332" i="1"/>
  <c r="AS1312" i="1"/>
  <c r="AS1253" i="1"/>
  <c r="AS1237" i="1"/>
  <c r="AS1259" i="1"/>
  <c r="AS12" i="1"/>
  <c r="AS1743" i="1"/>
  <c r="AS1769" i="1"/>
  <c r="AS1680" i="1"/>
  <c r="AS1662" i="1"/>
  <c r="AS1495" i="1"/>
  <c r="AS1522" i="1"/>
  <c r="AS1563" i="1"/>
  <c r="AS1392" i="1"/>
  <c r="AS1455" i="1"/>
  <c r="AS1833" i="1"/>
  <c r="AS1724" i="1"/>
  <c r="AS1745" i="1"/>
  <c r="AS1714" i="1"/>
  <c r="AS1737" i="1"/>
  <c r="AS1650" i="1"/>
  <c r="AS1623" i="1"/>
  <c r="AS1567" i="1"/>
  <c r="AS1550" i="1"/>
  <c r="AS1439" i="1"/>
  <c r="AS1369" i="1"/>
  <c r="AS1454" i="1"/>
  <c r="AS1426" i="1"/>
  <c r="AS1873" i="1"/>
  <c r="AS1791" i="1"/>
  <c r="AS1777" i="1"/>
  <c r="AS1727" i="1"/>
  <c r="AS1651" i="1"/>
  <c r="AS1675" i="1"/>
  <c r="AS1617" i="1"/>
  <c r="AS1513" i="1"/>
  <c r="AS1486" i="1"/>
  <c r="AS1586" i="1"/>
  <c r="AS1438" i="1"/>
  <c r="AS1479" i="1"/>
  <c r="AS1409" i="1"/>
  <c r="AS1901" i="1"/>
  <c r="AS1762" i="1"/>
  <c r="AS1747" i="1"/>
  <c r="AS1630" i="1"/>
  <c r="AS1481" i="1"/>
  <c r="AS1419" i="1"/>
  <c r="AS1415" i="1"/>
  <c r="AS1863" i="1"/>
  <c r="AS1900" i="1"/>
  <c r="AS1920" i="1"/>
  <c r="AS1813" i="1"/>
  <c r="AS1638" i="1"/>
  <c r="AS1800" i="1"/>
  <c r="AS124" i="1"/>
  <c r="AS132" i="1"/>
  <c r="AS140" i="1"/>
  <c r="AS148" i="1"/>
  <c r="AS156" i="1"/>
  <c r="AS164" i="1"/>
  <c r="AS180" i="1"/>
  <c r="AS188" i="1"/>
  <c r="AS220" i="1"/>
  <c r="AS228" i="1"/>
  <c r="AS236" i="1"/>
  <c r="AS244" i="1"/>
  <c r="AS252" i="1"/>
  <c r="AS260" i="1"/>
  <c r="AS268" i="1"/>
  <c r="AS276" i="1"/>
  <c r="AS284" i="1"/>
  <c r="AS300" i="1"/>
  <c r="AS308" i="1"/>
  <c r="AS316" i="1"/>
  <c r="AS324" i="1"/>
  <c r="AS332" i="1"/>
  <c r="AS340" i="1"/>
  <c r="AS356" i="1"/>
  <c r="AS364" i="1"/>
  <c r="AS372" i="1"/>
  <c r="AS388" i="1"/>
  <c r="AS404" i="1"/>
  <c r="AS412" i="1"/>
  <c r="AS420" i="1"/>
  <c r="AS444" i="1"/>
  <c r="AS452" i="1"/>
  <c r="AS460" i="1"/>
  <c r="AS484" i="1"/>
  <c r="AS492" i="1"/>
  <c r="AS500" i="1"/>
  <c r="AS508" i="1"/>
  <c r="AS524" i="1"/>
  <c r="AS532" i="1"/>
  <c r="AS540" i="1"/>
  <c r="AS548" i="1"/>
  <c r="AS556" i="1"/>
  <c r="AS580" i="1"/>
  <c r="AS596" i="1"/>
  <c r="AS604" i="1"/>
  <c r="AS612" i="1"/>
  <c r="AS620" i="1"/>
  <c r="AS636" i="1"/>
  <c r="AS644" i="1"/>
  <c r="AS652" i="1"/>
  <c r="AS676" i="1"/>
  <c r="AS700" i="1"/>
  <c r="AS708" i="1"/>
  <c r="AS724" i="1"/>
  <c r="AS732" i="1"/>
  <c r="AS740" i="1"/>
  <c r="AS756" i="1"/>
  <c r="AS764" i="1"/>
  <c r="AS772" i="1"/>
  <c r="AS780" i="1"/>
  <c r="AS788" i="1"/>
  <c r="AS796" i="1"/>
  <c r="AS975" i="1"/>
  <c r="AS983" i="1"/>
  <c r="AS991" i="1"/>
  <c r="AS999" i="1"/>
  <c r="AS1352" i="1"/>
  <c r="AS1305" i="1"/>
  <c r="AS1336" i="1"/>
  <c r="AS1288" i="1"/>
  <c r="AS15" i="1"/>
  <c r="AS561" i="1"/>
  <c r="AS577" i="1"/>
  <c r="AS585" i="1"/>
  <c r="AS593" i="1"/>
  <c r="AS601" i="1"/>
  <c r="AS609" i="1"/>
  <c r="AS976" i="1"/>
  <c r="AS984" i="1"/>
  <c r="AS992" i="1"/>
  <c r="AS1000" i="1"/>
  <c r="AS1008" i="1"/>
  <c r="AS1016" i="1"/>
  <c r="AS1024" i="1"/>
  <c r="AS1032" i="1"/>
  <c r="AS1040" i="1"/>
  <c r="AS1048" i="1"/>
  <c r="AS1056" i="1"/>
  <c r="AS1064" i="1"/>
  <c r="AS1072" i="1"/>
  <c r="AS1080" i="1"/>
  <c r="AS1088" i="1"/>
  <c r="AS1096" i="1"/>
  <c r="AS1104" i="1"/>
  <c r="AS1112" i="1"/>
  <c r="AS1120" i="1"/>
  <c r="AS1128" i="1"/>
  <c r="AS1136" i="1"/>
  <c r="AS1143" i="1"/>
  <c r="AS1151" i="1"/>
  <c r="AS1159" i="1"/>
  <c r="AS1167" i="1"/>
  <c r="AS1175" i="1"/>
  <c r="AS1183" i="1"/>
  <c r="AS1191" i="1"/>
  <c r="AS1199" i="1"/>
  <c r="AS1207" i="1"/>
  <c r="AS1215" i="1"/>
  <c r="AS1223" i="1"/>
  <c r="AS1362" i="1"/>
  <c r="AS1351" i="1"/>
  <c r="AS1247" i="1"/>
  <c r="AS1350" i="1"/>
  <c r="AS1340" i="1"/>
  <c r="AS1291" i="1"/>
  <c r="AS1255" i="1"/>
  <c r="AS1231" i="1"/>
  <c r="AS1229" i="1"/>
  <c r="AS1251" i="1"/>
  <c r="AS1235" i="1"/>
  <c r="AS1820" i="1"/>
  <c r="AS1834" i="1"/>
  <c r="AS1507" i="1"/>
  <c r="AS1531" i="1"/>
  <c r="AS1370" i="1"/>
  <c r="AS1456" i="1"/>
  <c r="AS1427" i="1"/>
  <c r="AS1881" i="1"/>
  <c r="AS1890" i="1"/>
  <c r="AS1755" i="1"/>
  <c r="AS1694" i="1"/>
  <c r="AS1598" i="1"/>
  <c r="AS1584" i="1"/>
  <c r="AS1391" i="1"/>
  <c r="AS1504" i="1"/>
  <c r="AS1458" i="1"/>
  <c r="AS1442" i="1"/>
  <c r="AS1394" i="1"/>
  <c r="AS1891" i="1"/>
  <c r="AS1859" i="1"/>
  <c r="AS1691" i="1"/>
  <c r="AS1529" i="1"/>
  <c r="AS1561" i="1"/>
  <c r="AS1449" i="1"/>
  <c r="AS1457" i="1"/>
  <c r="AS1377" i="1"/>
  <c r="AS1841" i="1"/>
  <c r="AS1831" i="1"/>
  <c r="AS1790" i="1"/>
  <c r="AS1772" i="1"/>
  <c r="AS1795" i="1"/>
  <c r="AS1635" i="1"/>
  <c r="AS1516" i="1"/>
  <c r="AS1534" i="1"/>
  <c r="AS1878" i="1"/>
  <c r="AS1541" i="1"/>
  <c r="AS1525" i="1"/>
  <c r="AS1402" i="1"/>
  <c r="AS1384" i="1"/>
  <c r="AS1913" i="1"/>
  <c r="AS1887" i="1"/>
  <c r="AS1856" i="1"/>
  <c r="AS1656" i="1"/>
  <c r="AS1514" i="1"/>
  <c r="AS1877" i="1"/>
  <c r="AS1818" i="1"/>
  <c r="AS1773" i="1"/>
  <c r="AS1622" i="1"/>
  <c r="AS1927" i="1"/>
  <c r="AS1912" i="1"/>
  <c r="AS1836" i="1"/>
  <c r="AS1738" i="1"/>
  <c r="AS1640" i="1"/>
  <c r="AS1688" i="1"/>
  <c r="AS1645" i="1"/>
  <c r="AS1482" i="1"/>
  <c r="AS1373" i="1"/>
  <c r="AS1865" i="1"/>
  <c r="AS1793" i="1"/>
  <c r="AS1735" i="1"/>
  <c r="AS1809" i="1"/>
  <c r="AS1374" i="1"/>
  <c r="AS1785" i="1"/>
  <c r="AS1713" i="1"/>
  <c r="AS1673" i="1"/>
  <c r="AS1631" i="1"/>
  <c r="AS1582" i="1"/>
  <c r="AS1375" i="1"/>
  <c r="AS1564" i="1"/>
  <c r="AS1500" i="1"/>
  <c r="AS1463" i="1"/>
  <c r="AS1475" i="1"/>
  <c r="AS1443" i="1"/>
  <c r="AS1411" i="1"/>
  <c r="AS1847" i="1"/>
  <c r="AS1837" i="1"/>
  <c r="AS1787" i="1"/>
  <c r="AS1740" i="1"/>
  <c r="AS1679" i="1"/>
  <c r="AS1643" i="1"/>
  <c r="AS1583" i="1"/>
  <c r="AS1568" i="1"/>
  <c r="AS1579" i="1"/>
  <c r="AS1587" i="1"/>
  <c r="AS1378" i="1"/>
  <c r="AS1602" i="1"/>
  <c r="AS1744" i="1"/>
  <c r="AS1783" i="1"/>
  <c r="AS1543" i="1"/>
  <c r="AS1491" i="1"/>
  <c r="AS1505" i="1"/>
  <c r="AS1545" i="1"/>
  <c r="AS1436" i="1"/>
  <c r="AS1366" i="1"/>
  <c r="AS1826" i="1"/>
  <c r="AS1801" i="1"/>
  <c r="AS1753" i="1"/>
  <c r="AS1663" i="1"/>
  <c r="AS1657" i="1"/>
  <c r="AS1559" i="1"/>
  <c r="AS1521" i="1"/>
  <c r="AS1371" i="1"/>
  <c r="AS1880" i="1"/>
  <c r="AS1879" i="1"/>
  <c r="AS1732" i="1"/>
  <c r="AS1768" i="1"/>
  <c r="AS1421" i="1"/>
  <c r="AS1533" i="1"/>
  <c r="AS1466" i="1"/>
  <c r="AS1432" i="1"/>
  <c r="AS1816" i="1"/>
  <c r="AS1789" i="1"/>
  <c r="AS1524" i="1"/>
  <c r="AS1562" i="1"/>
  <c r="AS1397" i="1"/>
  <c r="AS1894" i="1"/>
  <c r="AS1838" i="1"/>
  <c r="AS1876" i="1"/>
  <c r="AS1544" i="1"/>
  <c r="AS1754" i="1"/>
  <c r="AS1661" i="1"/>
  <c r="AS1549" i="1"/>
  <c r="AS1846" i="1"/>
  <c r="AS1862" i="1"/>
  <c r="AS1888" i="1"/>
  <c r="AS1652" i="1"/>
  <c r="AS1716" i="1"/>
  <c r="AS1621" i="1"/>
  <c r="AS1460" i="1"/>
  <c r="AS1365" i="1"/>
  <c r="AS630" i="1"/>
  <c r="AS638" i="1"/>
  <c r="AS654" i="1"/>
  <c r="AS662" i="1"/>
  <c r="AS670" i="1"/>
  <c r="AS678" i="1"/>
  <c r="AS686" i="1"/>
  <c r="AS694" i="1"/>
  <c r="AS702" i="1"/>
  <c r="AS710" i="1"/>
  <c r="AS734" i="1"/>
  <c r="AS758" i="1"/>
  <c r="AS766" i="1"/>
  <c r="AS790" i="1"/>
  <c r="AS798" i="1"/>
  <c r="AS981" i="1"/>
  <c r="AS989" i="1"/>
  <c r="AS997" i="1"/>
  <c r="AS1005" i="1"/>
  <c r="AS1013" i="1"/>
  <c r="AS1021" i="1"/>
  <c r="AS1029" i="1"/>
  <c r="AS1037" i="1"/>
  <c r="AS1045" i="1"/>
  <c r="AS1053" i="1"/>
  <c r="AS1061" i="1"/>
  <c r="AS1069" i="1"/>
  <c r="AS1077" i="1"/>
  <c r="AS1085" i="1"/>
  <c r="AS1093" i="1"/>
  <c r="AS1101" i="1"/>
  <c r="AS1109" i="1"/>
  <c r="AS1117" i="1"/>
  <c r="AS1125" i="1"/>
  <c r="AS1133" i="1"/>
  <c r="AS1141" i="1"/>
  <c r="AS1330" i="1"/>
  <c r="AS1343" i="1"/>
  <c r="AS1335" i="1"/>
  <c r="AS1248" i="1"/>
  <c r="AS1264" i="1"/>
  <c r="AS1284" i="1"/>
  <c r="AS1279" i="1"/>
  <c r="AS1257" i="1"/>
  <c r="AS1241" i="1"/>
  <c r="AS1268" i="1"/>
  <c r="AS1282" i="1"/>
  <c r="AS1258" i="1"/>
  <c r="AS1242" i="1"/>
  <c r="AS28" i="1"/>
  <c r="AS32" i="1"/>
  <c r="AS37" i="1"/>
  <c r="AS75" i="1"/>
  <c r="AS67" i="1"/>
  <c r="AS59" i="1"/>
  <c r="AS51" i="1"/>
  <c r="AS155" i="1"/>
  <c r="AS163" i="1"/>
  <c r="AS171" i="1"/>
  <c r="AS179" i="1"/>
  <c r="AS187" i="1"/>
  <c r="AS203" i="1"/>
  <c r="AS211" i="1"/>
  <c r="AS219" i="1"/>
  <c r="AS235" i="1"/>
  <c r="AS243" i="1"/>
  <c r="AS251" i="1"/>
  <c r="AS275" i="1"/>
  <c r="AS283" i="1"/>
  <c r="AS307" i="1"/>
  <c r="AS315" i="1"/>
  <c r="AS323" i="1"/>
  <c r="AS331" i="1"/>
  <c r="AS347" i="1"/>
  <c r="AS355" i="1"/>
  <c r="AS371" i="1"/>
  <c r="AS379" i="1"/>
  <c r="AS387" i="1"/>
  <c r="AS411" i="1"/>
  <c r="AS427" i="1"/>
  <c r="AS435" i="1"/>
  <c r="AS443" i="1"/>
  <c r="AS459" i="1"/>
  <c r="AS467" i="1"/>
  <c r="AS483" i="1"/>
  <c r="AS491" i="1"/>
  <c r="AS499" i="1"/>
  <c r="AS507" i="1"/>
  <c r="AS515" i="1"/>
  <c r="AS523" i="1"/>
  <c r="AS539" i="1"/>
  <c r="AS627" i="1"/>
  <c r="AS651" i="1"/>
  <c r="AS667" i="1"/>
  <c r="AS683" i="1"/>
  <c r="AS707" i="1"/>
  <c r="AS723" i="1"/>
  <c r="AS731" i="1"/>
  <c r="AS739" i="1"/>
  <c r="AS747" i="1"/>
  <c r="AS755" i="1"/>
  <c r="AS763" i="1"/>
  <c r="AS795" i="1"/>
  <c r="AS1338" i="1"/>
  <c r="AS1318" i="1"/>
  <c r="AS1308" i="1"/>
  <c r="AS1269" i="1"/>
  <c r="AS1277" i="1"/>
  <c r="AS1289" i="1"/>
  <c r="AS1383" i="1"/>
  <c r="AS1871" i="1"/>
  <c r="AS1857" i="1"/>
  <c r="AS1829" i="1"/>
  <c r="AS1741" i="1"/>
  <c r="AS1573" i="1"/>
  <c r="AS1674" i="1"/>
  <c r="AS1672" i="1"/>
  <c r="AS1437" i="1"/>
  <c r="AS1589" i="1"/>
  <c r="AS1480" i="1"/>
  <c r="AS1870" i="1"/>
  <c r="AS1782" i="1"/>
  <c r="AS1750" i="1"/>
  <c r="AS1704" i="1"/>
  <c r="AS1658" i="1"/>
  <c r="AS1389" i="1"/>
  <c r="AS1412" i="1"/>
  <c r="AS1832" i="1"/>
  <c r="AS1706" i="1"/>
  <c r="AS1748" i="1"/>
  <c r="AS1717" i="1"/>
  <c r="AS1796" i="1"/>
  <c r="AS1636" i="1"/>
  <c r="AS1620" i="1"/>
  <c r="AS1509" i="1"/>
  <c r="AS1578" i="1"/>
  <c r="AS1885" i="1"/>
  <c r="AS1868" i="1"/>
  <c r="AS1517" i="1"/>
  <c r="AS1572" i="1"/>
  <c r="AS1512" i="1"/>
  <c r="AS1823" i="1"/>
  <c r="AS1867" i="1"/>
  <c r="AS1882" i="1"/>
  <c r="AS1850" i="1"/>
  <c r="AS1715" i="1"/>
  <c r="AS1599" i="1"/>
  <c r="AS1644" i="1"/>
  <c r="AS1641" i="1"/>
  <c r="AS1536" i="1"/>
  <c r="AS1447" i="1"/>
  <c r="AS1414" i="1"/>
  <c r="AS1379" i="1"/>
  <c r="AS1866" i="1"/>
  <c r="AS1883" i="1"/>
  <c r="AS1808" i="1"/>
  <c r="AS1703" i="1"/>
  <c r="AS1712" i="1"/>
  <c r="AS1603" i="1"/>
  <c r="AS1676" i="1"/>
  <c r="AS1591" i="1"/>
  <c r="AS1407" i="1"/>
  <c r="AS1487" i="1"/>
  <c r="AS1417" i="1"/>
  <c r="AS1363" i="1"/>
  <c r="AS1914" i="1"/>
  <c r="AS1761" i="1"/>
  <c r="AS1758" i="1"/>
  <c r="AS1601" i="1"/>
  <c r="AS1696" i="1"/>
  <c r="AS1571" i="1"/>
  <c r="AS1553" i="1"/>
  <c r="AS1390" i="1"/>
  <c r="AS1404" i="1"/>
  <c r="AS1484" i="1"/>
  <c r="AS1895" i="1"/>
  <c r="AS1810" i="1"/>
  <c r="AS1681" i="1"/>
  <c r="AS1600" i="1"/>
  <c r="AS1519" i="1"/>
  <c r="AS1451" i="1"/>
  <c r="AS1577" i="1"/>
  <c r="AS1585" i="1"/>
  <c r="AS1441" i="1"/>
  <c r="AS1864" i="1"/>
  <c r="AS1908" i="1"/>
  <c r="AS1725" i="1"/>
  <c r="AS1840" i="1"/>
  <c r="AS1781" i="1"/>
  <c r="AS1613" i="1"/>
  <c r="AS1606" i="1"/>
  <c r="AS1592" i="1"/>
  <c r="AS1400" i="1"/>
  <c r="AS1924" i="1"/>
  <c r="AS1749" i="1"/>
  <c r="AS1770" i="1"/>
  <c r="AS1560" i="1"/>
  <c r="AS1684" i="1"/>
  <c r="AS1576" i="1"/>
  <c r="AS1485" i="1"/>
  <c r="AS1886" i="1"/>
  <c r="AS1764" i="1"/>
  <c r="AS1798" i="1"/>
  <c r="AS1526" i="1"/>
  <c r="AS1450" i="1"/>
  <c r="AS1884" i="1"/>
  <c r="AS1893" i="1"/>
  <c r="AS1854" i="1"/>
  <c r="AS1765" i="1"/>
  <c r="AS1797" i="1"/>
  <c r="AS1654" i="1"/>
  <c r="AS1494" i="1"/>
  <c r="AS1670" i="1"/>
  <c r="AS1557" i="1"/>
  <c r="AS1453" i="1"/>
  <c r="AS116" i="1"/>
  <c r="AS108" i="1"/>
  <c r="AS100" i="1"/>
  <c r="AS84" i="1"/>
  <c r="AS76" i="1"/>
  <c r="AS68" i="1"/>
  <c r="AS60" i="1"/>
  <c r="AS52" i="1"/>
  <c r="AS126" i="1"/>
  <c r="AS134" i="1"/>
  <c r="AS142" i="1"/>
  <c r="AS150" i="1"/>
  <c r="AS158" i="1"/>
  <c r="AS174" i="1"/>
  <c r="AS182" i="1"/>
  <c r="AS206" i="1"/>
  <c r="AS222" i="1"/>
  <c r="AS230" i="1"/>
  <c r="AS246" i="1"/>
  <c r="AS254" i="1"/>
  <c r="AS262" i="1"/>
  <c r="AS278" i="1"/>
  <c r="AS294" i="1"/>
  <c r="AS302" i="1"/>
  <c r="AS310" i="1"/>
  <c r="AS318" i="1"/>
  <c r="AS326" i="1"/>
  <c r="AS334" i="1"/>
  <c r="AS358" i="1"/>
  <c r="AS374" i="1"/>
  <c r="AS382" i="1"/>
  <c r="AS398" i="1"/>
  <c r="AS406" i="1"/>
  <c r="AS422" i="1"/>
  <c r="AS438" i="1"/>
  <c r="AS446" i="1"/>
  <c r="AS454" i="1"/>
  <c r="AS462" i="1"/>
  <c r="AS470" i="1"/>
  <c r="AS478" i="1"/>
  <c r="AS486" i="1"/>
  <c r="AS494" i="1"/>
  <c r="AS502" i="1"/>
  <c r="AS510" i="1"/>
  <c r="AS518" i="1"/>
  <c r="AS526" i="1"/>
  <c r="AS534" i="1"/>
  <c r="AS542" i="1"/>
  <c r="AS550" i="1"/>
  <c r="AS558" i="1"/>
  <c r="AS566" i="1"/>
  <c r="AS574" i="1"/>
  <c r="AS582" i="1"/>
  <c r="AS598" i="1"/>
  <c r="AS606" i="1"/>
  <c r="AS614" i="1"/>
  <c r="AS622" i="1"/>
  <c r="AS804" i="1"/>
  <c r="AS812" i="1"/>
  <c r="AS820" i="1"/>
  <c r="AS828" i="1"/>
  <c r="AS836" i="1"/>
  <c r="AS844" i="1"/>
  <c r="AS852" i="1"/>
  <c r="AS868" i="1"/>
  <c r="AS876" i="1"/>
  <c r="AS884" i="1"/>
  <c r="AS892" i="1"/>
  <c r="AS900" i="1"/>
  <c r="AS908" i="1"/>
  <c r="AS916" i="1"/>
  <c r="AS924" i="1"/>
  <c r="AS932" i="1"/>
  <c r="AS940" i="1"/>
  <c r="AS948" i="1"/>
  <c r="AS956" i="1"/>
  <c r="AS964" i="1"/>
  <c r="AS972" i="1"/>
  <c r="AS1148" i="1"/>
  <c r="AS1156" i="1"/>
  <c r="AS1164" i="1"/>
  <c r="AS1172" i="1"/>
  <c r="AS1180" i="1"/>
  <c r="AS1188" i="1"/>
  <c r="AS1196" i="1"/>
  <c r="AS1204" i="1"/>
  <c r="AS1212" i="1"/>
  <c r="AS1220" i="1"/>
  <c r="AS1228" i="1"/>
  <c r="AS1357" i="1"/>
  <c r="AS1341" i="1"/>
  <c r="AS1300" i="1"/>
  <c r="AS1294" i="1"/>
  <c r="AS1317" i="1"/>
  <c r="AS35" i="1"/>
  <c r="AS19" i="1"/>
  <c r="AS119" i="1"/>
  <c r="AS95" i="1"/>
  <c r="AS87" i="1"/>
  <c r="AS79" i="1"/>
  <c r="AS71" i="1"/>
  <c r="AS63" i="1"/>
  <c r="AS47" i="1"/>
  <c r="AS39" i="1"/>
  <c r="AS127" i="1"/>
  <c r="AS135" i="1"/>
  <c r="AS143" i="1"/>
  <c r="AS159" i="1"/>
  <c r="AS175" i="1"/>
  <c r="AS191" i="1"/>
  <c r="AS207" i="1"/>
  <c r="AS215" i="1"/>
  <c r="AS231" i="1"/>
  <c r="AS239" i="1"/>
  <c r="AS263" i="1"/>
  <c r="AS271" i="1"/>
  <c r="AS279" i="1"/>
  <c r="AS303" i="1"/>
  <c r="AS311" i="1"/>
  <c r="AS319" i="1"/>
  <c r="AS327" i="1"/>
  <c r="AS351" i="1"/>
  <c r="AS359" i="1"/>
  <c r="AS375" i="1"/>
  <c r="AS383" i="1"/>
  <c r="AS399" i="1"/>
  <c r="AS407" i="1"/>
  <c r="AS415" i="1"/>
  <c r="AS423" i="1"/>
  <c r="AS431" i="1"/>
  <c r="AS439" i="1"/>
  <c r="AS447" i="1"/>
  <c r="AS455" i="1"/>
  <c r="AS463" i="1"/>
  <c r="AS487" i="1"/>
  <c r="AS495" i="1"/>
  <c r="AS503" i="1"/>
  <c r="AS511" i="1"/>
  <c r="AS527" i="1"/>
  <c r="AS543" i="1"/>
  <c r="AS974" i="1"/>
  <c r="AS982" i="1"/>
  <c r="AS990" i="1"/>
  <c r="AS998" i="1"/>
  <c r="AS1006" i="1"/>
  <c r="AS1014" i="1"/>
  <c r="AS1022" i="1"/>
  <c r="AS1030" i="1"/>
  <c r="AS1038" i="1"/>
  <c r="AS1046" i="1"/>
  <c r="AS1054" i="1"/>
  <c r="AS1062" i="1"/>
  <c r="AS1070" i="1"/>
  <c r="AS1078" i="1"/>
  <c r="AS1086" i="1"/>
  <c r="AS1094" i="1"/>
  <c r="AS1102" i="1"/>
  <c r="AS1110" i="1"/>
  <c r="AS1118" i="1"/>
  <c r="AS1126" i="1"/>
  <c r="AS1134" i="1"/>
  <c r="AS1142" i="1"/>
  <c r="AS1149" i="1"/>
  <c r="AS1157" i="1"/>
  <c r="AS1165" i="1"/>
  <c r="AS1173" i="1"/>
  <c r="AS1181" i="1"/>
  <c r="AS1189" i="1"/>
  <c r="AS1197" i="1"/>
  <c r="AS1205" i="1"/>
  <c r="AS1213" i="1"/>
  <c r="AS1221" i="1"/>
  <c r="AS1346" i="1"/>
  <c r="AS1353" i="1"/>
  <c r="AS1339" i="1"/>
  <c r="AS1299" i="1"/>
  <c r="AS1334" i="1"/>
  <c r="AS1329" i="1"/>
  <c r="AS1278" i="1"/>
  <c r="AS1267" i="1"/>
  <c r="AS1272" i="1"/>
  <c r="AS18" i="1"/>
  <c r="AS24" i="1"/>
  <c r="AS1502" i="1"/>
  <c r="AS1387" i="1"/>
  <c r="AS1473" i="1"/>
  <c r="AS1821" i="1"/>
  <c r="AS1736" i="1"/>
  <c r="AS1733" i="1"/>
  <c r="AS1626" i="1"/>
  <c r="AS1445" i="1"/>
  <c r="AS1909" i="1"/>
  <c r="AS1802" i="1"/>
  <c r="AS1828" i="1"/>
  <c r="AS1690" i="1"/>
  <c r="AS1565" i="1"/>
  <c r="AS1413" i="1"/>
  <c r="AS1380" i="1"/>
  <c r="AS1786" i="1"/>
  <c r="AS1653" i="1"/>
  <c r="AS1766" i="1"/>
  <c r="AS1528" i="1"/>
  <c r="AS1498" i="1"/>
  <c r="AS1892" i="1"/>
  <c r="AS1668" i="1"/>
  <c r="AS1693" i="1"/>
  <c r="AS1610" i="1"/>
  <c r="AS1605" i="1"/>
  <c r="AS1542" i="1"/>
  <c r="AS1405" i="1"/>
  <c r="AS1478" i="1"/>
  <c r="AS1476" i="1"/>
  <c r="AS1807" i="1"/>
  <c r="AS1775" i="1"/>
  <c r="AS1611" i="1"/>
  <c r="AS1423" i="1"/>
  <c r="AS1539" i="1"/>
  <c r="AS1535" i="1"/>
  <c r="AS1406" i="1"/>
  <c r="AS1408" i="1"/>
  <c r="AS1418" i="1"/>
  <c r="AS1382" i="1"/>
  <c r="AS1903" i="1"/>
  <c r="AS1842" i="1"/>
  <c r="AS1806" i="1"/>
  <c r="AS1751" i="1"/>
  <c r="AS1767" i="1"/>
  <c r="AS1665" i="1"/>
  <c r="AS1527" i="1"/>
  <c r="AS1580" i="1"/>
  <c r="AS1499" i="1"/>
  <c r="AS1385" i="1"/>
  <c r="AS1440" i="1"/>
  <c r="AS1899" i="1"/>
  <c r="AS1827" i="1"/>
  <c r="AS1612" i="1"/>
  <c r="AS1739" i="1"/>
  <c r="AS1699" i="1"/>
  <c r="AS1689" i="1"/>
  <c r="AS1634" i="1"/>
  <c r="AS1655" i="1"/>
  <c r="AS1490" i="1"/>
  <c r="AS1452" i="1"/>
  <c r="AS1372" i="1"/>
  <c r="AS1425" i="1"/>
  <c r="AS1803" i="1"/>
  <c r="AS1759" i="1"/>
  <c r="AS1660" i="1"/>
  <c r="AS1489" i="1"/>
  <c r="AS1497" i="1"/>
  <c r="AS1435" i="1"/>
  <c r="AS1431" i="1"/>
  <c r="AS1928" i="1"/>
  <c r="AS1718" i="1"/>
  <c r="AS1685" i="1"/>
  <c r="AS1493" i="1"/>
  <c r="AS1386" i="1"/>
  <c r="AS1368" i="1"/>
  <c r="AS1839" i="1"/>
  <c r="AS1904" i="1"/>
  <c r="AS1780" i="1"/>
  <c r="AS1700" i="1"/>
  <c r="AS1637" i="1"/>
  <c r="AS1492" i="1"/>
  <c r="AS1462" i="1"/>
  <c r="AS1428" i="1"/>
  <c r="AS1853" i="1"/>
  <c r="AS1629" i="1"/>
  <c r="AS1686" i="1"/>
  <c r="AS1604" i="1"/>
  <c r="AS1594" i="1"/>
  <c r="AS1574" i="1"/>
  <c r="AS1461" i="1"/>
  <c r="AS1477" i="1"/>
  <c r="AS1872" i="1"/>
  <c r="AS1852" i="1"/>
  <c r="AS1734" i="1"/>
  <c r="AS1581" i="1"/>
  <c r="AS26" i="1"/>
  <c r="AS112" i="1"/>
  <c r="AS104" i="1"/>
  <c r="AS96" i="1"/>
  <c r="AS88" i="1"/>
  <c r="AS80" i="1"/>
  <c r="AS72" i="1"/>
  <c r="AS64" i="1"/>
  <c r="AS56" i="1"/>
  <c r="AS40" i="1"/>
  <c r="AS122" i="1"/>
  <c r="AS130" i="1"/>
  <c r="AS138" i="1"/>
  <c r="AS146" i="1"/>
  <c r="AS154" i="1"/>
  <c r="AS162" i="1"/>
  <c r="AS170" i="1"/>
  <c r="AS178" i="1"/>
  <c r="AS186" i="1"/>
  <c r="AS194" i="1"/>
  <c r="AS202" i="1"/>
  <c r="AS218" i="1"/>
  <c r="AS226" i="1"/>
  <c r="AS234" i="1"/>
  <c r="AS242" i="1"/>
  <c r="AS250" i="1"/>
  <c r="AS266" i="1"/>
  <c r="AS274" i="1"/>
  <c r="AS282" i="1"/>
  <c r="AS290" i="1"/>
  <c r="AS306" i="1"/>
  <c r="AS314" i="1"/>
  <c r="AS322" i="1"/>
  <c r="AS330" i="1"/>
  <c r="AS338" i="1"/>
  <c r="AS346" i="1"/>
  <c r="AS370" i="1"/>
  <c r="AS378" i="1"/>
  <c r="AS386" i="1"/>
  <c r="AS394" i="1"/>
  <c r="AS402" i="1"/>
  <c r="AS410" i="1"/>
  <c r="AS426" i="1"/>
  <c r="AS434" i="1"/>
  <c r="AS442" i="1"/>
  <c r="AS450" i="1"/>
  <c r="AS458" i="1"/>
  <c r="AS466" i="1"/>
  <c r="AS474" i="1"/>
  <c r="AS482" i="1"/>
  <c r="AS490" i="1"/>
  <c r="AS498" i="1"/>
  <c r="AS514" i="1"/>
  <c r="AS522" i="1"/>
  <c r="AS530" i="1"/>
  <c r="AS538" i="1"/>
  <c r="AS546" i="1"/>
  <c r="AS554" i="1"/>
  <c r="AS626" i="1"/>
  <c r="AS634" i="1"/>
  <c r="AS642" i="1"/>
  <c r="AS650" i="1"/>
  <c r="AS658" i="1"/>
  <c r="AS666" i="1"/>
  <c r="AS674" i="1"/>
  <c r="AS682" i="1"/>
  <c r="AS690" i="1"/>
  <c r="AS698" i="1"/>
  <c r="AS714" i="1"/>
  <c r="AS722" i="1"/>
  <c r="AS730" i="1"/>
  <c r="AS754" i="1"/>
  <c r="AS762" i="1"/>
  <c r="AS770" i="1"/>
  <c r="AS778" i="1"/>
  <c r="AS794" i="1"/>
  <c r="AS802" i="1"/>
  <c r="AS808" i="1"/>
  <c r="AS816" i="1"/>
  <c r="AS840" i="1"/>
  <c r="AS848" i="1"/>
  <c r="AS856" i="1"/>
  <c r="AS864" i="1"/>
  <c r="AS872" i="1"/>
  <c r="AS880" i="1"/>
  <c r="AS888" i="1"/>
  <c r="AS896" i="1"/>
  <c r="AS904" i="1"/>
  <c r="AS912" i="1"/>
  <c r="AS920" i="1"/>
  <c r="AS928" i="1"/>
  <c r="AS936" i="1"/>
  <c r="AS944" i="1"/>
  <c r="AS952" i="1"/>
  <c r="AS960" i="1"/>
  <c r="AS968" i="1"/>
  <c r="AS1017" i="1"/>
  <c r="AS1025" i="1"/>
  <c r="AS1041" i="1"/>
  <c r="AS1049" i="1"/>
  <c r="AS1057" i="1"/>
  <c r="AS1065" i="1"/>
  <c r="AS1073" i="1"/>
  <c r="AS1081" i="1"/>
  <c r="AS1089" i="1"/>
  <c r="AS1097" i="1"/>
  <c r="AS1105" i="1"/>
  <c r="AS1113" i="1"/>
  <c r="AS1121" i="1"/>
  <c r="AS1129" i="1"/>
  <c r="AS1137" i="1"/>
  <c r="AS1144" i="1"/>
  <c r="AS1152" i="1"/>
  <c r="AS1160" i="1"/>
  <c r="AS1168" i="1"/>
  <c r="AS1176" i="1"/>
  <c r="AS1184" i="1"/>
  <c r="AS1192" i="1"/>
  <c r="AS1200" i="1"/>
  <c r="AS1208" i="1"/>
  <c r="AS1216" i="1"/>
  <c r="AS1224" i="1"/>
  <c r="AS1354" i="1"/>
  <c r="AS1319" i="1"/>
  <c r="AS1306" i="1"/>
  <c r="AS1327" i="1"/>
  <c r="AS1287" i="1"/>
  <c r="AS1311" i="1"/>
  <c r="AS1232" i="1"/>
  <c r="AS1256" i="1"/>
  <c r="AS1265" i="1"/>
  <c r="AS1249" i="1"/>
  <c r="AS1233" i="1"/>
  <c r="AS1290" i="1"/>
  <c r="AS1266" i="1"/>
  <c r="AS1250" i="1"/>
  <c r="AS1234" i="1"/>
  <c r="AS16" i="1"/>
  <c r="AS567" i="1"/>
  <c r="AS583" i="1"/>
  <c r="AS599" i="1"/>
  <c r="AS607" i="1"/>
  <c r="AS623" i="1"/>
  <c r="AS639" i="1"/>
  <c r="AS647" i="1"/>
  <c r="AS663" i="1"/>
  <c r="AS671" i="1"/>
  <c r="AS687" i="1"/>
  <c r="AS703" i="1"/>
  <c r="AS719" i="1"/>
  <c r="AS727" i="1"/>
  <c r="AS735" i="1"/>
  <c r="AS743" i="1"/>
  <c r="AS751" i="1"/>
  <c r="AS759" i="1"/>
  <c r="AS767" i="1"/>
  <c r="AS775" i="1"/>
  <c r="AS799" i="1"/>
  <c r="AS809" i="1"/>
  <c r="AS817" i="1"/>
  <c r="AS825" i="1"/>
  <c r="AS841" i="1"/>
  <c r="AS873" i="1"/>
  <c r="AS881" i="1"/>
  <c r="AS889" i="1"/>
  <c r="AS897" i="1"/>
  <c r="AS905" i="1"/>
  <c r="AS913" i="1"/>
  <c r="AS921" i="1"/>
  <c r="AS929" i="1"/>
  <c r="AS937" i="1"/>
  <c r="AS945" i="1"/>
  <c r="AS953" i="1"/>
  <c r="AS961" i="1"/>
  <c r="AS969" i="1"/>
  <c r="AS1348" i="1"/>
  <c r="AS1293" i="1"/>
  <c r="AS1333" i="1"/>
  <c r="AS1316" i="1"/>
  <c r="AS1301" i="1"/>
  <c r="AS1310" i="1"/>
  <c r="AS1297" i="1"/>
  <c r="AS1467" i="1"/>
  <c r="AS1921" i="1"/>
  <c r="AS1861" i="1"/>
  <c r="AS1556" i="1"/>
  <c r="AS1501" i="1"/>
  <c r="AS1416" i="1"/>
  <c r="AS1925" i="1"/>
  <c r="AS1860" i="1"/>
  <c r="AS1701" i="1"/>
  <c r="AS1540" i="1"/>
  <c r="AS1510" i="1"/>
  <c r="AS1588" i="1"/>
  <c r="AS1546" i="1"/>
  <c r="AS1381" i="1"/>
  <c r="AS1902" i="1"/>
  <c r="AS1752" i="1"/>
  <c r="AS1848" i="1"/>
  <c r="AS1784" i="1"/>
  <c r="AS1709" i="1"/>
  <c r="AS1597" i="1"/>
  <c r="AS1558" i="1"/>
  <c r="AS1814" i="1"/>
  <c r="AS1844" i="1"/>
  <c r="AS1669" i="1"/>
  <c r="AS1590" i="1"/>
  <c r="AS1448" i="1"/>
  <c r="AS1444" i="1"/>
  <c r="AS1469" i="1"/>
  <c r="AS1905" i="1"/>
  <c r="AS1843" i="1"/>
  <c r="AS1811" i="1"/>
  <c r="AS1851" i="1"/>
  <c r="AS1721" i="1"/>
  <c r="AS1756" i="1"/>
  <c r="AS1639" i="1"/>
  <c r="AS1647" i="1"/>
  <c r="AS1511" i="1"/>
  <c r="AS1488" i="1"/>
  <c r="AS1547" i="1"/>
  <c r="AS1376" i="1"/>
  <c r="AS1472" i="1"/>
  <c r="AS1915" i="1"/>
  <c r="AS1874" i="1"/>
  <c r="AS1731" i="1"/>
  <c r="AS1667" i="1"/>
  <c r="AS1607" i="1"/>
  <c r="AS1618" i="1"/>
  <c r="AS1554" i="1"/>
  <c r="AS1532" i="1"/>
  <c r="AS1367" i="1"/>
  <c r="AS1410" i="1"/>
  <c r="AS1907" i="1"/>
  <c r="AS1869" i="1"/>
  <c r="AS1723" i="1"/>
  <c r="AS1760" i="1"/>
  <c r="AS1742" i="1"/>
  <c r="AS1711" i="1"/>
  <c r="AS1649" i="1"/>
  <c r="AS1537" i="1"/>
  <c r="AS1393" i="1"/>
  <c r="AS1906" i="1"/>
  <c r="AS1858" i="1"/>
  <c r="AS1719" i="1"/>
  <c r="AS1710" i="1"/>
  <c r="AS1593" i="1"/>
  <c r="AS1648" i="1"/>
  <c r="AS1633" i="1"/>
  <c r="AS1616" i="1"/>
  <c r="AS1548" i="1"/>
  <c r="AS1483" i="1"/>
  <c r="AS1403" i="1"/>
  <c r="AS1399" i="1"/>
  <c r="AS1926" i="1"/>
  <c r="AS1830" i="1"/>
  <c r="AS1496" i="1"/>
  <c r="AS1917" i="1"/>
  <c r="AS1849" i="1"/>
  <c r="AS1720" i="1"/>
  <c r="AS1530" i="1"/>
  <c r="AS1446" i="1"/>
  <c r="AS1429" i="1"/>
  <c r="AS1396" i="1"/>
  <c r="AS1910" i="1"/>
  <c r="AS1845" i="1"/>
  <c r="AS1805" i="1"/>
  <c r="AS1702" i="1"/>
  <c r="AS1677" i="1"/>
  <c r="AS1624" i="1"/>
  <c r="AS1642" i="1"/>
  <c r="AS1896" i="1"/>
  <c r="AS1918" i="1"/>
  <c r="AS1812" i="1"/>
  <c r="AS1722" i="1"/>
  <c r="AS1757" i="1"/>
  <c r="AS1608" i="1"/>
  <c r="AS1508" i="1"/>
  <c r="AS1464" i="1"/>
  <c r="AS1364" i="1"/>
  <c r="AS33" i="1"/>
  <c r="AS22" i="1"/>
  <c r="AS562" i="1"/>
  <c r="AS570" i="1"/>
  <c r="AS578" i="1"/>
  <c r="AS586" i="1"/>
  <c r="AS594" i="1"/>
  <c r="AS618" i="1"/>
  <c r="AS977" i="1"/>
  <c r="AS985" i="1"/>
  <c r="AS993" i="1"/>
  <c r="AS1001" i="1"/>
  <c r="AS1009" i="1"/>
  <c r="AS1033" i="1"/>
  <c r="AS1349" i="1"/>
  <c r="AS1320" i="1"/>
  <c r="AS1285" i="1"/>
  <c r="AS1309" i="1"/>
  <c r="AS25" i="1"/>
  <c r="AS563" i="1"/>
  <c r="AS571" i="1"/>
  <c r="AS579" i="1"/>
  <c r="AS587" i="1"/>
  <c r="AS595" i="1"/>
  <c r="AS603" i="1"/>
  <c r="AS611" i="1"/>
  <c r="AS619" i="1"/>
  <c r="AS813" i="1"/>
  <c r="AS821" i="1"/>
  <c r="AS829" i="1"/>
  <c r="AS837" i="1"/>
  <c r="AS845" i="1"/>
  <c r="AS853" i="1"/>
  <c r="AS861" i="1"/>
  <c r="AS869" i="1"/>
  <c r="AS877" i="1"/>
  <c r="AS885" i="1"/>
  <c r="AS893" i="1"/>
  <c r="AS901" i="1"/>
  <c r="AS909" i="1"/>
  <c r="AS917" i="1"/>
  <c r="AS925" i="1"/>
  <c r="AS933" i="1"/>
  <c r="AS941" i="1"/>
  <c r="AS949" i="1"/>
  <c r="AS957" i="1"/>
  <c r="AS965" i="1"/>
  <c r="AS973" i="1"/>
  <c r="AS978" i="1"/>
  <c r="AS986" i="1"/>
  <c r="AS994" i="1"/>
  <c r="AS1002" i="1"/>
  <c r="AS1010" i="1"/>
  <c r="AS1018" i="1"/>
  <c r="AS1026" i="1"/>
  <c r="AS1034" i="1"/>
  <c r="AS1042" i="1"/>
  <c r="AS1050" i="1"/>
  <c r="AS1058" i="1"/>
  <c r="AS1066" i="1"/>
  <c r="AS1074" i="1"/>
  <c r="AS1082" i="1"/>
  <c r="AS1090" i="1"/>
  <c r="AS1098" i="1"/>
  <c r="AS1106" i="1"/>
  <c r="AS1114" i="1"/>
  <c r="AS1122" i="1"/>
  <c r="AS1130" i="1"/>
  <c r="AS1138" i="1"/>
  <c r="AS1145" i="1"/>
  <c r="AS1153" i="1"/>
  <c r="AS1161" i="1"/>
  <c r="AS1169" i="1"/>
  <c r="AS1177" i="1"/>
  <c r="AS1185" i="1"/>
  <c r="AS1193" i="1"/>
  <c r="AS1201" i="1"/>
  <c r="AS1209" i="1"/>
  <c r="AS1217" i="1"/>
  <c r="AS1225" i="1"/>
  <c r="AS1356" i="1"/>
  <c r="AS1361" i="1"/>
  <c r="AS1345" i="1"/>
  <c r="AS1342" i="1"/>
  <c r="AS1275" i="1"/>
  <c r="AS1326" i="1"/>
  <c r="AS1281" i="1"/>
  <c r="AS1323" i="1"/>
  <c r="AS1273" i="1"/>
  <c r="AS14" i="1"/>
  <c r="AS17" i="1"/>
  <c r="AS20" i="1"/>
  <c r="AS36" i="1"/>
  <c r="AS44" i="1"/>
  <c r="AS54" i="1"/>
  <c r="AS109" i="1"/>
  <c r="AS131" i="1"/>
  <c r="AS151" i="1"/>
  <c r="AS167" i="1"/>
  <c r="AS176" i="1"/>
  <c r="AS195" i="1"/>
  <c r="AS199" i="1"/>
  <c r="AS212" i="1"/>
  <c r="AS214" i="1"/>
  <c r="AS255" i="1"/>
  <c r="AS258" i="1"/>
  <c r="AS267" i="1"/>
  <c r="AS287" i="1"/>
  <c r="AS289" i="1"/>
  <c r="AS291" i="1"/>
  <c r="AS295" i="1"/>
  <c r="AS297" i="1"/>
  <c r="AS299" i="1"/>
  <c r="AS313" i="1"/>
  <c r="AS339" i="1"/>
  <c r="AS348" i="1"/>
  <c r="AS367" i="1"/>
  <c r="AS380" i="1"/>
  <c r="AS390" i="1"/>
  <c r="AS392" i="1"/>
  <c r="AS396" i="1"/>
  <c r="AS400" i="1"/>
  <c r="AX78" i="1"/>
  <c r="AY78" i="1"/>
  <c r="AY231" i="1"/>
  <c r="AX231" i="1"/>
  <c r="AX466" i="1"/>
  <c r="AY466" i="1"/>
  <c r="AY510" i="1"/>
  <c r="AX510" i="1"/>
  <c r="AX847" i="1"/>
  <c r="AY847" i="1"/>
  <c r="AY1048" i="1"/>
  <c r="AX1048" i="1"/>
  <c r="AY124" i="1"/>
  <c r="AX124" i="1"/>
  <c r="AX244" i="1"/>
  <c r="AY244" i="1"/>
  <c r="AX376" i="1"/>
  <c r="AY376" i="1"/>
  <c r="AX440" i="1"/>
  <c r="AY440" i="1"/>
  <c r="AX884" i="1"/>
  <c r="AY884" i="1"/>
  <c r="AY145" i="1"/>
  <c r="AX145" i="1"/>
  <c r="AY217" i="1"/>
  <c r="AX217" i="1"/>
  <c r="AX253" i="1"/>
  <c r="AY253" i="1"/>
  <c r="AY441" i="1"/>
  <c r="AX441" i="1"/>
  <c r="AY780" i="1"/>
  <c r="AX780" i="1"/>
  <c r="AX119" i="1"/>
  <c r="AY119" i="1"/>
  <c r="AY182" i="1"/>
  <c r="AX182" i="1"/>
  <c r="AY438" i="1"/>
  <c r="AX438" i="1"/>
  <c r="AX633" i="1"/>
  <c r="AY633" i="1"/>
  <c r="AX781" i="1"/>
  <c r="AY781" i="1"/>
  <c r="AY942" i="1"/>
  <c r="AX942" i="1"/>
  <c r="AX387" i="1"/>
  <c r="AY387" i="1"/>
  <c r="AX456" i="1"/>
  <c r="AY456" i="1"/>
  <c r="AX680" i="1"/>
  <c r="AY680" i="1"/>
  <c r="AY828" i="1"/>
  <c r="AX828" i="1"/>
  <c r="AX945" i="1"/>
  <c r="AY945" i="1"/>
  <c r="AY1004" i="1"/>
  <c r="AX1004" i="1"/>
  <c r="AY242" i="1"/>
  <c r="AX242" i="1"/>
  <c r="AY374" i="1"/>
  <c r="AX374" i="1"/>
  <c r="AX453" i="1"/>
  <c r="AY453" i="1"/>
  <c r="AX536" i="1"/>
  <c r="AY536" i="1"/>
  <c r="AX843" i="1"/>
  <c r="AY843" i="1"/>
  <c r="AX141" i="1"/>
  <c r="AY141" i="1"/>
  <c r="AX397" i="1"/>
  <c r="AY397" i="1"/>
  <c r="AY565" i="1"/>
  <c r="AX565" i="1"/>
  <c r="AY822" i="1"/>
  <c r="AX822" i="1"/>
  <c r="AY914" i="1"/>
  <c r="AX914" i="1"/>
  <c r="AY1014" i="1"/>
  <c r="AX1014" i="1"/>
  <c r="AY278" i="1"/>
  <c r="AX278" i="1"/>
  <c r="AX356" i="1"/>
  <c r="AY356" i="1"/>
  <c r="AY492" i="1"/>
  <c r="AX492" i="1"/>
  <c r="AX570" i="1"/>
  <c r="AY570" i="1"/>
  <c r="AX663" i="1"/>
  <c r="AY663" i="1"/>
  <c r="AY814" i="1"/>
  <c r="AX814" i="1"/>
  <c r="AX948" i="1"/>
  <c r="AY948" i="1"/>
  <c r="AY1054" i="1"/>
  <c r="AX1054" i="1"/>
  <c r="AX101" i="1"/>
  <c r="AY101" i="1"/>
  <c r="AX163" i="1"/>
  <c r="AY163" i="1"/>
  <c r="AY257" i="1"/>
  <c r="AX257" i="1"/>
  <c r="AY425" i="1"/>
  <c r="AX425" i="1"/>
  <c r="AX505" i="1"/>
  <c r="AY505" i="1"/>
  <c r="AY540" i="1"/>
  <c r="AX540" i="1"/>
  <c r="AX586" i="1"/>
  <c r="AY586" i="1"/>
  <c r="AX773" i="1"/>
  <c r="AY773" i="1"/>
  <c r="AX875" i="1"/>
  <c r="AY875" i="1"/>
  <c r="AX112" i="1"/>
  <c r="AY112" i="1"/>
  <c r="AY41" i="1"/>
  <c r="AX41" i="1"/>
  <c r="AX218" i="1"/>
  <c r="AY218" i="1"/>
  <c r="AX336" i="1"/>
  <c r="AY336" i="1"/>
  <c r="AX421" i="1"/>
  <c r="AY421" i="1"/>
  <c r="AY499" i="1"/>
  <c r="AX499" i="1"/>
  <c r="AY532" i="1"/>
  <c r="AX532" i="1"/>
  <c r="AX638" i="1"/>
  <c r="AY638" i="1"/>
  <c r="AX688" i="1"/>
  <c r="AY688" i="1"/>
  <c r="AX747" i="1"/>
  <c r="AY747" i="1"/>
  <c r="AX807" i="1"/>
  <c r="AY807" i="1"/>
  <c r="AX881" i="1"/>
  <c r="AY881" i="1"/>
  <c r="AX943" i="1"/>
  <c r="AY943" i="1"/>
  <c r="AY1035" i="1"/>
  <c r="AX1035" i="1"/>
  <c r="AY57" i="1"/>
  <c r="AX57" i="1"/>
  <c r="AX19" i="1"/>
  <c r="AY19" i="1"/>
  <c r="AY263" i="1"/>
  <c r="AX263" i="1"/>
  <c r="AX316" i="1"/>
  <c r="AY316" i="1"/>
  <c r="AY372" i="1"/>
  <c r="AX372" i="1"/>
  <c r="AY434" i="1"/>
  <c r="AX434" i="1"/>
  <c r="AX523" i="1"/>
  <c r="AY523" i="1"/>
  <c r="AX566" i="1"/>
  <c r="AY566" i="1"/>
  <c r="AX640" i="1"/>
  <c r="AY640" i="1"/>
  <c r="AX744" i="1"/>
  <c r="AY744" i="1"/>
  <c r="AX819" i="1"/>
  <c r="AY819" i="1"/>
  <c r="AX921" i="1"/>
  <c r="AY921" i="1"/>
  <c r="AY1020" i="1"/>
  <c r="AX1020" i="1"/>
  <c r="AY15" i="1"/>
  <c r="AX15" i="1"/>
  <c r="AY17" i="1"/>
  <c r="AY111" i="1"/>
  <c r="AX96" i="1"/>
  <c r="AX83" i="1"/>
  <c r="AX71" i="1"/>
  <c r="AX62" i="1"/>
  <c r="AX46" i="1"/>
  <c r="AY27" i="1"/>
  <c r="AX1811" i="1"/>
  <c r="AY1869" i="1"/>
  <c r="AY1852" i="1"/>
  <c r="AX1864" i="1"/>
  <c r="AX1742" i="1"/>
  <c r="AX1676" i="1"/>
  <c r="AX1662" i="1"/>
  <c r="AY1598" i="1"/>
  <c r="AY1645" i="1"/>
  <c r="AY1540" i="1"/>
  <c r="AY1602" i="1"/>
  <c r="AY1536" i="1"/>
  <c r="AX1576" i="1"/>
  <c r="AX1545" i="1"/>
  <c r="AX1572" i="1"/>
  <c r="AX1430" i="1"/>
  <c r="AY1393" i="1"/>
  <c r="AX1375" i="1"/>
  <c r="AY1878" i="1"/>
  <c r="AY1855" i="1"/>
  <c r="AY1830" i="1"/>
  <c r="AY1863" i="1"/>
  <c r="AY1649" i="1"/>
  <c r="AX1757" i="1"/>
  <c r="AX1636" i="1"/>
  <c r="AY1735" i="1"/>
  <c r="AY1601" i="1"/>
  <c r="AX1606" i="1"/>
  <c r="AX1668" i="1"/>
  <c r="AX1418" i="1"/>
  <c r="AX1549" i="1"/>
  <c r="AX1493" i="1"/>
  <c r="AX1372" i="1"/>
  <c r="AX1442" i="1"/>
  <c r="AX1453" i="1"/>
  <c r="AY1870" i="1"/>
  <c r="AY1917" i="1"/>
  <c r="AY1925" i="1"/>
  <c r="AY1809" i="1"/>
  <c r="AY1847" i="1"/>
  <c r="AX1744" i="1"/>
  <c r="AY1715" i="1"/>
  <c r="AY1753" i="1"/>
  <c r="AX1596" i="1"/>
  <c r="AX1460" i="1"/>
  <c r="AY1434" i="1"/>
  <c r="AX1611" i="1"/>
  <c r="AX1553" i="1"/>
  <c r="AY1590" i="1"/>
  <c r="AY1531" i="1"/>
  <c r="AY1478" i="1"/>
  <c r="AY1472" i="1"/>
  <c r="AX1437" i="1"/>
  <c r="AY1916" i="1"/>
  <c r="AX1867" i="1"/>
  <c r="AY1844" i="1"/>
  <c r="AX1835" i="1"/>
  <c r="AY1829" i="1"/>
  <c r="AX1759" i="1"/>
  <c r="AX1770" i="1"/>
  <c r="AX1726" i="1"/>
  <c r="AX1599" i="1"/>
  <c r="AX1696" i="1"/>
  <c r="AY1639" i="1"/>
  <c r="AX1512" i="1"/>
  <c r="AX1564" i="1"/>
  <c r="AY1499" i="1"/>
  <c r="AX1480" i="1"/>
  <c r="AX1399" i="1"/>
  <c r="AY1363" i="1"/>
  <c r="AX1424" i="1"/>
  <c r="AY1816" i="1"/>
  <c r="AX1737" i="1"/>
  <c r="AX1671" i="1"/>
  <c r="AX1536" i="1"/>
  <c r="AY1572" i="1"/>
  <c r="AY1450" i="1"/>
  <c r="AY1923" i="1"/>
  <c r="AX1649" i="1"/>
  <c r="AY1699" i="1"/>
  <c r="AX1448" i="1"/>
  <c r="AY1585" i="1"/>
  <c r="AY1442" i="1"/>
  <c r="AY1912" i="1"/>
  <c r="AY1733" i="1"/>
  <c r="AX1647" i="1"/>
  <c r="AY1605" i="1"/>
  <c r="AX1369" i="1"/>
  <c r="AX1518" i="1"/>
  <c r="AY1405" i="1"/>
  <c r="AY1880" i="1"/>
  <c r="AX1802" i="1"/>
  <c r="AX1791" i="1"/>
  <c r="AY1678" i="1"/>
  <c r="AX1499" i="1"/>
  <c r="AX1363" i="1"/>
  <c r="AY1928" i="1"/>
  <c r="AX1861" i="1"/>
  <c r="AX1828" i="1"/>
  <c r="AY1732" i="1"/>
  <c r="AY1755" i="1"/>
  <c r="AY1700" i="1"/>
  <c r="AY1734" i="1"/>
  <c r="AY1661" i="1"/>
  <c r="AY1492" i="1"/>
  <c r="AY1614" i="1"/>
  <c r="AY1525" i="1"/>
  <c r="AY1578" i="1"/>
  <c r="AX1504" i="1"/>
  <c r="AY1584" i="1"/>
  <c r="AY1462" i="1"/>
  <c r="AY1382" i="1"/>
  <c r="AY1481" i="1"/>
  <c r="AX1821" i="1"/>
  <c r="AX1926" i="1"/>
  <c r="AX1906" i="1"/>
  <c r="AY1848" i="1"/>
  <c r="AX1778" i="1"/>
  <c r="AX1775" i="1"/>
  <c r="AX1582" i="1"/>
  <c r="AY1766" i="1"/>
  <c r="AX1781" i="1"/>
  <c r="AX1571" i="1"/>
  <c r="AY1569" i="1"/>
  <c r="AY1612" i="1"/>
  <c r="AY1554" i="1"/>
  <c r="AY1520" i="1"/>
  <c r="AX1449" i="1"/>
  <c r="AY1432" i="1"/>
  <c r="AY1397" i="1"/>
  <c r="AY1438" i="1"/>
  <c r="AX1873" i="1"/>
  <c r="AX1874" i="1"/>
  <c r="AY1859" i="1"/>
  <c r="AX1836" i="1"/>
  <c r="AX1814" i="1"/>
  <c r="AX1774" i="1"/>
  <c r="AX1797" i="1"/>
  <c r="AY1752" i="1"/>
  <c r="AY1600" i="1"/>
  <c r="AX1385" i="1"/>
  <c r="AY1654" i="1"/>
  <c r="AY1537" i="1"/>
  <c r="AX1402" i="1"/>
  <c r="AY1521" i="1"/>
  <c r="AY1573" i="1"/>
  <c r="AX1371" i="1"/>
  <c r="AX1395" i="1"/>
  <c r="AY1389" i="1"/>
  <c r="AX1857" i="1"/>
  <c r="AX1911" i="1"/>
  <c r="AX1837" i="1"/>
  <c r="AX1853" i="1"/>
  <c r="AX1865" i="1"/>
  <c r="AX1685" i="1"/>
  <c r="AX1769" i="1"/>
  <c r="AY1707" i="1"/>
  <c r="AY1686" i="1"/>
  <c r="AX1617" i="1"/>
  <c r="AY1666" i="1"/>
  <c r="AX1458" i="1"/>
  <c r="AY1501" i="1"/>
  <c r="AY1517" i="1"/>
  <c r="AX1457" i="1"/>
  <c r="AY1454" i="1"/>
  <c r="AX1426" i="1"/>
  <c r="AX1376" i="1"/>
  <c r="AY1907" i="1"/>
  <c r="AY1712" i="1"/>
  <c r="AX1645" i="1"/>
  <c r="AY1446" i="1"/>
  <c r="AX1542" i="1"/>
  <c r="AX1892" i="1"/>
  <c r="AX1863" i="1"/>
  <c r="AX1783" i="1"/>
  <c r="AX1619" i="1"/>
  <c r="AY1497" i="1"/>
  <c r="AY1381" i="1"/>
  <c r="AX1886" i="1"/>
  <c r="AY1760" i="1"/>
  <c r="AY1596" i="1"/>
  <c r="AY1514" i="1"/>
  <c r="AY1544" i="1"/>
  <c r="AX1841" i="1"/>
  <c r="AY1835" i="1"/>
  <c r="AY1770" i="1"/>
  <c r="AX1655" i="1"/>
  <c r="AY1533" i="1"/>
  <c r="AY1428" i="1"/>
  <c r="AX1928" i="1"/>
  <c r="AY1861" i="1"/>
  <c r="AY1828" i="1"/>
  <c r="AX1732" i="1"/>
  <c r="AX1755" i="1"/>
  <c r="AX1700" i="1"/>
  <c r="AX1734" i="1"/>
  <c r="AX1661" i="1"/>
  <c r="AX1492" i="1"/>
  <c r="AX1614" i="1"/>
  <c r="AX1525" i="1"/>
  <c r="AX1578" i="1"/>
  <c r="AY1504" i="1"/>
  <c r="AX1584" i="1"/>
  <c r="AX1462" i="1"/>
  <c r="AX1382" i="1"/>
  <c r="AX1481" i="1"/>
  <c r="AY1821" i="1"/>
  <c r="AY1926" i="1"/>
  <c r="AY1906" i="1"/>
  <c r="AX1848" i="1"/>
  <c r="AY1778" i="1"/>
  <c r="AY1775" i="1"/>
  <c r="AY1582" i="1"/>
  <c r="AX1766" i="1"/>
  <c r="AY1781" i="1"/>
  <c r="AY1571" i="1"/>
  <c r="AX1569" i="1"/>
  <c r="AX1612" i="1"/>
  <c r="AX1554" i="1"/>
  <c r="AX1520" i="1"/>
  <c r="AY1449" i="1"/>
  <c r="AX1432" i="1"/>
  <c r="AX1397" i="1"/>
  <c r="AX1438" i="1"/>
  <c r="AY1873" i="1"/>
  <c r="AY1874" i="1"/>
  <c r="AX1859" i="1"/>
  <c r="AY1836" i="1"/>
  <c r="AY1814" i="1"/>
  <c r="AY1774" i="1"/>
  <c r="AY1797" i="1"/>
  <c r="AX1752" i="1"/>
  <c r="AX1600" i="1"/>
  <c r="AY1385" i="1"/>
  <c r="AX1654" i="1"/>
  <c r="AX1537" i="1"/>
  <c r="AY1402" i="1"/>
  <c r="AX1521" i="1"/>
  <c r="AX1573" i="1"/>
  <c r="AY1371" i="1"/>
  <c r="AY1395" i="1"/>
  <c r="AX1389" i="1"/>
  <c r="AY1857" i="1"/>
  <c r="AY1911" i="1"/>
  <c r="AY1837" i="1"/>
  <c r="AY1853" i="1"/>
  <c r="AY1865" i="1"/>
  <c r="AY1685" i="1"/>
  <c r="AY1769" i="1"/>
  <c r="AX1707" i="1"/>
  <c r="AX1686" i="1"/>
  <c r="AY1617" i="1"/>
  <c r="AX1666" i="1"/>
  <c r="AY1458" i="1"/>
  <c r="AX1501" i="1"/>
  <c r="AX1517" i="1"/>
  <c r="AY1457" i="1"/>
  <c r="AX1454" i="1"/>
  <c r="AY1426" i="1"/>
  <c r="AY1376" i="1"/>
  <c r="AX1869" i="1"/>
  <c r="AY1675" i="1"/>
  <c r="AY1762" i="1"/>
  <c r="AX1679" i="1"/>
  <c r="AX1532" i="1"/>
  <c r="AX1484" i="1"/>
  <c r="AY1720" i="1"/>
  <c r="AX1749" i="1"/>
  <c r="AY1754" i="1"/>
  <c r="AX1615" i="1"/>
  <c r="AY1519" i="1"/>
  <c r="AY1453" i="1"/>
  <c r="AX1925" i="1"/>
  <c r="AY1787" i="1"/>
  <c r="AY1610" i="1"/>
  <c r="AY1509" i="1"/>
  <c r="AX1459" i="1"/>
  <c r="AY1373" i="1"/>
  <c r="AY1819" i="1"/>
  <c r="AY1730" i="1"/>
  <c r="AY1696" i="1"/>
  <c r="AY1564" i="1"/>
  <c r="AY1399" i="1"/>
  <c r="AX128" i="1"/>
  <c r="AX144" i="1"/>
  <c r="AX159" i="1"/>
  <c r="AX173" i="1"/>
  <c r="AX190" i="1"/>
  <c r="AY203" i="1"/>
  <c r="AX213" i="1"/>
  <c r="AY225" i="1"/>
  <c r="AY238" i="1"/>
  <c r="AX259" i="1"/>
  <c r="AY281" i="1"/>
  <c r="AX296" i="1"/>
  <c r="AY313" i="1"/>
  <c r="AY329" i="1"/>
  <c r="AX344" i="1"/>
  <c r="AY354" i="1"/>
  <c r="AX367" i="1"/>
  <c r="AX383" i="1"/>
  <c r="AY396" i="1"/>
  <c r="AX416" i="1"/>
  <c r="AX429" i="1"/>
  <c r="AY449" i="1"/>
  <c r="AY477" i="1"/>
  <c r="AY489" i="1"/>
  <c r="AX519" i="1"/>
  <c r="AY541" i="1"/>
  <c r="AX559" i="1"/>
  <c r="AY568" i="1"/>
  <c r="AY582" i="1"/>
  <c r="AY592" i="1"/>
  <c r="AY610" i="1"/>
  <c r="AY620" i="1"/>
  <c r="AY635" i="1"/>
  <c r="AX653" i="1"/>
  <c r="AY665" i="1"/>
  <c r="AX677" i="1"/>
  <c r="AX692" i="1"/>
  <c r="AY703" i="1"/>
  <c r="AY712" i="1"/>
  <c r="AY721" i="1"/>
  <c r="AY732" i="1"/>
  <c r="AY745" i="1"/>
  <c r="AX765" i="1"/>
  <c r="AY779" i="1"/>
  <c r="AY791" i="1"/>
  <c r="AX812" i="1"/>
  <c r="AY833" i="1"/>
  <c r="AY851" i="1"/>
  <c r="AX870" i="1"/>
  <c r="AY887" i="1"/>
  <c r="AY901" i="1"/>
  <c r="AX912" i="1"/>
  <c r="AY927" i="1"/>
  <c r="AY938" i="1"/>
  <c r="AY955" i="1"/>
  <c r="AY965" i="1"/>
  <c r="AX988" i="1"/>
  <c r="AX998" i="1"/>
  <c r="AY1013" i="1"/>
  <c r="AX1025" i="1"/>
  <c r="AX1038" i="1"/>
  <c r="AX1052" i="1"/>
  <c r="AX1070" i="1"/>
  <c r="AX1088" i="1"/>
  <c r="AX1101" i="1"/>
  <c r="AX1116" i="1"/>
  <c r="AX1128" i="1"/>
  <c r="AX1142" i="1"/>
  <c r="AX1150" i="1"/>
  <c r="AX1160" i="1"/>
  <c r="AX1176" i="1"/>
  <c r="AX1192" i="1"/>
  <c r="AY1211" i="1"/>
  <c r="AX1221" i="1"/>
  <c r="AX1334" i="1"/>
  <c r="AX1351" i="1"/>
  <c r="AY1347" i="1"/>
  <c r="AY1251" i="1"/>
  <c r="AX1346" i="1"/>
  <c r="AY1338" i="1"/>
  <c r="AX1319" i="1"/>
  <c r="AY1298" i="1"/>
  <c r="AX1301" i="1"/>
  <c r="AX1333" i="1"/>
  <c r="AX1293" i="1"/>
  <c r="AX1233" i="1"/>
  <c r="AX1277" i="1"/>
  <c r="AX1255" i="1"/>
  <c r="AY1232" i="1"/>
  <c r="AX17" i="1"/>
  <c r="AX111" i="1"/>
  <c r="AY96" i="1"/>
  <c r="AY83" i="1"/>
  <c r="AY71" i="1"/>
  <c r="AY62" i="1"/>
  <c r="AY46" i="1"/>
  <c r="AX27" i="1"/>
  <c r="AY1839" i="1"/>
  <c r="AY1913" i="1"/>
  <c r="AY1849" i="1"/>
  <c r="AX1746" i="1"/>
  <c r="AX1702" i="1"/>
  <c r="AY1737" i="1"/>
  <c r="AX1762" i="1"/>
  <c r="AY1687" i="1"/>
  <c r="AY1671" i="1"/>
  <c r="AY1679" i="1"/>
  <c r="AY1539" i="1"/>
  <c r="AX1446" i="1"/>
  <c r="AY1532" i="1"/>
  <c r="AY1433" i="1"/>
  <c r="AY1542" i="1"/>
  <c r="AX1398" i="1"/>
  <c r="AX1439" i="1"/>
  <c r="AY1903" i="1"/>
  <c r="AX1720" i="1"/>
  <c r="AX1923" i="1"/>
  <c r="AY1876" i="1"/>
  <c r="AY1789" i="1"/>
  <c r="AY1788" i="1"/>
  <c r="AX1716" i="1"/>
  <c r="AY1783" i="1"/>
  <c r="AX1648" i="1"/>
  <c r="AY1621" i="1"/>
  <c r="AY1619" i="1"/>
  <c r="AX1628" i="1"/>
  <c r="AX1567" i="1"/>
  <c r="AX1585" i="1"/>
  <c r="AX1461" i="1"/>
  <c r="AX1445" i="1"/>
  <c r="AX1413" i="1"/>
  <c r="AY1452" i="1"/>
  <c r="AY1898" i="1"/>
  <c r="AY1918" i="1"/>
  <c r="AX1899" i="1"/>
  <c r="AY1854" i="1"/>
  <c r="AY1846" i="1"/>
  <c r="AX1787" i="1"/>
  <c r="AY1647" i="1"/>
  <c r="AX1765" i="1"/>
  <c r="AX1610" i="1"/>
  <c r="AX1605" i="1"/>
  <c r="AX1669" i="1"/>
  <c r="AX1514" i="1"/>
  <c r="AX1490" i="1"/>
  <c r="AY1534" i="1"/>
  <c r="AY1459" i="1"/>
  <c r="AY1515" i="1"/>
  <c r="AY1411" i="1"/>
  <c r="AX1405" i="1"/>
  <c r="AY1858" i="1"/>
  <c r="AY1882" i="1"/>
  <c r="AX1880" i="1"/>
  <c r="AY1761" i="1"/>
  <c r="AY1885" i="1"/>
  <c r="AY1719" i="1"/>
  <c r="AY1689" i="1"/>
  <c r="AX1725" i="1"/>
  <c r="AY1607" i="1"/>
  <c r="AY1655" i="1"/>
  <c r="AX1678" i="1"/>
  <c r="AY1595" i="1"/>
  <c r="AX1533" i="1"/>
  <c r="AX1529" i="1"/>
  <c r="AX1477" i="1"/>
  <c r="AX1364" i="1"/>
  <c r="AX1440" i="1"/>
  <c r="AY1392" i="1"/>
  <c r="AY1746" i="1"/>
  <c r="AY1662" i="1"/>
  <c r="AX1540" i="1"/>
  <c r="AY1386" i="1"/>
  <c r="AX1476" i="1"/>
  <c r="AX1903" i="1"/>
  <c r="AY1851" i="1"/>
  <c r="AY1527" i="1"/>
  <c r="AX1625" i="1"/>
  <c r="AY1628" i="1"/>
  <c r="AY1493" i="1"/>
  <c r="AX1441" i="1"/>
  <c r="AX1887" i="1"/>
  <c r="AX1846" i="1"/>
  <c r="AX1753" i="1"/>
  <c r="AY1684" i="1"/>
  <c r="AY1535" i="1"/>
  <c r="AX1515" i="1"/>
  <c r="AX1916" i="1"/>
  <c r="AX1894" i="1"/>
  <c r="AX1786" i="1"/>
  <c r="AY1599" i="1"/>
  <c r="AY1512" i="1"/>
  <c r="AY1543" i="1"/>
  <c r="AY1378" i="1"/>
  <c r="AX1908" i="1"/>
  <c r="AX1813" i="1"/>
  <c r="AX1826" i="1"/>
  <c r="AX1609" i="1"/>
  <c r="AY1728" i="1"/>
  <c r="AX1782" i="1"/>
  <c r="AX1665" i="1"/>
  <c r="AY1634" i="1"/>
  <c r="AY1670" i="1"/>
  <c r="AY1693" i="1"/>
  <c r="AX1507" i="1"/>
  <c r="AY1485" i="1"/>
  <c r="AY1586" i="1"/>
  <c r="AX1516" i="1"/>
  <c r="AY1365" i="1"/>
  <c r="AY1470" i="1"/>
  <c r="AY1423" i="1"/>
  <c r="AX1877" i="1"/>
  <c r="AY1883" i="1"/>
  <c r="AX1705" i="1"/>
  <c r="AY1750" i="1"/>
  <c r="AX1745" i="1"/>
  <c r="AY1718" i="1"/>
  <c r="AY1739" i="1"/>
  <c r="AX1709" i="1"/>
  <c r="AY1691" i="1"/>
  <c r="AY1659" i="1"/>
  <c r="AX1641" i="1"/>
  <c r="AY1538" i="1"/>
  <c r="AY1577" i="1"/>
  <c r="AX1403" i="1"/>
  <c r="AX1420" i="1"/>
  <c r="AX1400" i="1"/>
  <c r="AX1473" i="1"/>
  <c r="AY1406" i="1"/>
  <c r="AX1868" i="1"/>
  <c r="AX1927" i="1"/>
  <c r="AX1822" i="1"/>
  <c r="AX1833" i="1"/>
  <c r="AX1777" i="1"/>
  <c r="AY1800" i="1"/>
  <c r="AY1710" i="1"/>
  <c r="AY1792" i="1"/>
  <c r="AY1557" i="1"/>
  <c r="AY1656" i="1"/>
  <c r="AX1526" i="1"/>
  <c r="AX1491" i="1"/>
  <c r="AX1522" i="1"/>
  <c r="AX1370" i="1"/>
  <c r="AY1530" i="1"/>
  <c r="AY1367" i="1"/>
  <c r="AX1483" i="1"/>
  <c r="AY1888" i="1"/>
  <c r="AX1922" i="1"/>
  <c r="AY1872" i="1"/>
  <c r="AY1808" i="1"/>
  <c r="AX1805" i="1"/>
  <c r="AY1722" i="1"/>
  <c r="AY1758" i="1"/>
  <c r="AX1741" i="1"/>
  <c r="AY1723" i="1"/>
  <c r="AY1672" i="1"/>
  <c r="AX1558" i="1"/>
  <c r="AY1638" i="1"/>
  <c r="AY1565" i="1"/>
  <c r="AY1575" i="1"/>
  <c r="AX1417" i="1"/>
  <c r="AY1444" i="1"/>
  <c r="AY1412" i="1"/>
  <c r="AX1394" i="1"/>
  <c r="AX1451" i="1"/>
  <c r="AX1849" i="1"/>
  <c r="AY1763" i="1"/>
  <c r="AY1630" i="1"/>
  <c r="AY1576" i="1"/>
  <c r="AY1398" i="1"/>
  <c r="AX1860" i="1"/>
  <c r="AY1731" i="1"/>
  <c r="AX1735" i="1"/>
  <c r="AY1668" i="1"/>
  <c r="AY1461" i="1"/>
  <c r="AY1422" i="1"/>
  <c r="AX1845" i="1"/>
  <c r="AX1785" i="1"/>
  <c r="AY1658" i="1"/>
  <c r="AY1490" i="1"/>
  <c r="AX1464" i="1"/>
  <c r="AX1871" i="1"/>
  <c r="AX1721" i="1"/>
  <c r="AY1726" i="1"/>
  <c r="AX1639" i="1"/>
  <c r="AY1529" i="1"/>
  <c r="AY1440" i="1"/>
  <c r="AY1908" i="1"/>
  <c r="AY1813" i="1"/>
  <c r="AY1826" i="1"/>
  <c r="AY1609" i="1"/>
  <c r="AX1728" i="1"/>
  <c r="AY1782" i="1"/>
  <c r="AY1665" i="1"/>
  <c r="AX1634" i="1"/>
  <c r="AX1670" i="1"/>
  <c r="AX1693" i="1"/>
  <c r="AY1507" i="1"/>
  <c r="AX1485" i="1"/>
  <c r="AX1586" i="1"/>
  <c r="AY1516" i="1"/>
  <c r="AX1365" i="1"/>
  <c r="AX1470" i="1"/>
  <c r="AX1423" i="1"/>
  <c r="AY1877" i="1"/>
  <c r="AX1883" i="1"/>
  <c r="AY1705" i="1"/>
  <c r="AX1750" i="1"/>
  <c r="AY1745" i="1"/>
  <c r="AX1718" i="1"/>
  <c r="AX1739" i="1"/>
  <c r="AY1709" i="1"/>
  <c r="AX1691" i="1"/>
  <c r="AX1659" i="1"/>
  <c r="AY1641" i="1"/>
  <c r="AX1538" i="1"/>
  <c r="AX1577" i="1"/>
  <c r="AY1403" i="1"/>
  <c r="AY1420" i="1"/>
  <c r="AY1400" i="1"/>
  <c r="AY1473" i="1"/>
  <c r="AX1406" i="1"/>
  <c r="AY1868" i="1"/>
  <c r="AY1927" i="1"/>
  <c r="AY1822" i="1"/>
  <c r="AY1833" i="1"/>
  <c r="AY1777" i="1"/>
  <c r="AX1800" i="1"/>
  <c r="AX1710" i="1"/>
  <c r="AX1792" i="1"/>
  <c r="AX1557" i="1"/>
  <c r="AX1656" i="1"/>
  <c r="AY1526" i="1"/>
  <c r="AY1491" i="1"/>
  <c r="AY1522" i="1"/>
  <c r="AY1370" i="1"/>
  <c r="AX1530" i="1"/>
  <c r="AX1367" i="1"/>
  <c r="AY1483" i="1"/>
  <c r="AX1888" i="1"/>
  <c r="AY1922" i="1"/>
  <c r="AX1872" i="1"/>
  <c r="AX1808" i="1"/>
  <c r="AY1805" i="1"/>
  <c r="AX1722" i="1"/>
  <c r="AX1758" i="1"/>
  <c r="AY1741" i="1"/>
  <c r="AX1723" i="1"/>
  <c r="AX1672" i="1"/>
  <c r="AY1558" i="1"/>
  <c r="AX1638" i="1"/>
  <c r="AX1565" i="1"/>
  <c r="AX1575" i="1"/>
  <c r="AY1417" i="1"/>
  <c r="AX1444" i="1"/>
  <c r="AX1412" i="1"/>
  <c r="AY1394" i="1"/>
  <c r="AY1451" i="1"/>
  <c r="AY1843" i="1"/>
  <c r="AY1702" i="1"/>
  <c r="AX1598" i="1"/>
  <c r="AX1602" i="1"/>
  <c r="AY1545" i="1"/>
  <c r="AX1393" i="1"/>
  <c r="AX1855" i="1"/>
  <c r="AX1788" i="1"/>
  <c r="AY1648" i="1"/>
  <c r="AY1568" i="1"/>
  <c r="AY1436" i="1"/>
  <c r="AY1390" i="1"/>
  <c r="AX1881" i="1"/>
  <c r="AX1715" i="1"/>
  <c r="AY1460" i="1"/>
  <c r="AY1553" i="1"/>
  <c r="AX1478" i="1"/>
  <c r="AX1858" i="1"/>
  <c r="AX1761" i="1"/>
  <c r="AY1756" i="1"/>
  <c r="AY1695" i="1"/>
  <c r="AY1562" i="1"/>
  <c r="AY1396" i="1"/>
  <c r="AY128" i="1"/>
  <c r="AY144" i="1"/>
  <c r="AY159" i="1"/>
  <c r="AY173" i="1"/>
  <c r="AY190" i="1"/>
  <c r="AX203" i="1"/>
  <c r="AY213" i="1"/>
  <c r="AX225" i="1"/>
  <c r="AX238" i="1"/>
  <c r="AY259" i="1"/>
  <c r="AX281" i="1"/>
  <c r="AY296" i="1"/>
  <c r="AX313" i="1"/>
  <c r="AX329" i="1"/>
  <c r="AY344" i="1"/>
  <c r="AX354" i="1"/>
  <c r="AY367" i="1"/>
  <c r="AY383" i="1"/>
  <c r="AX396" i="1"/>
  <c r="AY416" i="1"/>
  <c r="AY429" i="1"/>
  <c r="AX449" i="1"/>
  <c r="AX477" i="1"/>
  <c r="AX489" i="1"/>
  <c r="AY519" i="1"/>
  <c r="AX541" i="1"/>
  <c r="AY559" i="1"/>
  <c r="AX575" i="1"/>
  <c r="AX588" i="1"/>
  <c r="AX601" i="1"/>
  <c r="AX615" i="1"/>
  <c r="AX628" i="1"/>
  <c r="AX648" i="1"/>
  <c r="AX657" i="1"/>
  <c r="AX671" i="1"/>
  <c r="AX682" i="1"/>
  <c r="AX699" i="1"/>
  <c r="AX708" i="1"/>
  <c r="AY717" i="1"/>
  <c r="AX726" i="1"/>
  <c r="AX739" i="1"/>
  <c r="AX755" i="1"/>
  <c r="AY774" i="1"/>
  <c r="AX785" i="1"/>
  <c r="AX801" i="1"/>
  <c r="AY824" i="1"/>
  <c r="AX845" i="1"/>
  <c r="AY860" i="1"/>
  <c r="AY876" i="1"/>
  <c r="AY894" i="1"/>
  <c r="AY908" i="1"/>
  <c r="AY920" i="1"/>
  <c r="AX933" i="1"/>
  <c r="AY950" i="1"/>
  <c r="AY960" i="1"/>
  <c r="AY978" i="1"/>
  <c r="AX994" i="1"/>
  <c r="AX1002" i="1"/>
  <c r="AX1019" i="1"/>
  <c r="AY1032" i="1"/>
  <c r="AY1046" i="1"/>
  <c r="AY1057" i="1"/>
  <c r="AY1077" i="1"/>
  <c r="AY1094" i="1"/>
  <c r="AX1111" i="1"/>
  <c r="AY1121" i="1"/>
  <c r="AY1135" i="1"/>
  <c r="AY1143" i="1"/>
  <c r="AY1155" i="1"/>
  <c r="AY1166" i="1"/>
  <c r="AY1184" i="1"/>
  <c r="AY1201" i="1"/>
  <c r="AY1216" i="1"/>
  <c r="AY1226" i="1"/>
  <c r="AY1359" i="1"/>
  <c r="AX1355" i="1"/>
  <c r="AY1258" i="1"/>
  <c r="AY1354" i="1"/>
  <c r="AY1326" i="1"/>
  <c r="AX1331" i="1"/>
  <c r="AY1311" i="1"/>
  <c r="AY1282" i="1"/>
  <c r="AX1243" i="1"/>
  <c r="AY1305" i="1"/>
  <c r="AY1278" i="1"/>
  <c r="AY1286" i="1"/>
  <c r="AY1263" i="1"/>
  <c r="AY1246" i="1"/>
  <c r="AX24" i="1"/>
  <c r="AX120" i="1"/>
  <c r="AX104" i="1"/>
  <c r="AY89" i="1"/>
  <c r="AY76" i="1"/>
  <c r="AX67" i="1"/>
  <c r="AY54" i="1"/>
  <c r="AX37" i="1"/>
  <c r="AX21" i="1"/>
  <c r="AY12" i="1"/>
  <c r="AX1920" i="1"/>
  <c r="AX1843" i="1"/>
  <c r="AX1816" i="1"/>
  <c r="AX1675" i="1"/>
  <c r="AX1740" i="1"/>
  <c r="AY1794" i="1"/>
  <c r="AX1692" i="1"/>
  <c r="AX1646" i="1"/>
  <c r="AX1682" i="1"/>
  <c r="AX1603" i="1"/>
  <c r="AX1511" i="1"/>
  <c r="AX1505" i="1"/>
  <c r="AY1419" i="1"/>
  <c r="AX1560" i="1"/>
  <c r="AY1476" i="1"/>
  <c r="AY1484" i="1"/>
  <c r="AX1450" i="1"/>
  <c r="AX1904" i="1"/>
  <c r="AY1910" i="1"/>
  <c r="AY1818" i="1"/>
  <c r="AX1827" i="1"/>
  <c r="AY1749" i="1"/>
  <c r="AY1743" i="1"/>
  <c r="AX1784" i="1"/>
  <c r="AX1754" i="1"/>
  <c r="AY1625" i="1"/>
  <c r="AY1673" i="1"/>
  <c r="AY1448" i="1"/>
  <c r="AX1568" i="1"/>
  <c r="AY1486" i="1"/>
  <c r="AX1497" i="1"/>
  <c r="AX1436" i="1"/>
  <c r="AX1416" i="1"/>
  <c r="AX1381" i="1"/>
  <c r="AX1422" i="1"/>
  <c r="AX1891" i="1"/>
  <c r="AY1887" i="1"/>
  <c r="AY1845" i="1"/>
  <c r="AX1688" i="1"/>
  <c r="AX1803" i="1"/>
  <c r="AY1703" i="1"/>
  <c r="AX1738" i="1"/>
  <c r="AX1708" i="1"/>
  <c r="AX1674" i="1"/>
  <c r="AX1684" i="1"/>
  <c r="AX1640" i="1"/>
  <c r="AX1509" i="1"/>
  <c r="AX1535" i="1"/>
  <c r="AY1502" i="1"/>
  <c r="AX1544" i="1"/>
  <c r="AY1464" i="1"/>
  <c r="AY1379" i="1"/>
  <c r="AX1373" i="1"/>
  <c r="AY1871" i="1"/>
  <c r="AY1924" i="1"/>
  <c r="AX1819" i="1"/>
  <c r="AX1832" i="1"/>
  <c r="AX1824" i="1"/>
  <c r="AY1786" i="1"/>
  <c r="AX1756" i="1"/>
  <c r="AY1791" i="1"/>
  <c r="AX1620" i="1"/>
  <c r="AX1604" i="1"/>
  <c r="AY1653" i="1"/>
  <c r="AY1579" i="1"/>
  <c r="AY1587" i="1"/>
  <c r="AX1495" i="1"/>
  <c r="AX1366" i="1"/>
  <c r="AX1428" i="1"/>
  <c r="AX1410" i="1"/>
  <c r="AX1482" i="1"/>
  <c r="AY1742" i="1"/>
  <c r="AY1650" i="1"/>
  <c r="AY1603" i="1"/>
  <c r="AX1419" i="1"/>
  <c r="AY1430" i="1"/>
  <c r="AX1878" i="1"/>
  <c r="AY1827" i="1"/>
  <c r="AY1716" i="1"/>
  <c r="AX1601" i="1"/>
  <c r="AY1418" i="1"/>
  <c r="AY1404" i="1"/>
  <c r="AX1452" i="1"/>
  <c r="AY1899" i="1"/>
  <c r="AY1744" i="1"/>
  <c r="AX1751" i="1"/>
  <c r="AY1669" i="1"/>
  <c r="AX1534" i="1"/>
  <c r="AX1472" i="1"/>
  <c r="AX1893" i="1"/>
  <c r="AY1832" i="1"/>
  <c r="AX1689" i="1"/>
  <c r="AY1631" i="1"/>
  <c r="AY1487" i="1"/>
  <c r="AY1366" i="1"/>
  <c r="AY1482" i="1"/>
  <c r="AX1901" i="1"/>
  <c r="AX1806" i="1"/>
  <c r="AX1884" i="1"/>
  <c r="AX1773" i="1"/>
  <c r="AY1701" i="1"/>
  <c r="AY1736" i="1"/>
  <c r="AY1637" i="1"/>
  <c r="AY1660" i="1"/>
  <c r="AY1616" i="1"/>
  <c r="AX1613" i="1"/>
  <c r="AX1555" i="1"/>
  <c r="AY1588" i="1"/>
  <c r="AY1561" i="1"/>
  <c r="AX1387" i="1"/>
  <c r="AX1443" i="1"/>
  <c r="AX1409" i="1"/>
  <c r="AY1391" i="1"/>
  <c r="AX1919" i="1"/>
  <c r="AX1842" i="1"/>
  <c r="AX1834" i="1"/>
  <c r="AX1900" i="1"/>
  <c r="AY1704" i="1"/>
  <c r="AX1772" i="1"/>
  <c r="AX1711" i="1"/>
  <c r="AX1793" i="1"/>
  <c r="AY1664" i="1"/>
  <c r="AY1632" i="1"/>
  <c r="AY1629" i="1"/>
  <c r="AX1510" i="1"/>
  <c r="AY1489" i="1"/>
  <c r="AY1541" i="1"/>
  <c r="AX1388" i="1"/>
  <c r="AX1368" i="1"/>
  <c r="AY1469" i="1"/>
  <c r="AY1374" i="1"/>
  <c r="AX1921" i="1"/>
  <c r="AY1840" i="1"/>
  <c r="AX1820" i="1"/>
  <c r="AY1875" i="1"/>
  <c r="AY1748" i="1"/>
  <c r="AY1771" i="1"/>
  <c r="AY1795" i="1"/>
  <c r="AY1724" i="1"/>
  <c r="AY1643" i="1"/>
  <c r="AY1591" i="1"/>
  <c r="AY1627" i="1"/>
  <c r="AX1566" i="1"/>
  <c r="AX1435" i="1"/>
  <c r="AX1547" i="1"/>
  <c r="AY1496" i="1"/>
  <c r="AY1455" i="1"/>
  <c r="AX1465" i="1"/>
  <c r="AX1905" i="1"/>
  <c r="AY1856" i="1"/>
  <c r="AX1862" i="1"/>
  <c r="AX1879" i="1"/>
  <c r="AX1850" i="1"/>
  <c r="AY1776" i="1"/>
  <c r="AX1799" i="1"/>
  <c r="AY1768" i="1"/>
  <c r="AY1626" i="1"/>
  <c r="AY1513" i="1"/>
  <c r="AY1680" i="1"/>
  <c r="AY1581" i="1"/>
  <c r="AY1589" i="1"/>
  <c r="AX1546" i="1"/>
  <c r="AY1528" i="1"/>
  <c r="AY1415" i="1"/>
  <c r="AY1380" i="1"/>
  <c r="AX1466" i="1"/>
  <c r="AX1839" i="1"/>
  <c r="AY1864" i="1"/>
  <c r="AY1692" i="1"/>
  <c r="AY1652" i="1"/>
  <c r="AX1574" i="1"/>
  <c r="AY1439" i="1"/>
  <c r="AX1818" i="1"/>
  <c r="AX1743" i="1"/>
  <c r="AX1677" i="1"/>
  <c r="AY1524" i="1"/>
  <c r="AY1372" i="1"/>
  <c r="AX1898" i="1"/>
  <c r="AX1854" i="1"/>
  <c r="AY1738" i="1"/>
  <c r="AY1618" i="1"/>
  <c r="AX1590" i="1"/>
  <c r="AX1411" i="1"/>
  <c r="AX1882" i="1"/>
  <c r="AY1824" i="1"/>
  <c r="AY1706" i="1"/>
  <c r="AY1570" i="1"/>
  <c r="AY1480" i="1"/>
  <c r="AY1424" i="1"/>
  <c r="AY1901" i="1"/>
  <c r="AY1806" i="1"/>
  <c r="AY1884" i="1"/>
  <c r="AY1773" i="1"/>
  <c r="AX1701" i="1"/>
  <c r="AX1736" i="1"/>
  <c r="AX1637" i="1"/>
  <c r="AX1660" i="1"/>
  <c r="AX1616" i="1"/>
  <c r="AY1613" i="1"/>
  <c r="AY1555" i="1"/>
  <c r="AX1588" i="1"/>
  <c r="AX1561" i="1"/>
  <c r="AY1387" i="1"/>
  <c r="AY1443" i="1"/>
  <c r="AY1409" i="1"/>
  <c r="AX1391" i="1"/>
  <c r="AY1919" i="1"/>
  <c r="AY1842" i="1"/>
  <c r="AY1834" i="1"/>
  <c r="AY1900" i="1"/>
  <c r="AX1704" i="1"/>
  <c r="AY1772" i="1"/>
  <c r="AY1711" i="1"/>
  <c r="AY1793" i="1"/>
  <c r="AX1664" i="1"/>
  <c r="AX1632" i="1"/>
  <c r="AX1629" i="1"/>
  <c r="AY1510" i="1"/>
  <c r="AX1489" i="1"/>
  <c r="AX1541" i="1"/>
  <c r="AY1388" i="1"/>
  <c r="AY1368" i="1"/>
  <c r="AX1469" i="1"/>
  <c r="AX1374" i="1"/>
  <c r="AY1921" i="1"/>
  <c r="AX1840" i="1"/>
  <c r="AY1820" i="1"/>
  <c r="AX1875" i="1"/>
  <c r="AX1748" i="1"/>
  <c r="AX1771" i="1"/>
  <c r="AX1795" i="1"/>
  <c r="AX1724" i="1"/>
  <c r="AX1643" i="1"/>
  <c r="AX1591" i="1"/>
  <c r="AX1627" i="1"/>
  <c r="AY1566" i="1"/>
  <c r="AY1435" i="1"/>
  <c r="AY1547" i="1"/>
  <c r="AX1496" i="1"/>
  <c r="AX1455" i="1"/>
  <c r="AY1465" i="1"/>
  <c r="AY1905" i="1"/>
  <c r="AX1856" i="1"/>
  <c r="AY1862" i="1"/>
  <c r="AY1879" i="1"/>
  <c r="AY1850" i="1"/>
  <c r="AX1776" i="1"/>
  <c r="AY1799" i="1"/>
  <c r="AX1768" i="1"/>
  <c r="AX1626" i="1"/>
  <c r="AX1513" i="1"/>
  <c r="AX1680" i="1"/>
  <c r="AX1581" i="1"/>
  <c r="AX1589" i="1"/>
  <c r="AY1546" i="1"/>
  <c r="AX1528" i="1"/>
  <c r="AX1415" i="1"/>
  <c r="AX1380" i="1"/>
  <c r="AY1466" i="1"/>
  <c r="AY1811" i="1"/>
  <c r="AX1852" i="1"/>
  <c r="AY1676" i="1"/>
  <c r="AY1622" i="1"/>
  <c r="AY1479" i="1"/>
  <c r="AX1494" i="1"/>
  <c r="AY1407" i="1"/>
  <c r="AX1830" i="1"/>
  <c r="AY1757" i="1"/>
  <c r="AX1621" i="1"/>
  <c r="AY1567" i="1"/>
  <c r="AY1416" i="1"/>
  <c r="AY1891" i="1"/>
  <c r="AY1688" i="1"/>
  <c r="AY1624" i="1"/>
  <c r="AX1434" i="1"/>
  <c r="AY1488" i="1"/>
  <c r="AX1474" i="1"/>
  <c r="AY1867" i="1"/>
  <c r="AX1885" i="1"/>
  <c r="AY1725" i="1"/>
  <c r="AX1653" i="1"/>
  <c r="AY1495" i="1"/>
  <c r="AY1410" i="1"/>
  <c r="AX132" i="1"/>
  <c r="AY151" i="1"/>
  <c r="AY167" i="1"/>
  <c r="AY183" i="1"/>
  <c r="AX196" i="1"/>
  <c r="AX208" i="1"/>
  <c r="AY219" i="1"/>
  <c r="AX229" i="1"/>
  <c r="AX248" i="1"/>
  <c r="AX272" i="1"/>
  <c r="AY289" i="1"/>
  <c r="AX301" i="1"/>
  <c r="AX320" i="1"/>
  <c r="AY337" i="1"/>
  <c r="AX350" i="1"/>
  <c r="AX362" i="1"/>
  <c r="AY377" i="1"/>
  <c r="AX392" i="1"/>
  <c r="AX405" i="1"/>
  <c r="AX422" i="1"/>
  <c r="AX442" i="1"/>
  <c r="AY473" i="1"/>
  <c r="AX483" i="1"/>
  <c r="AY498" i="1"/>
  <c r="AX531" i="1"/>
  <c r="AX550" i="1"/>
  <c r="AV559" i="1"/>
  <c r="AY575" i="1"/>
  <c r="AY588" i="1"/>
  <c r="AY601" i="1"/>
  <c r="AY615" i="1"/>
  <c r="AY628" i="1"/>
  <c r="AY648" i="1"/>
  <c r="AY657" i="1"/>
  <c r="AY671" i="1"/>
  <c r="AY682" i="1"/>
  <c r="AY699" i="1"/>
  <c r="AY708" i="1"/>
  <c r="AX717" i="1"/>
  <c r="AY726" i="1"/>
  <c r="AY739" i="1"/>
  <c r="AY755" i="1"/>
  <c r="AX774" i="1"/>
  <c r="AY785" i="1"/>
  <c r="AY801" i="1"/>
  <c r="AX824" i="1"/>
  <c r="AY845" i="1"/>
  <c r="AX860" i="1"/>
  <c r="AX876" i="1"/>
  <c r="AX894" i="1"/>
  <c r="AX908" i="1"/>
  <c r="AX920" i="1"/>
  <c r="AY933" i="1"/>
  <c r="AX950" i="1"/>
  <c r="AX960" i="1"/>
  <c r="AX978" i="1"/>
  <c r="AY994" i="1"/>
  <c r="AY1002" i="1"/>
  <c r="AY1019" i="1"/>
  <c r="AX1032" i="1"/>
  <c r="AX1046" i="1"/>
  <c r="AX1057" i="1"/>
  <c r="AX1077" i="1"/>
  <c r="AX1094" i="1"/>
  <c r="AY1111" i="1"/>
  <c r="AX1121" i="1"/>
  <c r="AX1135" i="1"/>
  <c r="AX1143" i="1"/>
  <c r="AX1155" i="1"/>
  <c r="AX1166" i="1"/>
  <c r="AX1184" i="1"/>
  <c r="AX1201" i="1"/>
  <c r="AX1216" i="1"/>
  <c r="AX1226" i="1"/>
  <c r="AX1359" i="1"/>
  <c r="AY1355" i="1"/>
  <c r="AX1258" i="1"/>
  <c r="AX1354" i="1"/>
  <c r="AX1326" i="1"/>
  <c r="AY1331" i="1"/>
  <c r="AX1311" i="1"/>
  <c r="AX1282" i="1"/>
  <c r="AY1243" i="1"/>
  <c r="AX1305" i="1"/>
  <c r="AX1278" i="1"/>
  <c r="AX1286" i="1"/>
  <c r="AX1263" i="1"/>
  <c r="AX1246" i="1"/>
  <c r="AY24" i="1"/>
  <c r="AY120" i="1"/>
  <c r="AY104" i="1"/>
  <c r="AX89" i="1"/>
  <c r="AX76" i="1"/>
  <c r="AY67" i="1"/>
  <c r="AX54" i="1"/>
  <c r="AY37" i="1"/>
  <c r="AY21" i="1"/>
  <c r="AX12" i="1"/>
  <c r="AY1838" i="1"/>
  <c r="AX1907" i="1"/>
  <c r="AY1815" i="1"/>
  <c r="AY1798" i="1"/>
  <c r="AX1712" i="1"/>
  <c r="AX1763" i="1"/>
  <c r="AX1650" i="1"/>
  <c r="AX1622" i="1"/>
  <c r="AX1630" i="1"/>
  <c r="AX1652" i="1"/>
  <c r="AX1479" i="1"/>
  <c r="AX1386" i="1"/>
  <c r="AY1574" i="1"/>
  <c r="AY1494" i="1"/>
  <c r="AY1456" i="1"/>
  <c r="AY1425" i="1"/>
  <c r="AX1407" i="1"/>
  <c r="AY1892" i="1"/>
  <c r="AY1860" i="1"/>
  <c r="AX1851" i="1"/>
  <c r="AY1825" i="1"/>
  <c r="AX1731" i="1"/>
  <c r="AX1527" i="1"/>
  <c r="AX1727" i="1"/>
  <c r="AX1699" i="1"/>
  <c r="AY1677" i="1"/>
  <c r="AX1644" i="1"/>
  <c r="AY1615" i="1"/>
  <c r="AX1524" i="1"/>
  <c r="AX1552" i="1"/>
  <c r="AX1519" i="1"/>
  <c r="AX1404" i="1"/>
  <c r="AY1384" i="1"/>
  <c r="AY1441" i="1"/>
  <c r="AX1390" i="1"/>
  <c r="AX1912" i="1"/>
  <c r="AY1886" i="1"/>
  <c r="AY1881" i="1"/>
  <c r="AX1733" i="1"/>
  <c r="AX1760" i="1"/>
  <c r="AY1785" i="1"/>
  <c r="AX1624" i="1"/>
  <c r="AY1751" i="1"/>
  <c r="AX1658" i="1"/>
  <c r="AX1618" i="1"/>
  <c r="AX1667" i="1"/>
  <c r="AY1369" i="1"/>
  <c r="AX1488" i="1"/>
  <c r="AY1563" i="1"/>
  <c r="AY1518" i="1"/>
  <c r="AY1474" i="1"/>
  <c r="AY1467" i="1"/>
  <c r="AY1841" i="1"/>
  <c r="AY1893" i="1"/>
  <c r="AY1914" i="1"/>
  <c r="AY1894" i="1"/>
  <c r="AY1721" i="1"/>
  <c r="AY1802" i="1"/>
  <c r="AX1730" i="1"/>
  <c r="AY1713" i="1"/>
  <c r="AX1706" i="1"/>
  <c r="AX1631" i="1"/>
  <c r="AX1695" i="1"/>
  <c r="AX1570" i="1"/>
  <c r="AX1487" i="1"/>
  <c r="AX1562" i="1"/>
  <c r="AX1543" i="1"/>
  <c r="AX1431" i="1"/>
  <c r="AX1396" i="1"/>
  <c r="AX1378" i="1"/>
  <c r="AY1920" i="1"/>
  <c r="AY1740" i="1"/>
  <c r="AY1646" i="1"/>
  <c r="AX1539" i="1"/>
  <c r="AX1433" i="1"/>
  <c r="AX1425" i="1"/>
  <c r="AX1910" i="1"/>
  <c r="AX1789" i="1"/>
  <c r="AY1636" i="1"/>
  <c r="AY1644" i="1"/>
  <c r="AY1552" i="1"/>
  <c r="AY1445" i="1"/>
  <c r="AX1870" i="1"/>
  <c r="AX1809" i="1"/>
  <c r="AX1703" i="1"/>
  <c r="AY1674" i="1"/>
  <c r="AY1611" i="1"/>
  <c r="AX1531" i="1"/>
  <c r="AX1467" i="1"/>
  <c r="AX1924" i="1"/>
  <c r="AX1829" i="1"/>
  <c r="AX1713" i="1"/>
  <c r="AY1604" i="1"/>
  <c r="AX1587" i="1"/>
  <c r="AY1364" i="1"/>
  <c r="AX1889" i="1"/>
  <c r="AX1895" i="1"/>
  <c r="AX1831" i="1"/>
  <c r="AX1823" i="1"/>
  <c r="AX1717" i="1"/>
  <c r="AX1767" i="1"/>
  <c r="AY1608" i="1"/>
  <c r="AY1594" i="1"/>
  <c r="AX1633" i="1"/>
  <c r="AY1694" i="1"/>
  <c r="AY1556" i="1"/>
  <c r="AX1506" i="1"/>
  <c r="AX1550" i="1"/>
  <c r="AY1498" i="1"/>
  <c r="AY1559" i="1"/>
  <c r="AY1414" i="1"/>
  <c r="AX1377" i="1"/>
  <c r="AX1902" i="1"/>
  <c r="AY1896" i="1"/>
  <c r="AX1810" i="1"/>
  <c r="AX1817" i="1"/>
  <c r="AX1804" i="1"/>
  <c r="AX1801" i="1"/>
  <c r="AX1729" i="1"/>
  <c r="AX1796" i="1"/>
  <c r="AY1690" i="1"/>
  <c r="AY1597" i="1"/>
  <c r="AY1642" i="1"/>
  <c r="AX1651" i="1"/>
  <c r="AY1580" i="1"/>
  <c r="AY1503" i="1"/>
  <c r="AX1401" i="1"/>
  <c r="AX1475" i="1"/>
  <c r="AY1429" i="1"/>
  <c r="AY1468" i="1"/>
  <c r="AX1897" i="1"/>
  <c r="AX1812" i="1"/>
  <c r="AY1915" i="1"/>
  <c r="AY1779" i="1"/>
  <c r="AX1866" i="1"/>
  <c r="AY1635" i="1"/>
  <c r="AX1697" i="1"/>
  <c r="AY1698" i="1"/>
  <c r="AY1663" i="1"/>
  <c r="AX1657" i="1"/>
  <c r="AX1681" i="1"/>
  <c r="AY1593" i="1"/>
  <c r="AX1523" i="1"/>
  <c r="AX1548" i="1"/>
  <c r="AX1500" i="1"/>
  <c r="AY1583" i="1"/>
  <c r="AX1427" i="1"/>
  <c r="AY1421" i="1"/>
  <c r="AX1890" i="1"/>
  <c r="AX1909" i="1"/>
  <c r="AX1790" i="1"/>
  <c r="AX1807" i="1"/>
  <c r="AX1780" i="1"/>
  <c r="AX1747" i="1"/>
  <c r="AY1714" i="1"/>
  <c r="AY1764" i="1"/>
  <c r="AX1623" i="1"/>
  <c r="AX1683" i="1"/>
  <c r="AY1592" i="1"/>
  <c r="AX1508" i="1"/>
  <c r="AY1551" i="1"/>
  <c r="AY1447" i="1"/>
  <c r="AY1463" i="1"/>
  <c r="AY1383" i="1"/>
  <c r="AY1471" i="1"/>
  <c r="AX1408" i="1"/>
  <c r="AX1913" i="1"/>
  <c r="AX1798" i="1"/>
  <c r="AX1687" i="1"/>
  <c r="AY1511" i="1"/>
  <c r="AY1560" i="1"/>
  <c r="AY1375" i="1"/>
  <c r="AX1876" i="1"/>
  <c r="AY1784" i="1"/>
  <c r="AX1673" i="1"/>
  <c r="AX1486" i="1"/>
  <c r="AX1384" i="1"/>
  <c r="AX1917" i="1"/>
  <c r="AX1847" i="1"/>
  <c r="AY1765" i="1"/>
  <c r="AY1640" i="1"/>
  <c r="AX1563" i="1"/>
  <c r="AY1437" i="1"/>
  <c r="AX1844" i="1"/>
  <c r="AX1719" i="1"/>
  <c r="AY1620" i="1"/>
  <c r="AX1579" i="1"/>
  <c r="AY1431" i="1"/>
  <c r="AY1889" i="1"/>
  <c r="AY1895" i="1"/>
  <c r="AY1831" i="1"/>
  <c r="AY1823" i="1"/>
  <c r="AY1717" i="1"/>
  <c r="AY1767" i="1"/>
  <c r="AX1608" i="1"/>
  <c r="AX1594" i="1"/>
  <c r="AY1633" i="1"/>
  <c r="AX1694" i="1"/>
  <c r="AX1556" i="1"/>
  <c r="AY1506" i="1"/>
  <c r="AY1550" i="1"/>
  <c r="AX1498" i="1"/>
  <c r="AX1559" i="1"/>
  <c r="AX1414" i="1"/>
  <c r="AY1377" i="1"/>
  <c r="AY1902" i="1"/>
  <c r="AX1896" i="1"/>
  <c r="AY1810" i="1"/>
  <c r="AY1817" i="1"/>
  <c r="AY1804" i="1"/>
  <c r="AY1801" i="1"/>
  <c r="AY1729" i="1"/>
  <c r="AY1796" i="1"/>
  <c r="AX1690" i="1"/>
  <c r="AX1597" i="1"/>
  <c r="AX1642" i="1"/>
  <c r="AY1651" i="1"/>
  <c r="AX1580" i="1"/>
  <c r="AX1503" i="1"/>
  <c r="AY1401" i="1"/>
  <c r="AY1475" i="1"/>
  <c r="AX1429" i="1"/>
  <c r="AX1468" i="1"/>
  <c r="AY1897" i="1"/>
  <c r="AY1812" i="1"/>
  <c r="AX1915" i="1"/>
  <c r="AX1779" i="1"/>
  <c r="AY1866" i="1"/>
  <c r="AX1635" i="1"/>
  <c r="AY1697" i="1"/>
  <c r="AX1698" i="1"/>
  <c r="AX1663" i="1"/>
  <c r="AY1657" i="1"/>
  <c r="AY1681" i="1"/>
  <c r="AX1593" i="1"/>
  <c r="AY1523" i="1"/>
  <c r="AY1548" i="1"/>
  <c r="AY1500" i="1"/>
  <c r="AX1583" i="1"/>
  <c r="AY1427" i="1"/>
  <c r="AX1421" i="1"/>
  <c r="AY1890" i="1"/>
  <c r="AY1909" i="1"/>
  <c r="AY1790" i="1"/>
  <c r="AY1807" i="1"/>
  <c r="AY1780" i="1"/>
  <c r="AY1747" i="1"/>
  <c r="AX1714" i="1"/>
  <c r="AX1764" i="1"/>
  <c r="AY1623" i="1"/>
  <c r="AY1683" i="1"/>
  <c r="AX1592" i="1"/>
  <c r="AY1508" i="1"/>
  <c r="AX1551" i="1"/>
  <c r="AX1447" i="1"/>
  <c r="AX1463" i="1"/>
  <c r="AX1383" i="1"/>
  <c r="AX1471" i="1"/>
  <c r="AY1408" i="1"/>
  <c r="AX1838" i="1"/>
  <c r="AX1815" i="1"/>
  <c r="AX1794" i="1"/>
  <c r="AY1682" i="1"/>
  <c r="AY1505" i="1"/>
  <c r="AX1456" i="1"/>
  <c r="AY1904" i="1"/>
  <c r="AX1825" i="1"/>
  <c r="AY1727" i="1"/>
  <c r="AY1606" i="1"/>
  <c r="AY1549" i="1"/>
  <c r="AY1413" i="1"/>
  <c r="AX1918" i="1"/>
  <c r="AY1803" i="1"/>
  <c r="AY1708" i="1"/>
  <c r="AY1667" i="1"/>
  <c r="AX1502" i="1"/>
  <c r="AX1379" i="1"/>
  <c r="AX1914" i="1"/>
  <c r="AY1759" i="1"/>
  <c r="AX1607" i="1"/>
  <c r="AX1595" i="1"/>
  <c r="AY1477" i="1"/>
  <c r="AX1392" i="1"/>
  <c r="AY132" i="1"/>
  <c r="AX151" i="1"/>
  <c r="AX167" i="1"/>
  <c r="AX183" i="1"/>
  <c r="AY196" i="1"/>
  <c r="AY208" i="1"/>
  <c r="AX219" i="1"/>
  <c r="AY229" i="1"/>
  <c r="AY248" i="1"/>
  <c r="AY272" i="1"/>
  <c r="AX289" i="1"/>
  <c r="AY301" i="1"/>
  <c r="AY320" i="1"/>
  <c r="AX337" i="1"/>
  <c r="AY350" i="1"/>
  <c r="AY362" i="1"/>
  <c r="AX377" i="1"/>
  <c r="AY392" i="1"/>
  <c r="AY405" i="1"/>
  <c r="AY422" i="1"/>
  <c r="AY442" i="1"/>
  <c r="AX473" i="1"/>
  <c r="AY483" i="1"/>
  <c r="AX498" i="1"/>
  <c r="AY531" i="1"/>
  <c r="AY550" i="1"/>
  <c r="AX568" i="1"/>
  <c r="AX582" i="1"/>
  <c r="AX592" i="1"/>
  <c r="AX610" i="1"/>
  <c r="AX620" i="1"/>
  <c r="AX635" i="1"/>
  <c r="AY653" i="1"/>
  <c r="AX665" i="1"/>
  <c r="AY677" i="1"/>
  <c r="AY692" i="1"/>
  <c r="AX703" i="1"/>
  <c r="AX712" i="1"/>
  <c r="AX721" i="1"/>
  <c r="AX732" i="1"/>
  <c r="AX745" i="1"/>
  <c r="AY765" i="1"/>
  <c r="AX779" i="1"/>
  <c r="AX791" i="1"/>
  <c r="AY812" i="1"/>
  <c r="AX833" i="1"/>
  <c r="AX851" i="1"/>
  <c r="AY870" i="1"/>
  <c r="AX887" i="1"/>
  <c r="AX901" i="1"/>
  <c r="AY912" i="1"/>
  <c r="AX927" i="1"/>
  <c r="AX938" i="1"/>
  <c r="AX955" i="1"/>
  <c r="AX965" i="1"/>
  <c r="AY988" i="1"/>
  <c r="AY998" i="1"/>
  <c r="AX1013" i="1"/>
  <c r="AY1025" i="1"/>
  <c r="AY1038" i="1"/>
  <c r="AY1052" i="1"/>
  <c r="AY1070" i="1"/>
  <c r="AY1088" i="1"/>
  <c r="AY1101" i="1"/>
  <c r="AY1116" i="1"/>
  <c r="AY1128" i="1"/>
  <c r="AY1142" i="1"/>
  <c r="AY1150" i="1"/>
  <c r="AY1160" i="1"/>
  <c r="AY1176" i="1"/>
  <c r="AY1192" i="1"/>
  <c r="AX1211" i="1"/>
  <c r="AY1221" i="1"/>
  <c r="AY1334" i="1"/>
  <c r="AY1351" i="1"/>
  <c r="AX1347" i="1"/>
  <c r="AX1251" i="1"/>
  <c r="AY1346" i="1"/>
  <c r="AX1338" i="1"/>
  <c r="AY1319" i="1"/>
  <c r="AX1298" i="1"/>
  <c r="AY1301" i="1"/>
  <c r="AY1333" i="1"/>
  <c r="AY1293" i="1"/>
  <c r="AY1233" i="1"/>
  <c r="AY1277" i="1"/>
  <c r="AY1255" i="1"/>
  <c r="AX1232" i="1"/>
  <c r="AX109" i="1"/>
  <c r="AX93" i="1"/>
  <c r="AY81" i="1"/>
  <c r="AX70" i="1"/>
  <c r="AY60" i="1"/>
  <c r="AY44" i="1"/>
  <c r="AX14" i="1"/>
  <c r="AY129" i="1"/>
  <c r="AY146" i="1"/>
  <c r="AX160" i="1"/>
  <c r="AX176" i="1"/>
  <c r="AX191" i="1"/>
  <c r="AY204" i="1"/>
  <c r="AY214" i="1"/>
  <c r="AY226" i="1"/>
  <c r="AX240" i="1"/>
  <c r="AY267" i="1"/>
  <c r="AX285" i="1"/>
  <c r="AY297" i="1"/>
  <c r="AY315" i="1"/>
  <c r="AY331" i="1"/>
  <c r="AY345" i="1"/>
  <c r="AX357" i="1"/>
  <c r="AY369" i="1"/>
  <c r="AY385" i="1"/>
  <c r="AX400" i="1"/>
  <c r="AY417" i="1"/>
  <c r="AX430" i="1"/>
  <c r="AX451" i="1"/>
  <c r="AX474" i="1"/>
  <c r="AY484" i="1"/>
  <c r="AX504" i="1"/>
  <c r="AX535" i="1"/>
  <c r="AX551" i="1"/>
  <c r="AX569" i="1"/>
  <c r="AX583" i="1"/>
  <c r="AX595" i="1"/>
  <c r="AX612" i="1"/>
  <c r="AY621" i="1"/>
  <c r="AX643" i="1"/>
  <c r="AX654" i="1"/>
  <c r="AX666" i="1"/>
  <c r="AX678" i="1"/>
  <c r="AX695" i="1"/>
  <c r="AX704" i="1"/>
  <c r="AX714" i="1"/>
  <c r="AX723" i="1"/>
  <c r="AY733" i="1"/>
  <c r="AX746" i="1"/>
  <c r="AX766" i="1"/>
  <c r="AY782" i="1"/>
  <c r="AX793" i="1"/>
  <c r="AX805" i="1"/>
  <c r="AX825" i="1"/>
  <c r="AY846" i="1"/>
  <c r="AX861" i="1"/>
  <c r="AY882" i="1"/>
  <c r="AY896" i="1"/>
  <c r="AX909" i="1"/>
  <c r="AX923" i="1"/>
  <c r="AY934" i="1"/>
  <c r="AX951" i="1"/>
  <c r="AX961" i="1"/>
  <c r="AY974" i="1"/>
  <c r="AX989" i="1"/>
  <c r="AX999" i="1"/>
  <c r="AX1015" i="1"/>
  <c r="AY1027" i="1"/>
  <c r="AY1040" i="1"/>
  <c r="AY1053" i="1"/>
  <c r="AY1072" i="1"/>
  <c r="AX1090" i="1"/>
  <c r="AX1106" i="1"/>
  <c r="AY1117" i="1"/>
  <c r="AY1132" i="1"/>
  <c r="AX1145" i="1"/>
  <c r="AY1156" i="1"/>
  <c r="AX1167" i="1"/>
  <c r="AY1185" i="1"/>
  <c r="AY1207" i="1"/>
  <c r="AY1217" i="1"/>
  <c r="AX1227" i="1"/>
  <c r="AY1327" i="1"/>
  <c r="AY1297" i="1"/>
  <c r="AY1309" i="1"/>
  <c r="AY1303" i="1"/>
  <c r="AX1337" i="1"/>
  <c r="AY1318" i="1"/>
  <c r="AX1266" i="1"/>
  <c r="AX1291" i="1"/>
  <c r="AY1236" i="1"/>
  <c r="AX1242" i="1"/>
  <c r="AY1229" i="1"/>
  <c r="AY1265" i="1"/>
  <c r="AY1285" i="1"/>
  <c r="AY1269" i="1"/>
  <c r="AY1254" i="1"/>
  <c r="AY1231" i="1"/>
  <c r="AX34" i="1"/>
  <c r="AX115" i="1"/>
  <c r="AY102" i="1"/>
  <c r="AX85" i="1"/>
  <c r="AY74" i="1"/>
  <c r="AX64" i="1"/>
  <c r="AX48" i="1"/>
  <c r="AY20" i="1"/>
  <c r="AY123" i="1"/>
  <c r="AY139" i="1"/>
  <c r="AY153" i="1"/>
  <c r="AY169" i="1"/>
  <c r="AY185" i="1"/>
  <c r="AY199" i="1"/>
  <c r="AX210" i="1"/>
  <c r="AX222" i="1"/>
  <c r="AY235" i="1"/>
  <c r="AX255" i="1"/>
  <c r="AX275" i="1"/>
  <c r="AY292" i="1"/>
  <c r="AY305" i="1"/>
  <c r="AX325" i="1"/>
  <c r="AY342" i="1"/>
  <c r="AX352" i="1"/>
  <c r="AY364" i="1"/>
  <c r="AX381" i="1"/>
  <c r="AY394" i="1"/>
  <c r="AY409" i="1"/>
  <c r="AY426" i="1"/>
  <c r="AX445" i="1"/>
  <c r="AY468" i="1"/>
  <c r="AY481" i="1"/>
  <c r="AY495" i="1"/>
  <c r="AX524" i="1"/>
  <c r="AX547" i="1"/>
  <c r="AX564" i="1"/>
  <c r="AX577" i="1"/>
  <c r="AX590" i="1"/>
  <c r="AX606" i="1"/>
  <c r="AX617" i="1"/>
  <c r="AX631" i="1"/>
  <c r="AX651" i="1"/>
  <c r="AY660" i="1"/>
  <c r="AX673" i="1"/>
  <c r="AX684" i="1"/>
  <c r="AY701" i="1"/>
  <c r="AX710" i="1"/>
  <c r="AX719" i="1"/>
  <c r="AX729" i="1"/>
  <c r="AY741" i="1"/>
  <c r="AX759" i="1"/>
  <c r="AY776" i="1"/>
  <c r="AX787" i="1"/>
  <c r="AX809" i="1"/>
  <c r="AX827" i="1"/>
  <c r="AX849" i="1"/>
  <c r="AX863" i="1"/>
  <c r="AX885" i="1"/>
  <c r="AX898" i="1"/>
  <c r="AY910" i="1"/>
  <c r="AX925" i="1"/>
  <c r="AX935" i="1"/>
  <c r="AY952" i="1"/>
  <c r="AX962" i="1"/>
  <c r="AX975" i="1"/>
  <c r="AY990" i="1"/>
  <c r="AY1000" i="1"/>
  <c r="AX1017" i="1"/>
  <c r="AY1030" i="1"/>
  <c r="AY1043" i="1"/>
  <c r="AY1055" i="1"/>
  <c r="AX1074" i="1"/>
  <c r="AY1092" i="1"/>
  <c r="AY1108" i="1"/>
  <c r="AY1118" i="1"/>
  <c r="AY1133" i="1"/>
  <c r="AX1146" i="1"/>
  <c r="AY1158" i="1"/>
  <c r="AY1168" i="1"/>
  <c r="AX1186" i="1"/>
  <c r="AX1208" i="1"/>
  <c r="AY1218" i="1"/>
  <c r="AY1228" i="1"/>
  <c r="AX1353" i="1"/>
  <c r="AX1336" i="1"/>
  <c r="AX1283" i="1"/>
  <c r="AY1349" i="1"/>
  <c r="AX1323" i="1"/>
  <c r="AY1343" i="1"/>
  <c r="AY1335" i="1"/>
  <c r="AX1244" i="1"/>
  <c r="AX1304" i="1"/>
  <c r="AX1308" i="1"/>
  <c r="AY1325" i="1"/>
  <c r="AX1307" i="1"/>
  <c r="AX1235" i="1"/>
  <c r="AY1237" i="1"/>
  <c r="AY1280" i="1"/>
  <c r="AY1292" i="1"/>
  <c r="AX1275" i="1"/>
  <c r="AY1239" i="1"/>
  <c r="AX25" i="1"/>
  <c r="AX31" i="1"/>
  <c r="AX113" i="1"/>
  <c r="AY99" i="1"/>
  <c r="AY84" i="1"/>
  <c r="AY72" i="1"/>
  <c r="AX63" i="1"/>
  <c r="AX47" i="1"/>
  <c r="AX36" i="1"/>
  <c r="AY127" i="1"/>
  <c r="AY142" i="1"/>
  <c r="AY156" i="1"/>
  <c r="AX172" i="1"/>
  <c r="AY189" i="1"/>
  <c r="AY200" i="1"/>
  <c r="AX212" i="1"/>
  <c r="AY223" i="1"/>
  <c r="AY237" i="1"/>
  <c r="AY258" i="1"/>
  <c r="AY280" i="1"/>
  <c r="AX295" i="1"/>
  <c r="AX306" i="1"/>
  <c r="AX326" i="1"/>
  <c r="AX343" i="1"/>
  <c r="AX353" i="1"/>
  <c r="AY366" i="1"/>
  <c r="AY382" i="1"/>
  <c r="AX395" i="1"/>
  <c r="AY414" i="1"/>
  <c r="AX428" i="1"/>
  <c r="AY448" i="1"/>
  <c r="AX471" i="1"/>
  <c r="AX482" i="1"/>
  <c r="AY496" i="1"/>
  <c r="AY529" i="1"/>
  <c r="AX549" i="1"/>
  <c r="AY567" i="1"/>
  <c r="AX580" i="1"/>
  <c r="AY591" i="1"/>
  <c r="AY607" i="1"/>
  <c r="AY618" i="1"/>
  <c r="AY634" i="1"/>
  <c r="AY652" i="1"/>
  <c r="AY664" i="1"/>
  <c r="AY675" i="1"/>
  <c r="AY691" i="1"/>
  <c r="AY702" i="1"/>
  <c r="AY711" i="1"/>
  <c r="AY720" i="1"/>
  <c r="AY731" i="1"/>
  <c r="AY742" i="1"/>
  <c r="AY761" i="1"/>
  <c r="AY778" i="1"/>
  <c r="AX790" i="1"/>
  <c r="AY810" i="1"/>
  <c r="AX832" i="1"/>
  <c r="AX850" i="1"/>
  <c r="AY865" i="1"/>
  <c r="AX886" i="1"/>
  <c r="AY899" i="1"/>
  <c r="AY911" i="1"/>
  <c r="AX926" i="1"/>
  <c r="AX936" i="1"/>
  <c r="AX954" i="1"/>
  <c r="AX964" i="1"/>
  <c r="AY987" i="1"/>
  <c r="AY997" i="1"/>
  <c r="AY1012" i="1"/>
  <c r="AY1023" i="1"/>
  <c r="AX1037" i="1"/>
  <c r="AY1050" i="1"/>
  <c r="AX1068" i="1"/>
  <c r="AX1086" i="1"/>
  <c r="AX1100" i="1"/>
  <c r="AY1115" i="1"/>
  <c r="AX1126" i="1"/>
  <c r="AX1141" i="1"/>
  <c r="AX1153" i="1"/>
  <c r="AX1165" i="1"/>
  <c r="AX1183" i="1"/>
  <c r="AX1198" i="1"/>
  <c r="AX1215" i="1"/>
  <c r="AX1225" i="1"/>
  <c r="AY1352" i="1"/>
  <c r="AX1272" i="1"/>
  <c r="AY1356" i="1"/>
  <c r="AX1340" i="1"/>
  <c r="AX1350" i="1"/>
  <c r="AY1328" i="1"/>
  <c r="AY1339" i="1"/>
  <c r="AX1312" i="1"/>
  <c r="AX1252" i="1"/>
  <c r="AY1288" i="1"/>
  <c r="AY1320" i="1"/>
  <c r="AX1260" i="1"/>
  <c r="AY1267" i="1"/>
  <c r="AX1245" i="1"/>
  <c r="AX1270" i="1"/>
  <c r="AY1274" i="1"/>
  <c r="AY1256" i="1"/>
  <c r="AX1238" i="1"/>
  <c r="AY109" i="1"/>
  <c r="AY93" i="1"/>
  <c r="AX81" i="1"/>
  <c r="AY70" i="1"/>
  <c r="AX60" i="1"/>
  <c r="AX44" i="1"/>
  <c r="AY14" i="1"/>
  <c r="AX129" i="1"/>
  <c r="AX146" i="1"/>
  <c r="AY160" i="1"/>
  <c r="AY176" i="1"/>
  <c r="AY191" i="1"/>
  <c r="AX204" i="1"/>
  <c r="AX214" i="1"/>
  <c r="AX226" i="1"/>
  <c r="AY240" i="1"/>
  <c r="AX267" i="1"/>
  <c r="AY285" i="1"/>
  <c r="AX297" i="1"/>
  <c r="AX315" i="1"/>
  <c r="AX331" i="1"/>
  <c r="AX345" i="1"/>
  <c r="AY357" i="1"/>
  <c r="AX369" i="1"/>
  <c r="AX385" i="1"/>
  <c r="AY400" i="1"/>
  <c r="AX417" i="1"/>
  <c r="AY430" i="1"/>
  <c r="AY451" i="1"/>
  <c r="AY474" i="1"/>
  <c r="AX484" i="1"/>
  <c r="AY504" i="1"/>
  <c r="AY535" i="1"/>
  <c r="AY551" i="1"/>
  <c r="AY569" i="1"/>
  <c r="AY583" i="1"/>
  <c r="AY595" i="1"/>
  <c r="AY612" i="1"/>
  <c r="AX621" i="1"/>
  <c r="AY643" i="1"/>
  <c r="AY654" i="1"/>
  <c r="AY666" i="1"/>
  <c r="AY678" i="1"/>
  <c r="AY695" i="1"/>
  <c r="AY704" i="1"/>
  <c r="AY714" i="1"/>
  <c r="AY723" i="1"/>
  <c r="AX733" i="1"/>
  <c r="AY746" i="1"/>
  <c r="AY766" i="1"/>
  <c r="AX782" i="1"/>
  <c r="AY793" i="1"/>
  <c r="AY805" i="1"/>
  <c r="AY825" i="1"/>
  <c r="AX846" i="1"/>
  <c r="AY861" i="1"/>
  <c r="AX882" i="1"/>
  <c r="AX896" i="1"/>
  <c r="AY909" i="1"/>
  <c r="AY923" i="1"/>
  <c r="AX934" i="1"/>
  <c r="AY951" i="1"/>
  <c r="AY961" i="1"/>
  <c r="AX974" i="1"/>
  <c r="AY989" i="1"/>
  <c r="AY999" i="1"/>
  <c r="AY1015" i="1"/>
  <c r="AX1027" i="1"/>
  <c r="AX1040" i="1"/>
  <c r="AX1053" i="1"/>
  <c r="AX1072" i="1"/>
  <c r="AY1090" i="1"/>
  <c r="AY1106" i="1"/>
  <c r="AX1117" i="1"/>
  <c r="AX1132" i="1"/>
  <c r="AY1145" i="1"/>
  <c r="AX1156" i="1"/>
  <c r="AY1167" i="1"/>
  <c r="AX1185" i="1"/>
  <c r="AX1207" i="1"/>
  <c r="AX1217" i="1"/>
  <c r="AY1227" i="1"/>
  <c r="AX1327" i="1"/>
  <c r="AX1297" i="1"/>
  <c r="AX1309" i="1"/>
  <c r="AX1303" i="1"/>
  <c r="AY1337" i="1"/>
  <c r="AX1318" i="1"/>
  <c r="AY1266" i="1"/>
  <c r="AY1291" i="1"/>
  <c r="AX1236" i="1"/>
  <c r="AY1242" i="1"/>
  <c r="AX1229" i="1"/>
  <c r="AX1265" i="1"/>
  <c r="AX1285" i="1"/>
  <c r="AX1269" i="1"/>
  <c r="AX1254" i="1"/>
  <c r="AX1231" i="1"/>
  <c r="AY34" i="1"/>
  <c r="AY115" i="1"/>
  <c r="AX102" i="1"/>
  <c r="AY85" i="1"/>
  <c r="AX74" i="1"/>
  <c r="AY64" i="1"/>
  <c r="AY48" i="1"/>
  <c r="AX20" i="1"/>
  <c r="AX123" i="1"/>
  <c r="AX139" i="1"/>
  <c r="AX153" i="1"/>
  <c r="AX169" i="1"/>
  <c r="AX185" i="1"/>
  <c r="AX199" i="1"/>
  <c r="AY210" i="1"/>
  <c r="AY222" i="1"/>
  <c r="AX235" i="1"/>
  <c r="AY255" i="1"/>
  <c r="AY275" i="1"/>
  <c r="AX292" i="1"/>
  <c r="AX305" i="1"/>
  <c r="AY325" i="1"/>
  <c r="AX342" i="1"/>
  <c r="AY352" i="1"/>
  <c r="AX364" i="1"/>
  <c r="AY381" i="1"/>
  <c r="AX394" i="1"/>
  <c r="AX409" i="1"/>
  <c r="AX426" i="1"/>
  <c r="AY445" i="1"/>
  <c r="AX468" i="1"/>
  <c r="AX481" i="1"/>
  <c r="AX495" i="1"/>
  <c r="AY524" i="1"/>
  <c r="AY547" i="1"/>
  <c r="AY564" i="1"/>
  <c r="AY577" i="1"/>
  <c r="AY590" i="1"/>
  <c r="AY606" i="1"/>
  <c r="AY617" i="1"/>
  <c r="AY631" i="1"/>
  <c r="AY651" i="1"/>
  <c r="AX660" i="1"/>
  <c r="AY673" i="1"/>
  <c r="AY684" i="1"/>
  <c r="AX701" i="1"/>
  <c r="AY710" i="1"/>
  <c r="AY719" i="1"/>
  <c r="AY729" i="1"/>
  <c r="AX741" i="1"/>
  <c r="AY759" i="1"/>
  <c r="AX776" i="1"/>
  <c r="AY787" i="1"/>
  <c r="AY809" i="1"/>
  <c r="AY827" i="1"/>
  <c r="AY849" i="1"/>
  <c r="AY863" i="1"/>
  <c r="AY885" i="1"/>
  <c r="AY898" i="1"/>
  <c r="AX910" i="1"/>
  <c r="AY925" i="1"/>
  <c r="AY935" i="1"/>
  <c r="AX952" i="1"/>
  <c r="AY962" i="1"/>
  <c r="AY975" i="1"/>
  <c r="AX990" i="1"/>
  <c r="AX1000" i="1"/>
  <c r="AY1017" i="1"/>
  <c r="AX1030" i="1"/>
  <c r="AX1043" i="1"/>
  <c r="AX1055" i="1"/>
  <c r="AY1074" i="1"/>
  <c r="AX1092" i="1"/>
  <c r="AX1108" i="1"/>
  <c r="AX1118" i="1"/>
  <c r="AX1133" i="1"/>
  <c r="AY1146" i="1"/>
  <c r="AX1158" i="1"/>
  <c r="AX1168" i="1"/>
  <c r="AY1186" i="1"/>
  <c r="AY1208" i="1"/>
  <c r="AX1218" i="1"/>
  <c r="AX1228" i="1"/>
  <c r="AY1353" i="1"/>
  <c r="AY1336" i="1"/>
  <c r="AY1283" i="1"/>
  <c r="AX1349" i="1"/>
  <c r="AY1323" i="1"/>
  <c r="AX1343" i="1"/>
  <c r="AX1335" i="1"/>
  <c r="AY1244" i="1"/>
  <c r="AY1304" i="1"/>
  <c r="AY1308" i="1"/>
  <c r="AX1325" i="1"/>
  <c r="AY1307" i="1"/>
  <c r="AY1235" i="1"/>
  <c r="AX1237" i="1"/>
  <c r="AX1280" i="1"/>
  <c r="AX1292" i="1"/>
  <c r="AY1275" i="1"/>
  <c r="AX1239" i="1"/>
  <c r="AY18" i="1"/>
  <c r="AY105" i="1"/>
  <c r="AY91" i="1"/>
  <c r="AY79" i="1"/>
  <c r="AY68" i="1"/>
  <c r="AX55" i="1"/>
  <c r="AX42" i="1"/>
  <c r="AX131" i="1"/>
  <c r="AY148" i="1"/>
  <c r="AY166" i="1"/>
  <c r="AX181" i="1"/>
  <c r="AX195" i="1"/>
  <c r="AX207" i="1"/>
  <c r="AX216" i="1"/>
  <c r="AY228" i="1"/>
  <c r="AY247" i="1"/>
  <c r="AX270" i="1"/>
  <c r="AX287" i="1"/>
  <c r="AY299" i="1"/>
  <c r="AX319" i="1"/>
  <c r="AX335" i="1"/>
  <c r="AX349" i="1"/>
  <c r="AY361" i="1"/>
  <c r="AX373" i="1"/>
  <c r="AY391" i="1"/>
  <c r="AX403" i="1"/>
  <c r="AX419" i="1"/>
  <c r="AX437" i="1"/>
  <c r="AX461" i="1"/>
  <c r="AX476" i="1"/>
  <c r="AX488" i="1"/>
  <c r="AX516" i="1"/>
  <c r="AX538" i="1"/>
  <c r="AX555" i="1"/>
  <c r="AY573" i="1"/>
  <c r="AX587" i="1"/>
  <c r="AX600" i="1"/>
  <c r="AX614" i="1"/>
  <c r="AX625" i="1"/>
  <c r="AX647" i="1"/>
  <c r="AX656" i="1"/>
  <c r="AX668" i="1"/>
  <c r="AX681" i="1"/>
  <c r="AX697" i="1"/>
  <c r="AX706" i="1"/>
  <c r="AX716" i="1"/>
  <c r="AY725" i="1"/>
  <c r="AX738" i="1"/>
  <c r="AX750" i="1"/>
  <c r="AX771" i="1"/>
  <c r="AY784" i="1"/>
  <c r="AX797" i="1"/>
  <c r="AX820" i="1"/>
  <c r="AX841" i="1"/>
  <c r="AX859" i="1"/>
  <c r="AX874" i="1"/>
  <c r="AX893" i="1"/>
  <c r="AX905" i="1"/>
  <c r="AX919" i="1"/>
  <c r="AY932" i="1"/>
  <c r="AX947" i="1"/>
  <c r="AY958" i="1"/>
  <c r="AX977" i="1"/>
  <c r="AY992" i="1"/>
  <c r="AX1001" i="1"/>
  <c r="AY1018" i="1"/>
  <c r="AX1031" i="1"/>
  <c r="AY1045" i="1"/>
  <c r="AY1056" i="1"/>
  <c r="AY1076" i="1"/>
  <c r="AY1093" i="1"/>
  <c r="AY1110" i="1"/>
  <c r="AY1119" i="1"/>
  <c r="AY1134" i="1"/>
  <c r="AX1147" i="1"/>
  <c r="AX1159" i="1"/>
  <c r="AX1169" i="1"/>
  <c r="AY1187" i="1"/>
  <c r="AX1210" i="1"/>
  <c r="AX1219" i="1"/>
  <c r="AX1360" i="1"/>
  <c r="AX1329" i="1"/>
  <c r="AX1315" i="1"/>
  <c r="AY1348" i="1"/>
  <c r="AY1295" i="1"/>
  <c r="AY1342" i="1"/>
  <c r="AY1314" i="1"/>
  <c r="AY1332" i="1"/>
  <c r="AY1289" i="1"/>
  <c r="AY1294" i="1"/>
  <c r="AY1250" i="1"/>
  <c r="AX1306" i="1"/>
  <c r="AY1273" i="1"/>
  <c r="AY1253" i="1"/>
  <c r="AY1279" i="1"/>
  <c r="AY1257" i="1"/>
  <c r="AY1264" i="1"/>
  <c r="AY1247" i="1"/>
  <c r="AY118" i="1"/>
  <c r="AX103" i="1"/>
  <c r="AX87" i="1"/>
  <c r="AY75" i="1"/>
  <c r="AY65" i="1"/>
  <c r="AX52" i="1"/>
  <c r="AX122" i="1"/>
  <c r="AY138" i="1"/>
  <c r="AX152" i="1"/>
  <c r="AX168" i="1"/>
  <c r="AX184" i="1"/>
  <c r="AX198" i="1"/>
  <c r="AY209" i="1"/>
  <c r="AX221" i="1"/>
  <c r="AX234" i="1"/>
  <c r="AY251" i="1"/>
  <c r="AY273" i="1"/>
  <c r="AX291" i="1"/>
  <c r="AY302" i="1"/>
  <c r="AY324" i="1"/>
  <c r="AX339" i="1"/>
  <c r="AX351" i="1"/>
  <c r="AY363" i="1"/>
  <c r="AX380" i="1"/>
  <c r="AY393" i="1"/>
  <c r="AX408" i="1"/>
  <c r="AY423" i="1"/>
  <c r="AX444" i="1"/>
  <c r="AY465" i="1"/>
  <c r="AY479" i="1"/>
  <c r="AX493" i="1"/>
  <c r="AX520" i="1"/>
  <c r="AX545" i="1"/>
  <c r="AX562" i="1"/>
  <c r="AX576" i="1"/>
  <c r="AY589" i="1"/>
  <c r="AX602" i="1"/>
  <c r="AX616" i="1"/>
  <c r="AX630" i="1"/>
  <c r="AX650" i="1"/>
  <c r="AX659" i="1"/>
  <c r="AX672" i="1"/>
  <c r="AX683" i="1"/>
  <c r="AX700" i="1"/>
  <c r="AY709" i="1"/>
  <c r="AX718" i="1"/>
  <c r="AX728" i="1"/>
  <c r="AX740" i="1"/>
  <c r="AY757" i="1"/>
  <c r="AX775" i="1"/>
  <c r="AY786" i="1"/>
  <c r="AX802" i="1"/>
  <c r="AX815" i="1"/>
  <c r="AX835" i="1"/>
  <c r="AX857" i="1"/>
  <c r="AX871" i="1"/>
  <c r="AX889" i="1"/>
  <c r="AY902" i="1"/>
  <c r="AX913" i="1"/>
  <c r="AY928" i="1"/>
  <c r="AX941" i="1"/>
  <c r="AY956" i="1"/>
  <c r="AX969" i="1"/>
  <c r="AY982" i="1"/>
  <c r="AX995" i="1"/>
  <c r="AX1007" i="1"/>
  <c r="AX1021" i="1"/>
  <c r="AY1033" i="1"/>
  <c r="AX1047" i="1"/>
  <c r="AX1058" i="1"/>
  <c r="AY1080" i="1"/>
  <c r="AY1096" i="1"/>
  <c r="AX1113" i="1"/>
  <c r="AY1124" i="1"/>
  <c r="AY1139" i="1"/>
  <c r="AY1151" i="1"/>
  <c r="AY1163" i="1"/>
  <c r="AX1178" i="1"/>
  <c r="AX1194" i="1"/>
  <c r="AY1213" i="1"/>
  <c r="AY1222" i="1"/>
  <c r="AY1358" i="1"/>
  <c r="AY1322" i="1"/>
  <c r="AX1362" i="1"/>
  <c r="AX1344" i="1"/>
  <c r="AY1321" i="1"/>
  <c r="AX1330" i="1"/>
  <c r="AY1310" i="1"/>
  <c r="AX1234" i="1"/>
  <c r="AY1271" i="1"/>
  <c r="AY1300" i="1"/>
  <c r="AY1261" i="1"/>
  <c r="AY1281" i="1"/>
  <c r="AY1249" i="1"/>
  <c r="AX1276" i="1"/>
  <c r="AY1262" i="1"/>
  <c r="AX1240" i="1"/>
  <c r="AY107" i="1"/>
  <c r="AX92" i="1"/>
  <c r="AX80" i="1"/>
  <c r="AX69" i="1"/>
  <c r="AY58" i="1"/>
  <c r="AY43" i="1"/>
  <c r="AX29" i="1"/>
  <c r="AX13" i="1"/>
  <c r="AX130" i="1"/>
  <c r="AX147" i="1"/>
  <c r="AY161" i="1"/>
  <c r="AY177" i="1"/>
  <c r="AX192" i="1"/>
  <c r="AX205" i="1"/>
  <c r="AY215" i="1"/>
  <c r="AX227" i="1"/>
  <c r="AY246" i="1"/>
  <c r="AY268" i="1"/>
  <c r="AY286" i="1"/>
  <c r="AY298" i="1"/>
  <c r="AX318" i="1"/>
  <c r="AX333" i="1"/>
  <c r="AY348" i="1"/>
  <c r="AY359" i="1"/>
  <c r="AX371" i="1"/>
  <c r="AY390" i="1"/>
  <c r="AY401" i="1"/>
  <c r="AX418" i="1"/>
  <c r="AY436" i="1"/>
  <c r="AY459" i="1"/>
  <c r="AY475" i="1"/>
  <c r="AX485" i="1"/>
  <c r="AY506" i="1"/>
  <c r="AX537" i="1"/>
  <c r="AX553" i="1"/>
  <c r="AY572" i="1"/>
  <c r="AX584" i="1"/>
  <c r="AX599" i="1"/>
  <c r="AY613" i="1"/>
  <c r="AX623" i="1"/>
  <c r="AX646" i="1"/>
  <c r="AX655" i="1"/>
  <c r="AX667" i="1"/>
  <c r="AX679" i="1"/>
  <c r="AX696" i="1"/>
  <c r="AX705" i="1"/>
  <c r="AX715" i="1"/>
  <c r="AY724" i="1"/>
  <c r="AX736" i="1"/>
  <c r="AX748" i="1"/>
  <c r="AX768" i="1"/>
  <c r="AX783" i="1"/>
  <c r="AY794" i="1"/>
  <c r="AY818" i="1"/>
  <c r="AY836" i="1"/>
  <c r="AY858" i="1"/>
  <c r="AX873" i="1"/>
  <c r="AY892" i="1"/>
  <c r="AX903" i="1"/>
  <c r="AX915" i="1"/>
  <c r="AX929" i="1"/>
  <c r="AY946" i="1"/>
  <c r="AX957" i="1"/>
  <c r="AX971" i="1"/>
  <c r="AX983" i="1"/>
  <c r="AY996" i="1"/>
  <c r="AY1008" i="1"/>
  <c r="AY1022" i="1"/>
  <c r="AY1036" i="1"/>
  <c r="AX1049" i="1"/>
  <c r="AX1066" i="1"/>
  <c r="AY1084" i="1"/>
  <c r="AX1098" i="1"/>
  <c r="AX1114" i="1"/>
  <c r="AY1125" i="1"/>
  <c r="AY1140" i="1"/>
  <c r="AY1152" i="1"/>
  <c r="AY1164" i="1"/>
  <c r="AY1182" i="1"/>
  <c r="AY1195" i="1"/>
  <c r="AY1214" i="1"/>
  <c r="AY1223" i="1"/>
  <c r="AX1361" i="1"/>
  <c r="AX1345" i="1"/>
  <c r="AY1317" i="1"/>
  <c r="AY1357" i="1"/>
  <c r="AY1341" i="1"/>
  <c r="AY1302" i="1"/>
  <c r="AX1296" i="1"/>
  <c r="AY1316" i="1"/>
  <c r="AX1324" i="1"/>
  <c r="AX1259" i="1"/>
  <c r="AY1290" i="1"/>
  <c r="AY1313" i="1"/>
  <c r="AX1299" i="1"/>
  <c r="AY1268" i="1"/>
  <c r="AY1287" i="1"/>
  <c r="AY1241" i="1"/>
  <c r="AY1284" i="1"/>
  <c r="AY1248" i="1"/>
  <c r="AY1230" i="1"/>
  <c r="AX18" i="1"/>
  <c r="AX105" i="1"/>
  <c r="AX91" i="1"/>
  <c r="AX79" i="1"/>
  <c r="AX68" i="1"/>
  <c r="AY55" i="1"/>
  <c r="AY42" i="1"/>
  <c r="AY131" i="1"/>
  <c r="AX148" i="1"/>
  <c r="AX166" i="1"/>
  <c r="AY181" i="1"/>
  <c r="AY195" i="1"/>
  <c r="AY207" i="1"/>
  <c r="AY216" i="1"/>
  <c r="AX228" i="1"/>
  <c r="AX247" i="1"/>
  <c r="AY270" i="1"/>
  <c r="AY287" i="1"/>
  <c r="AX299" i="1"/>
  <c r="AY319" i="1"/>
  <c r="AY335" i="1"/>
  <c r="AY349" i="1"/>
  <c r="AX361" i="1"/>
  <c r="AY373" i="1"/>
  <c r="AX391" i="1"/>
  <c r="AY403" i="1"/>
  <c r="AY419" i="1"/>
  <c r="AY437" i="1"/>
  <c r="AY461" i="1"/>
  <c r="AY476" i="1"/>
  <c r="AY488" i="1"/>
  <c r="AY516" i="1"/>
  <c r="AY538" i="1"/>
  <c r="AY555" i="1"/>
  <c r="AX573" i="1"/>
  <c r="AY587" i="1"/>
  <c r="AY600" i="1"/>
  <c r="AY614" i="1"/>
  <c r="AY625" i="1"/>
  <c r="AY647" i="1"/>
  <c r="AY656" i="1"/>
  <c r="AY668" i="1"/>
  <c r="AY681" i="1"/>
  <c r="AY697" i="1"/>
  <c r="AY706" i="1"/>
  <c r="AY716" i="1"/>
  <c r="AX725" i="1"/>
  <c r="AY738" i="1"/>
  <c r="AY750" i="1"/>
  <c r="AY771" i="1"/>
  <c r="AX784" i="1"/>
  <c r="AY797" i="1"/>
  <c r="AY820" i="1"/>
  <c r="AY841" i="1"/>
  <c r="AY859" i="1"/>
  <c r="AY874" i="1"/>
  <c r="AY893" i="1"/>
  <c r="AY905" i="1"/>
  <c r="AY919" i="1"/>
  <c r="AX932" i="1"/>
  <c r="AY947" i="1"/>
  <c r="AX958" i="1"/>
  <c r="AY977" i="1"/>
  <c r="AX992" i="1"/>
  <c r="AY1001" i="1"/>
  <c r="AX1018" i="1"/>
  <c r="AY1031" i="1"/>
  <c r="AX1045" i="1"/>
  <c r="AX1056" i="1"/>
  <c r="AX1076" i="1"/>
  <c r="AX1093" i="1"/>
  <c r="AX1110" i="1"/>
  <c r="AX1119" i="1"/>
  <c r="AX1134" i="1"/>
  <c r="AY1147" i="1"/>
  <c r="AY1159" i="1"/>
  <c r="AY1169" i="1"/>
  <c r="AX1187" i="1"/>
  <c r="AY1210" i="1"/>
  <c r="AY1219" i="1"/>
  <c r="AY1360" i="1"/>
  <c r="AY1329" i="1"/>
  <c r="AY1315" i="1"/>
  <c r="AX1348" i="1"/>
  <c r="AX1295" i="1"/>
  <c r="AX1342" i="1"/>
  <c r="AX1314" i="1"/>
  <c r="AX1332" i="1"/>
  <c r="AX1289" i="1"/>
  <c r="AX1294" i="1"/>
  <c r="AX1250" i="1"/>
  <c r="AY1306" i="1"/>
  <c r="AX1273" i="1"/>
  <c r="AX1253" i="1"/>
  <c r="AX1279" i="1"/>
  <c r="AX1257" i="1"/>
  <c r="AX1264" i="1"/>
  <c r="AX1247" i="1"/>
  <c r="AX118" i="1"/>
  <c r="AY103" i="1"/>
  <c r="AY87" i="1"/>
  <c r="AX75" i="1"/>
  <c r="AX65" i="1"/>
  <c r="AY52" i="1"/>
  <c r="AY122" i="1"/>
  <c r="AX138" i="1"/>
  <c r="AY152" i="1"/>
  <c r="AY168" i="1"/>
  <c r="AY184" i="1"/>
  <c r="AY198" i="1"/>
  <c r="AX209" i="1"/>
  <c r="AY221" i="1"/>
  <c r="AY234" i="1"/>
  <c r="AX251" i="1"/>
  <c r="AX273" i="1"/>
  <c r="AY291" i="1"/>
  <c r="AX302" i="1"/>
  <c r="AX324" i="1"/>
  <c r="AY339" i="1"/>
  <c r="AY351" i="1"/>
  <c r="AX363" i="1"/>
  <c r="AY380" i="1"/>
  <c r="AX393" i="1"/>
  <c r="AY408" i="1"/>
  <c r="AX423" i="1"/>
  <c r="AY444" i="1"/>
  <c r="AX465" i="1"/>
  <c r="AX479" i="1"/>
  <c r="AY493" i="1"/>
  <c r="AY520" i="1"/>
  <c r="AY545" i="1"/>
  <c r="AY562" i="1"/>
  <c r="AY576" i="1"/>
  <c r="AX589" i="1"/>
  <c r="AY602" i="1"/>
  <c r="AY616" i="1"/>
  <c r="AY630" i="1"/>
  <c r="AY650" i="1"/>
  <c r="AY659" i="1"/>
  <c r="AY672" i="1"/>
  <c r="AY683" i="1"/>
  <c r="AY700" i="1"/>
  <c r="AX709" i="1"/>
  <c r="AY718" i="1"/>
  <c r="AY728" i="1"/>
  <c r="AY740" i="1"/>
  <c r="AX757" i="1"/>
  <c r="AY775" i="1"/>
  <c r="AX786" i="1"/>
  <c r="AY802" i="1"/>
  <c r="AY815" i="1"/>
  <c r="AY835" i="1"/>
  <c r="AY857" i="1"/>
  <c r="AY871" i="1"/>
  <c r="AY889" i="1"/>
  <c r="AX902" i="1"/>
  <c r="AY913" i="1"/>
  <c r="AX928" i="1"/>
  <c r="AY941" i="1"/>
  <c r="AX956" i="1"/>
  <c r="AY969" i="1"/>
  <c r="AX982" i="1"/>
  <c r="AY995" i="1"/>
  <c r="AY1007" i="1"/>
  <c r="AY1021" i="1"/>
  <c r="AX1033" i="1"/>
  <c r="AY1047" i="1"/>
  <c r="AY1058" i="1"/>
  <c r="AX1080" i="1"/>
  <c r="AX1096" i="1"/>
  <c r="AY1113" i="1"/>
  <c r="AX1124" i="1"/>
  <c r="AX1139" i="1"/>
  <c r="AX1151" i="1"/>
  <c r="AX1163" i="1"/>
  <c r="AY1178" i="1"/>
  <c r="AY1194" i="1"/>
  <c r="AX1213" i="1"/>
  <c r="AX1222" i="1"/>
  <c r="AX1358" i="1"/>
  <c r="AX1322" i="1"/>
  <c r="AY1362" i="1"/>
  <c r="AY1344" i="1"/>
  <c r="AX1321" i="1"/>
  <c r="AY1330" i="1"/>
  <c r="AX1310" i="1"/>
  <c r="AY1234" i="1"/>
  <c r="AX1271" i="1"/>
  <c r="AX1300" i="1"/>
  <c r="AX1261" i="1"/>
  <c r="AX1281" i="1"/>
  <c r="AX1249" i="1"/>
  <c r="AY1276" i="1"/>
  <c r="AX1262" i="1"/>
  <c r="AY1240" i="1"/>
  <c r="AX107" i="1"/>
  <c r="AY92" i="1"/>
  <c r="AY80" i="1"/>
  <c r="AY69" i="1"/>
  <c r="AX58" i="1"/>
  <c r="AX43" i="1"/>
  <c r="AY29" i="1"/>
  <c r="AY13" i="1"/>
  <c r="AY130" i="1"/>
  <c r="AY147" i="1"/>
  <c r="AX161" i="1"/>
  <c r="AX177" i="1"/>
  <c r="AY192" i="1"/>
  <c r="AY205" i="1"/>
  <c r="AX215" i="1"/>
  <c r="AY227" i="1"/>
  <c r="AX246" i="1"/>
  <c r="AX268" i="1"/>
  <c r="AX286" i="1"/>
  <c r="AX298" i="1"/>
  <c r="AY318" i="1"/>
  <c r="AY333" i="1"/>
  <c r="AX348" i="1"/>
  <c r="AX359" i="1"/>
  <c r="AY371" i="1"/>
  <c r="AX390" i="1"/>
  <c r="AX401" i="1"/>
  <c r="AY418" i="1"/>
  <c r="AX436" i="1"/>
  <c r="AX459" i="1"/>
  <c r="AX475" i="1"/>
  <c r="AY485" i="1"/>
  <c r="AX506" i="1"/>
  <c r="AY537" i="1"/>
  <c r="AY553" i="1"/>
  <c r="AX572" i="1"/>
  <c r="AY584" i="1"/>
  <c r="AY599" i="1"/>
  <c r="AX613" i="1"/>
  <c r="AY623" i="1"/>
  <c r="AY646" i="1"/>
  <c r="AY655" i="1"/>
  <c r="AY667" i="1"/>
  <c r="AY679" i="1"/>
  <c r="AY696" i="1"/>
  <c r="AY705" i="1"/>
  <c r="AY715" i="1"/>
  <c r="AX724" i="1"/>
  <c r="AY736" i="1"/>
  <c r="AY748" i="1"/>
  <c r="AY768" i="1"/>
  <c r="AY783" i="1"/>
  <c r="AX794" i="1"/>
  <c r="AX818" i="1"/>
  <c r="AX836" i="1"/>
  <c r="AX858" i="1"/>
  <c r="AY873" i="1"/>
  <c r="AX892" i="1"/>
  <c r="AY903" i="1"/>
  <c r="AY915" i="1"/>
  <c r="AY929" i="1"/>
  <c r="AX946" i="1"/>
  <c r="AY957" i="1"/>
  <c r="AY971" i="1"/>
  <c r="AY983" i="1"/>
  <c r="AX996" i="1"/>
  <c r="AX1008" i="1"/>
  <c r="AX1022" i="1"/>
  <c r="AX1036" i="1"/>
  <c r="AY1049" i="1"/>
  <c r="AY1066" i="1"/>
  <c r="AX1084" i="1"/>
  <c r="AY1098" i="1"/>
  <c r="AY1114" i="1"/>
  <c r="AX1125" i="1"/>
  <c r="AX1140" i="1"/>
  <c r="AX1152" i="1"/>
  <c r="AX1164" i="1"/>
  <c r="AX1182" i="1"/>
  <c r="AX1195" i="1"/>
  <c r="AX1214" i="1"/>
  <c r="AX1223" i="1"/>
  <c r="AY1361" i="1"/>
  <c r="AY1345" i="1"/>
  <c r="AX1317" i="1"/>
  <c r="AX1357" i="1"/>
  <c r="AX1341" i="1"/>
  <c r="AX1302" i="1"/>
  <c r="AY1296" i="1"/>
  <c r="AX1316" i="1"/>
  <c r="AY1324" i="1"/>
  <c r="AY1259" i="1"/>
  <c r="AX1290" i="1"/>
  <c r="AX1313" i="1"/>
  <c r="AY1299" i="1"/>
  <c r="AX1268" i="1"/>
  <c r="AX1287" i="1"/>
  <c r="AX1241" i="1"/>
  <c r="AX1284" i="1"/>
  <c r="AX1248" i="1"/>
  <c r="AX1230" i="1"/>
  <c r="AY25" i="1"/>
  <c r="AY31" i="1"/>
  <c r="AY113" i="1"/>
  <c r="AX99" i="1"/>
  <c r="AX84" i="1"/>
  <c r="AX72" i="1"/>
  <c r="AY63" i="1"/>
  <c r="AY47" i="1"/>
  <c r="AY36" i="1"/>
  <c r="AX127" i="1"/>
  <c r="AX142" i="1"/>
  <c r="AX156" i="1"/>
  <c r="AY172" i="1"/>
  <c r="AX189" i="1"/>
  <c r="AX200" i="1"/>
  <c r="AY212" i="1"/>
  <c r="AX223" i="1"/>
  <c r="AX237" i="1"/>
  <c r="AX258" i="1"/>
  <c r="AX280" i="1"/>
  <c r="AY295" i="1"/>
  <c r="AY306" i="1"/>
  <c r="AY326" i="1"/>
  <c r="AY343" i="1"/>
  <c r="AY353" i="1"/>
  <c r="AX366" i="1"/>
  <c r="AX382" i="1"/>
  <c r="AY395" i="1"/>
  <c r="AX414" i="1"/>
  <c r="AY428" i="1"/>
  <c r="AX448" i="1"/>
  <c r="AY471" i="1"/>
  <c r="AY482" i="1"/>
  <c r="AX496" i="1"/>
  <c r="AX529" i="1"/>
  <c r="AY549" i="1"/>
  <c r="AX567" i="1"/>
  <c r="AY580" i="1"/>
  <c r="AX591" i="1"/>
  <c r="AX607" i="1"/>
  <c r="AX618" i="1"/>
  <c r="AX634" i="1"/>
  <c r="AX652" i="1"/>
  <c r="AX664" i="1"/>
  <c r="AX675" i="1"/>
  <c r="AX691" i="1"/>
  <c r="AX702" i="1"/>
  <c r="AX711" i="1"/>
  <c r="AX720" i="1"/>
  <c r="AX731" i="1"/>
  <c r="AX742" i="1"/>
  <c r="AX761" i="1"/>
  <c r="AX778" i="1"/>
  <c r="AY790" i="1"/>
  <c r="AX810" i="1"/>
  <c r="AY832" i="1"/>
  <c r="AY850" i="1"/>
  <c r="AX865" i="1"/>
  <c r="AY886" i="1"/>
  <c r="AX899" i="1"/>
  <c r="AX911" i="1"/>
  <c r="AY926" i="1"/>
  <c r="AY936" i="1"/>
  <c r="AY954" i="1"/>
  <c r="AY964" i="1"/>
  <c r="AX987" i="1"/>
  <c r="AX997" i="1"/>
  <c r="AX1012" i="1"/>
  <c r="AX1023" i="1"/>
  <c r="AY1037" i="1"/>
  <c r="AX1050" i="1"/>
  <c r="AY1068" i="1"/>
  <c r="AY1086" i="1"/>
  <c r="AY1100" i="1"/>
  <c r="AX1115" i="1"/>
  <c r="AY1126" i="1"/>
  <c r="AY1141" i="1"/>
  <c r="AY1153" i="1"/>
  <c r="AY1165" i="1"/>
  <c r="AY1183" i="1"/>
  <c r="AY1198" i="1"/>
  <c r="AY1215" i="1"/>
  <c r="AY1225" i="1"/>
  <c r="AX1352" i="1"/>
  <c r="AY1272" i="1"/>
  <c r="AX1356" i="1"/>
  <c r="AY1340" i="1"/>
  <c r="AY1350" i="1"/>
  <c r="AX1328" i="1"/>
  <c r="AX1339" i="1"/>
  <c r="AY1312" i="1"/>
  <c r="AY1252" i="1"/>
  <c r="AX1288" i="1"/>
  <c r="AX1320" i="1"/>
  <c r="AY1260" i="1"/>
  <c r="AX1267" i="1"/>
  <c r="AY1245" i="1"/>
  <c r="AY1270" i="1"/>
  <c r="AX1274" i="1"/>
  <c r="AX1256" i="1"/>
  <c r="AY1238" i="1"/>
  <c r="AX90" i="1"/>
  <c r="AY90" i="1"/>
  <c r="AX61" i="1"/>
  <c r="AY61" i="1"/>
  <c r="AX162" i="1"/>
  <c r="AY162" i="1"/>
  <c r="AX211" i="1"/>
  <c r="AY211" i="1"/>
  <c r="AY279" i="1"/>
  <c r="AX279" i="1"/>
  <c r="AX338" i="1"/>
  <c r="AY338" i="1"/>
  <c r="AY446" i="1"/>
  <c r="AX446" i="1"/>
  <c r="AX486" i="1"/>
  <c r="AY486" i="1"/>
  <c r="AX539" i="1"/>
  <c r="AY539" i="1"/>
  <c r="AX598" i="1"/>
  <c r="AY598" i="1"/>
  <c r="AY685" i="1"/>
  <c r="AX685" i="1"/>
  <c r="AX737" i="1"/>
  <c r="AY737" i="1"/>
  <c r="AY816" i="1"/>
  <c r="AX816" i="1"/>
  <c r="AY862" i="1"/>
  <c r="AX862" i="1"/>
  <c r="AY888" i="1"/>
  <c r="AX888" i="1"/>
  <c r="AY940" i="1"/>
  <c r="AX940" i="1"/>
  <c r="AY1060" i="1"/>
  <c r="AX1060" i="1"/>
  <c r="AY274" i="1"/>
  <c r="AX274" i="1"/>
  <c r="AY904" i="1"/>
  <c r="AX904" i="1"/>
  <c r="AX341" i="1"/>
  <c r="AY341" i="1"/>
  <c r="AY73" i="1"/>
  <c r="AX73" i="1"/>
  <c r="AX1011" i="1"/>
  <c r="AY1011" i="1"/>
  <c r="AY201" i="1"/>
  <c r="AX201" i="1"/>
  <c r="AY1061" i="1"/>
  <c r="AX1061" i="1"/>
  <c r="AY1059" i="1"/>
  <c r="AX1059" i="1"/>
  <c r="AX980" i="1"/>
  <c r="AY980" i="1"/>
  <c r="AY460" i="1"/>
  <c r="AX460" i="1"/>
  <c r="AY497" i="1"/>
  <c r="AX497" i="1"/>
  <c r="AY1067" i="1"/>
  <c r="AX1067" i="1"/>
  <c r="AY1075" i="1"/>
  <c r="AX1075" i="1"/>
  <c r="AX1083" i="1"/>
  <c r="AY1083" i="1"/>
  <c r="AY347" i="1"/>
  <c r="AX347" i="1"/>
  <c r="AX959" i="1"/>
  <c r="AY959" i="1"/>
  <c r="AY1078" i="1"/>
  <c r="AX1078" i="1"/>
  <c r="AX398" i="1"/>
  <c r="AY398" i="1"/>
  <c r="AX658" i="1"/>
  <c r="AY658" i="1"/>
  <c r="AY250" i="1"/>
  <c r="AX250" i="1"/>
  <c r="AX869" i="1"/>
  <c r="AY869" i="1"/>
  <c r="AY171" i="1"/>
  <c r="AX171" i="1"/>
  <c r="AY254" i="1"/>
  <c r="AX254" i="1"/>
  <c r="AX45" i="1"/>
  <c r="AY45" i="1"/>
  <c r="AX979" i="1"/>
  <c r="AY979" i="1"/>
  <c r="AX133" i="1"/>
  <c r="AY133" i="1"/>
  <c r="AX981" i="1"/>
  <c r="AY981" i="1"/>
  <c r="AX1105" i="1"/>
  <c r="AY1105" i="1"/>
  <c r="AX1154" i="1"/>
  <c r="AY1154" i="1"/>
  <c r="AY1157" i="1"/>
  <c r="AX1157" i="1"/>
  <c r="AY1161" i="1"/>
  <c r="AX1161" i="1"/>
  <c r="AY1190" i="1"/>
  <c r="AX1190" i="1"/>
  <c r="AY1204" i="1"/>
  <c r="AX1204" i="1"/>
  <c r="AX574" i="1"/>
  <c r="AY574" i="1"/>
  <c r="AS74" i="1"/>
  <c r="AS92" i="1"/>
  <c r="AS120" i="1"/>
  <c r="AS172" i="1"/>
  <c r="AS225" i="1"/>
  <c r="AS65" i="1"/>
  <c r="AS89" i="1"/>
  <c r="AS102" i="1"/>
  <c r="AS128" i="1"/>
  <c r="AS181" i="1"/>
  <c r="AS192" i="1"/>
  <c r="AS301" i="1"/>
  <c r="AS350" i="1"/>
  <c r="AS362" i="1"/>
  <c r="AS417" i="1"/>
  <c r="AS445" i="1"/>
  <c r="AS471" i="1"/>
  <c r="AS475" i="1"/>
  <c r="AS481" i="1"/>
  <c r="AS529" i="1"/>
  <c r="AS535" i="1"/>
  <c r="AS551" i="1"/>
  <c r="AS555" i="1"/>
  <c r="AS575" i="1"/>
  <c r="AS591" i="1"/>
  <c r="AS617" i="1"/>
  <c r="AS631" i="1"/>
  <c r="AS643" i="1"/>
  <c r="AS675" i="1"/>
  <c r="AS679" i="1"/>
  <c r="AS691" i="1"/>
  <c r="AS695" i="1"/>
  <c r="AS697" i="1"/>
  <c r="AS699" i="1"/>
  <c r="AS701" i="1"/>
  <c r="AS705" i="1"/>
  <c r="AS711" i="1"/>
  <c r="AS715" i="1"/>
  <c r="AS717" i="1"/>
  <c r="AS741" i="1"/>
  <c r="AS745" i="1"/>
  <c r="AS757" i="1"/>
  <c r="AS771" i="1"/>
  <c r="AS779" i="1"/>
  <c r="AS783" i="1"/>
  <c r="AS785" i="1"/>
  <c r="AS787" i="1"/>
  <c r="AS791" i="1"/>
  <c r="AS793" i="1"/>
  <c r="AS797" i="1"/>
  <c r="AS805" i="1"/>
  <c r="AS833" i="1"/>
  <c r="AS849" i="1"/>
  <c r="AS851" i="1"/>
  <c r="AS857" i="1"/>
  <c r="AS859" i="1"/>
  <c r="AS863" i="1"/>
  <c r="AS865" i="1"/>
  <c r="AS871" i="1"/>
  <c r="AS887" i="1"/>
  <c r="AY135" i="1"/>
  <c r="AX135" i="1"/>
  <c r="AX243" i="1"/>
  <c r="AY243" i="1"/>
  <c r="AY470" i="1"/>
  <c r="AX470" i="1"/>
  <c r="AX518" i="1"/>
  <c r="AY518" i="1"/>
  <c r="AX891" i="1"/>
  <c r="AY891" i="1"/>
  <c r="AY97" i="1"/>
  <c r="AX97" i="1"/>
  <c r="AX220" i="1"/>
  <c r="AY220" i="1"/>
  <c r="AX264" i="1"/>
  <c r="AY264" i="1"/>
  <c r="AY412" i="1"/>
  <c r="AX412" i="1"/>
  <c r="AX527" i="1"/>
  <c r="AY527" i="1"/>
  <c r="AY900" i="1"/>
  <c r="AX900" i="1"/>
  <c r="AX149" i="1"/>
  <c r="AY149" i="1"/>
  <c r="AY241" i="1"/>
  <c r="AX241" i="1"/>
  <c r="AX293" i="1"/>
  <c r="AY293" i="1"/>
  <c r="AY756" i="1"/>
  <c r="AX756" i="1"/>
  <c r="AY796" i="1"/>
  <c r="AX796" i="1"/>
  <c r="AY59" i="1"/>
  <c r="AX59" i="1"/>
  <c r="AY202" i="1"/>
  <c r="AX202" i="1"/>
  <c r="AX450" i="1"/>
  <c r="AY450" i="1"/>
  <c r="AY645" i="1"/>
  <c r="AX645" i="1"/>
  <c r="AY830" i="1"/>
  <c r="AX830" i="1"/>
  <c r="AX413" i="1"/>
  <c r="AY413" i="1"/>
  <c r="AY503" i="1"/>
  <c r="AX503" i="1"/>
  <c r="AY792" i="1"/>
  <c r="AX792" i="1"/>
  <c r="AX842" i="1"/>
  <c r="AY842" i="1"/>
  <c r="AX949" i="1"/>
  <c r="AY949" i="1"/>
  <c r="AY1016" i="1"/>
  <c r="AX1016" i="1"/>
  <c r="AX276" i="1"/>
  <c r="AY276" i="1"/>
  <c r="AX384" i="1"/>
  <c r="AY384" i="1"/>
  <c r="AY457" i="1"/>
  <c r="AX457" i="1"/>
  <c r="AX713" i="1"/>
  <c r="AY713" i="1"/>
  <c r="AX917" i="1"/>
  <c r="AY917" i="1"/>
  <c r="AX157" i="1"/>
  <c r="AY157" i="1"/>
  <c r="AX454" i="1"/>
  <c r="AY454" i="1"/>
  <c r="AX626" i="1"/>
  <c r="AY626" i="1"/>
  <c r="AY826" i="1"/>
  <c r="AX826" i="1"/>
  <c r="AX930" i="1"/>
  <c r="AY930" i="1"/>
  <c r="AX1042" i="1"/>
  <c r="AY1042" i="1"/>
  <c r="AY300" i="1"/>
  <c r="AX300" i="1"/>
  <c r="AX386" i="1"/>
  <c r="AY386" i="1"/>
  <c r="AX501" i="1"/>
  <c r="AY501" i="1"/>
  <c r="AX594" i="1"/>
  <c r="AY594" i="1"/>
  <c r="AX727" i="1"/>
  <c r="AY727" i="1"/>
  <c r="AX823" i="1"/>
  <c r="AY823" i="1"/>
  <c r="AY968" i="1"/>
  <c r="AX968" i="1"/>
  <c r="AX32" i="1"/>
  <c r="AY32" i="1"/>
  <c r="AX51" i="1"/>
  <c r="AY51" i="1"/>
  <c r="AX179" i="1"/>
  <c r="AY179" i="1"/>
  <c r="AX304" i="1"/>
  <c r="AY304" i="1"/>
  <c r="AY443" i="1"/>
  <c r="AX443" i="1"/>
  <c r="AY511" i="1"/>
  <c r="AX511" i="1"/>
  <c r="AX544" i="1"/>
  <c r="AY544" i="1"/>
  <c r="AX619" i="1"/>
  <c r="AY619" i="1"/>
  <c r="AX799" i="1"/>
  <c r="AY799" i="1"/>
  <c r="AY880" i="1"/>
  <c r="AX880" i="1"/>
  <c r="AY108" i="1"/>
  <c r="AX108" i="1"/>
  <c r="AY150" i="1"/>
  <c r="AX150" i="1"/>
  <c r="AY233" i="1"/>
  <c r="AX233" i="1"/>
  <c r="AY378" i="1"/>
  <c r="AX378" i="1"/>
  <c r="AY431" i="1"/>
  <c r="AX431" i="1"/>
  <c r="AY517" i="1"/>
  <c r="AX517" i="1"/>
  <c r="AX578" i="1"/>
  <c r="AY578" i="1"/>
  <c r="AX649" i="1"/>
  <c r="AY649" i="1"/>
  <c r="AX730" i="1"/>
  <c r="AY730" i="1"/>
  <c r="AX752" i="1"/>
  <c r="AY752" i="1"/>
  <c r="AX813" i="1"/>
  <c r="AY813" i="1"/>
  <c r="AX897" i="1"/>
  <c r="AY897" i="1"/>
  <c r="AX963" i="1"/>
  <c r="AY963" i="1"/>
  <c r="AX1051" i="1"/>
  <c r="AY1051" i="1"/>
  <c r="AX53" i="1"/>
  <c r="AY53" i="1"/>
  <c r="AX186" i="1"/>
  <c r="AY186" i="1"/>
  <c r="AX277" i="1"/>
  <c r="AY277" i="1"/>
  <c r="AX346" i="1"/>
  <c r="AY346" i="1"/>
  <c r="AY379" i="1"/>
  <c r="AX379" i="1"/>
  <c r="AX439" i="1"/>
  <c r="AY439" i="1"/>
  <c r="AY533" i="1"/>
  <c r="AX533" i="1"/>
  <c r="AY597" i="1"/>
  <c r="AX597" i="1"/>
  <c r="AX689" i="1"/>
  <c r="AY689" i="1"/>
  <c r="AX754" i="1"/>
  <c r="AY754" i="1"/>
  <c r="AX834" i="1"/>
  <c r="AY834" i="1"/>
  <c r="AY944" i="1"/>
  <c r="AX944" i="1"/>
  <c r="AY1024" i="1"/>
  <c r="AX1024" i="1"/>
  <c r="AY114" i="1"/>
  <c r="AX114" i="1"/>
  <c r="AY86" i="1"/>
  <c r="AX86" i="1"/>
  <c r="AX56" i="1"/>
  <c r="AY56" i="1"/>
  <c r="AX174" i="1"/>
  <c r="AY174" i="1"/>
  <c r="AX230" i="1"/>
  <c r="AY230" i="1"/>
  <c r="AX303" i="1"/>
  <c r="AY303" i="1"/>
  <c r="AX355" i="1"/>
  <c r="AY355" i="1"/>
  <c r="AY452" i="1"/>
  <c r="AX452" i="1"/>
  <c r="AX508" i="1"/>
  <c r="AY508" i="1"/>
  <c r="AX556" i="1"/>
  <c r="AY556" i="1"/>
  <c r="AX636" i="1"/>
  <c r="AY636" i="1"/>
  <c r="AX690" i="1"/>
  <c r="AY690" i="1"/>
  <c r="AX767" i="1"/>
  <c r="AY767" i="1"/>
  <c r="AX831" i="1"/>
  <c r="AY831" i="1"/>
  <c r="AX866" i="1"/>
  <c r="AY866" i="1"/>
  <c r="AY918" i="1"/>
  <c r="AX918" i="1"/>
  <c r="AX991" i="1"/>
  <c r="AY991" i="1"/>
  <c r="AX571" i="1"/>
  <c r="AY571" i="1"/>
  <c r="AY106" i="1"/>
  <c r="AX106" i="1"/>
  <c r="AY548" i="1"/>
  <c r="AX548" i="1"/>
  <c r="AY266" i="1"/>
  <c r="AX266" i="1"/>
  <c r="AY265" i="1"/>
  <c r="AX265" i="1"/>
  <c r="AX491" i="1"/>
  <c r="AY491" i="1"/>
  <c r="AY140" i="1"/>
  <c r="AX140" i="1"/>
  <c r="AX480" i="1"/>
  <c r="AY480" i="1"/>
  <c r="AX788" i="1"/>
  <c r="AY788" i="1"/>
  <c r="AX1079" i="1"/>
  <c r="AY1079" i="1"/>
  <c r="AX1082" i="1"/>
  <c r="AY1082" i="1"/>
  <c r="AY467" i="1"/>
  <c r="AX467" i="1"/>
  <c r="AY669" i="1"/>
  <c r="AX669" i="1"/>
  <c r="AY1089" i="1"/>
  <c r="AX1089" i="1"/>
  <c r="AY1099" i="1"/>
  <c r="AX1099" i="1"/>
  <c r="AY1104" i="1"/>
  <c r="AX1104" i="1"/>
  <c r="AX552" i="1"/>
  <c r="AY552" i="1"/>
  <c r="AY986" i="1"/>
  <c r="AX986" i="1"/>
  <c r="AX284" i="1"/>
  <c r="AY284" i="1"/>
  <c r="AX1009" i="1"/>
  <c r="AY1009" i="1"/>
  <c r="AX546" i="1"/>
  <c r="AY546" i="1"/>
  <c r="AX271" i="1"/>
  <c r="AY271" i="1"/>
  <c r="AX514" i="1"/>
  <c r="AY514" i="1"/>
  <c r="AX608" i="1"/>
  <c r="AY608" i="1"/>
  <c r="AX603" i="1"/>
  <c r="AY603" i="1"/>
  <c r="AX290" i="1"/>
  <c r="AY290" i="1"/>
  <c r="AY1112" i="1"/>
  <c r="AX1112" i="1"/>
  <c r="AX1127" i="1"/>
  <c r="AY1127" i="1"/>
  <c r="AY1123" i="1"/>
  <c r="AX1123" i="1"/>
  <c r="AY1144" i="1"/>
  <c r="AX1144" i="1"/>
  <c r="AY1148" i="1"/>
  <c r="AX1148" i="1"/>
  <c r="AY1180" i="1"/>
  <c r="AX1180" i="1"/>
  <c r="AY1173" i="1"/>
  <c r="AX1173" i="1"/>
  <c r="AY1193" i="1"/>
  <c r="AX1193" i="1"/>
  <c r="AY1197" i="1"/>
  <c r="AX1197" i="1"/>
  <c r="AY1196" i="1"/>
  <c r="AX1196" i="1"/>
  <c r="AY1205" i="1"/>
  <c r="AX1205" i="1"/>
  <c r="AY1206" i="1"/>
  <c r="AX1206" i="1"/>
  <c r="AX1212" i="1"/>
  <c r="AY1212" i="1"/>
  <c r="AY972" i="1"/>
  <c r="AX972" i="1"/>
  <c r="AY1220" i="1"/>
  <c r="AX1220" i="1"/>
  <c r="AS83" i="1"/>
  <c r="AS103" i="1"/>
  <c r="AS147" i="1"/>
  <c r="AS223" i="1"/>
  <c r="AS27" i="1"/>
  <c r="AS48" i="1"/>
  <c r="AS69" i="1"/>
  <c r="AS91" i="1"/>
  <c r="AS111" i="1"/>
  <c r="AS173" i="1"/>
  <c r="AS183" i="1"/>
  <c r="AS190" i="1"/>
  <c r="AS237" i="1"/>
  <c r="AS343" i="1"/>
  <c r="AS354" i="1"/>
  <c r="AS369" i="1"/>
  <c r="AS419" i="1"/>
  <c r="AS451" i="1"/>
  <c r="AS473" i="1"/>
  <c r="AS479" i="1"/>
  <c r="AS489" i="1"/>
  <c r="AS519" i="1"/>
  <c r="AS531" i="1"/>
  <c r="AS547" i="1"/>
  <c r="AS553" i="1"/>
  <c r="AS559" i="1"/>
  <c r="AS569" i="1"/>
  <c r="AS589" i="1"/>
  <c r="AS615" i="1"/>
  <c r="AS621" i="1"/>
  <c r="AS635" i="1"/>
  <c r="AS655" i="1"/>
  <c r="AS659" i="1"/>
  <c r="AS677" i="1"/>
  <c r="AS21" i="1"/>
  <c r="AS29" i="1"/>
  <c r="AS43" i="1"/>
  <c r="AS55" i="1"/>
  <c r="AS81" i="1"/>
  <c r="AS99" i="1"/>
  <c r="AS123" i="1"/>
  <c r="AS139" i="1"/>
  <c r="AS166" i="1"/>
  <c r="AS177" i="1"/>
  <c r="AS196" i="1"/>
  <c r="AS198" i="1"/>
  <c r="AS204" i="1"/>
  <c r="AS213" i="1"/>
  <c r="AS259" i="1"/>
  <c r="AS286" i="1"/>
  <c r="AS292" i="1"/>
  <c r="AS296" i="1"/>
  <c r="AS298" i="1"/>
  <c r="AS335" i="1"/>
  <c r="AS366" i="1"/>
  <c r="AS381" i="1"/>
  <c r="AS391" i="1"/>
  <c r="AS393" i="1"/>
  <c r="AS395" i="1"/>
  <c r="AS403" i="1"/>
  <c r="AS405" i="1"/>
  <c r="AS409" i="1"/>
  <c r="AX143" i="1"/>
  <c r="AY143" i="1"/>
  <c r="AX307" i="1"/>
  <c r="AY307" i="1"/>
  <c r="AY494" i="1"/>
  <c r="AX494" i="1"/>
  <c r="AX622" i="1"/>
  <c r="AY622" i="1"/>
  <c r="AX976" i="1"/>
  <c r="AY976" i="1"/>
  <c r="AY49" i="1"/>
  <c r="AX49" i="1"/>
  <c r="AX224" i="1"/>
  <c r="AY224" i="1"/>
  <c r="AX288" i="1"/>
  <c r="AY288" i="1"/>
  <c r="AX420" i="1"/>
  <c r="AY420" i="1"/>
  <c r="AX639" i="1"/>
  <c r="AY639" i="1"/>
  <c r="AX973" i="1"/>
  <c r="AY973" i="1"/>
  <c r="AY193" i="1"/>
  <c r="AX193" i="1"/>
  <c r="AX245" i="1"/>
  <c r="AY245" i="1"/>
  <c r="AX317" i="1"/>
  <c r="AY317" i="1"/>
  <c r="AX760" i="1"/>
  <c r="AY760" i="1"/>
  <c r="AX821" i="1"/>
  <c r="AY821" i="1"/>
  <c r="AX126" i="1"/>
  <c r="AY126" i="1"/>
  <c r="AY330" i="1"/>
  <c r="AX330" i="1"/>
  <c r="AY509" i="1"/>
  <c r="AX509" i="1"/>
  <c r="AY749" i="1"/>
  <c r="AX749" i="1"/>
  <c r="AY878" i="1"/>
  <c r="AX878" i="1"/>
  <c r="AX94" i="1"/>
  <c r="AY94" i="1"/>
  <c r="AY427" i="1"/>
  <c r="AX427" i="1"/>
  <c r="AX526" i="1"/>
  <c r="AY526" i="1"/>
  <c r="AY806" i="1"/>
  <c r="AX806" i="1"/>
  <c r="AX855" i="1"/>
  <c r="AY855" i="1"/>
  <c r="AX953" i="1"/>
  <c r="AY953" i="1"/>
  <c r="AY30" i="1"/>
  <c r="AX30" i="1"/>
  <c r="AX328" i="1"/>
  <c r="AY328" i="1"/>
  <c r="AX404" i="1"/>
  <c r="AY404" i="1"/>
  <c r="AX469" i="1"/>
  <c r="AY469" i="1"/>
  <c r="AX762" i="1"/>
  <c r="AY762" i="1"/>
  <c r="AX1005" i="1"/>
  <c r="AY1005" i="1"/>
  <c r="AY321" i="1"/>
  <c r="AX321" i="1"/>
  <c r="AY557" i="1"/>
  <c r="AX557" i="1"/>
  <c r="AX641" i="1"/>
  <c r="AY641" i="1"/>
  <c r="AY844" i="1"/>
  <c r="AX844" i="1"/>
  <c r="AX967" i="1"/>
  <c r="AY967" i="1"/>
  <c r="AY187" i="1"/>
  <c r="AX187" i="1"/>
  <c r="AX309" i="1"/>
  <c r="AY309" i="1"/>
  <c r="AY402" i="1"/>
  <c r="AX402" i="1"/>
  <c r="AX512" i="1"/>
  <c r="AY512" i="1"/>
  <c r="AX627" i="1"/>
  <c r="AY627" i="1"/>
  <c r="AX769" i="1"/>
  <c r="AY769" i="1"/>
  <c r="AX837" i="1"/>
  <c r="AY837" i="1"/>
  <c r="AX1003" i="1"/>
  <c r="AY1003" i="1"/>
  <c r="AX23" i="1"/>
  <c r="AY23" i="1"/>
  <c r="AX38" i="1"/>
  <c r="AY38" i="1"/>
  <c r="AX194" i="1"/>
  <c r="AY194" i="1"/>
  <c r="AY310" i="1"/>
  <c r="AX310" i="1"/>
  <c r="AX464" i="1"/>
  <c r="AY464" i="1"/>
  <c r="AX521" i="1"/>
  <c r="AY521" i="1"/>
  <c r="AX558" i="1"/>
  <c r="AY558" i="1"/>
  <c r="AX751" i="1"/>
  <c r="AY751" i="1"/>
  <c r="AX817" i="1"/>
  <c r="AY817" i="1"/>
  <c r="AX1026" i="1"/>
  <c r="AY1026" i="1"/>
  <c r="AX88" i="1"/>
  <c r="AY88" i="1"/>
  <c r="AY164" i="1"/>
  <c r="AX164" i="1"/>
  <c r="AX262" i="1"/>
  <c r="AY262" i="1"/>
  <c r="AX399" i="1"/>
  <c r="AY399" i="1"/>
  <c r="AY458" i="1"/>
  <c r="AX458" i="1"/>
  <c r="AX522" i="1"/>
  <c r="AY522" i="1"/>
  <c r="AX596" i="1"/>
  <c r="AY596" i="1"/>
  <c r="AX670" i="1"/>
  <c r="AY670" i="1"/>
  <c r="AX735" i="1"/>
  <c r="AY735" i="1"/>
  <c r="AX758" i="1"/>
  <c r="AY758" i="1"/>
  <c r="AY838" i="1"/>
  <c r="AX838" i="1"/>
  <c r="AY924" i="1"/>
  <c r="AX924" i="1"/>
  <c r="AX985" i="1"/>
  <c r="AY985" i="1"/>
  <c r="AY33" i="1"/>
  <c r="AX33" i="1"/>
  <c r="AX40" i="1"/>
  <c r="AY40" i="1"/>
  <c r="AX206" i="1"/>
  <c r="AY206" i="1"/>
  <c r="AX282" i="1"/>
  <c r="AY282" i="1"/>
  <c r="AX360" i="1"/>
  <c r="AY360" i="1"/>
  <c r="AY407" i="1"/>
  <c r="AX407" i="1"/>
  <c r="AY500" i="1"/>
  <c r="AX500" i="1"/>
  <c r="AX542" i="1"/>
  <c r="AY542" i="1"/>
  <c r="AY605" i="1"/>
  <c r="AX605" i="1"/>
  <c r="AY693" i="1"/>
  <c r="AX693" i="1"/>
  <c r="AX795" i="1"/>
  <c r="AY795" i="1"/>
  <c r="AX839" i="1"/>
  <c r="AY839" i="1"/>
  <c r="AX970" i="1"/>
  <c r="AY970" i="1"/>
  <c r="AY1028" i="1"/>
  <c r="AX1028" i="1"/>
  <c r="AX110" i="1"/>
  <c r="AY110" i="1"/>
  <c r="AX82" i="1"/>
  <c r="AY82" i="1"/>
  <c r="AX39" i="1"/>
  <c r="AY39" i="1"/>
  <c r="AY178" i="1"/>
  <c r="AX178" i="1"/>
  <c r="AX256" i="1"/>
  <c r="AY256" i="1"/>
  <c r="AY308" i="1"/>
  <c r="AX308" i="1"/>
  <c r="AX365" i="1"/>
  <c r="AY365" i="1"/>
  <c r="AY463" i="1"/>
  <c r="AX463" i="1"/>
  <c r="AX515" i="1"/>
  <c r="AY515" i="1"/>
  <c r="AX585" i="1"/>
  <c r="AY585" i="1"/>
  <c r="AX642" i="1"/>
  <c r="AY642" i="1"/>
  <c r="AX694" i="1"/>
  <c r="AY694" i="1"/>
  <c r="AY772" i="1"/>
  <c r="AX772" i="1"/>
  <c r="AY840" i="1"/>
  <c r="AX840" i="1"/>
  <c r="AX879" i="1"/>
  <c r="AY879" i="1"/>
  <c r="AY922" i="1"/>
  <c r="AX922" i="1"/>
  <c r="AY1029" i="1"/>
  <c r="AX1029" i="1"/>
  <c r="AX611" i="1"/>
  <c r="AY611" i="1"/>
  <c r="AX66" i="1"/>
  <c r="AY66" i="1"/>
  <c r="AX624" i="1"/>
  <c r="AY624" i="1"/>
  <c r="AY455" i="1"/>
  <c r="AX455" i="1"/>
  <c r="AX323" i="1"/>
  <c r="AY323" i="1"/>
  <c r="AY513" i="1"/>
  <c r="AX513" i="1"/>
  <c r="AY1065" i="1"/>
  <c r="AX1065" i="1"/>
  <c r="AX707" i="1"/>
  <c r="AY707" i="1"/>
  <c r="AX158" i="1"/>
  <c r="AY158" i="1"/>
  <c r="AY872" i="1"/>
  <c r="AX872" i="1"/>
  <c r="AX1071" i="1"/>
  <c r="AY1071" i="1"/>
  <c r="AX1063" i="1"/>
  <c r="AY1063" i="1"/>
  <c r="AY1069" i="1"/>
  <c r="AX1069" i="1"/>
  <c r="AX1081" i="1"/>
  <c r="AY1081" i="1"/>
  <c r="AX1073" i="1"/>
  <c r="AY1073" i="1"/>
  <c r="AX687" i="1"/>
  <c r="AY687" i="1"/>
  <c r="AY1085" i="1"/>
  <c r="AX1085" i="1"/>
  <c r="AY1091" i="1"/>
  <c r="AX1091" i="1"/>
  <c r="AY1095" i="1"/>
  <c r="AX1095" i="1"/>
  <c r="AY1097" i="1"/>
  <c r="AX1097" i="1"/>
  <c r="AY1102" i="1"/>
  <c r="AX1102" i="1"/>
  <c r="AX261" i="1"/>
  <c r="AY261" i="1"/>
  <c r="AX877" i="1"/>
  <c r="AY877" i="1"/>
  <c r="AX35" i="1"/>
  <c r="AY35" i="1"/>
  <c r="AX294" i="1"/>
  <c r="AY294" i="1"/>
  <c r="AX1034" i="1"/>
  <c r="AY1034" i="1"/>
  <c r="AY637" i="1"/>
  <c r="AX637" i="1"/>
  <c r="AY327" i="1"/>
  <c r="AX327" i="1"/>
  <c r="AX644" i="1"/>
  <c r="AY644" i="1"/>
  <c r="AX907" i="1"/>
  <c r="AY907" i="1"/>
  <c r="AX789" i="1"/>
  <c r="AY789" i="1"/>
  <c r="AY370" i="1"/>
  <c r="AX370" i="1"/>
  <c r="AX1103" i="1"/>
  <c r="AY1103" i="1"/>
  <c r="AY1109" i="1"/>
  <c r="AX1109" i="1"/>
  <c r="AY1107" i="1"/>
  <c r="AX1107" i="1"/>
  <c r="AY1062" i="1"/>
  <c r="AX1062" i="1"/>
  <c r="AY1120" i="1"/>
  <c r="AX1120" i="1"/>
  <c r="AY1131" i="1"/>
  <c r="AX1131" i="1"/>
  <c r="AX1137" i="1"/>
  <c r="AY1137" i="1"/>
  <c r="AY1149" i="1"/>
  <c r="AX1149" i="1"/>
  <c r="AX1170" i="1"/>
  <c r="AY1170" i="1"/>
  <c r="AY1174" i="1"/>
  <c r="AX1174" i="1"/>
  <c r="AX1179" i="1"/>
  <c r="AY1179" i="1"/>
  <c r="AX1177" i="1"/>
  <c r="AY1177" i="1"/>
  <c r="AX1191" i="1"/>
  <c r="AY1191" i="1"/>
  <c r="AY1199" i="1"/>
  <c r="AX1199" i="1"/>
  <c r="AX530" i="1"/>
  <c r="AY530" i="1"/>
  <c r="AX1188" i="1"/>
  <c r="AS105" i="1"/>
  <c r="AS129" i="1"/>
  <c r="AS221" i="1"/>
  <c r="AS238" i="1"/>
  <c r="AS247" i="1"/>
  <c r="AS305" i="1"/>
  <c r="AS337" i="1"/>
  <c r="AS363" i="1"/>
  <c r="AS416" i="1"/>
  <c r="AS418" i="1"/>
  <c r="AS430" i="1"/>
  <c r="AS448" i="1"/>
  <c r="AS476" i="1"/>
  <c r="AS488" i="1"/>
  <c r="AS506" i="1"/>
  <c r="AS516" i="1"/>
  <c r="AS520" i="1"/>
  <c r="AS564" i="1"/>
  <c r="AS572" i="1"/>
  <c r="AS576" i="1"/>
  <c r="AS584" i="1"/>
  <c r="AS588" i="1"/>
  <c r="AS590" i="1"/>
  <c r="AS600" i="1"/>
  <c r="AS602" i="1"/>
  <c r="AS610" i="1"/>
  <c r="AS628" i="1"/>
  <c r="AS646" i="1"/>
  <c r="AS656" i="1"/>
  <c r="AS660" i="1"/>
  <c r="AS668" i="1"/>
  <c r="AS672" i="1"/>
  <c r="AS684" i="1"/>
  <c r="AS692" i="1"/>
  <c r="AS696" i="1"/>
  <c r="AS706" i="1"/>
  <c r="AS716" i="1"/>
  <c r="AS718" i="1"/>
  <c r="AS726" i="1"/>
  <c r="AS728" i="1"/>
  <c r="AS736" i="1"/>
  <c r="AS738" i="1"/>
  <c r="AS742" i="1"/>
  <c r="AS746" i="1"/>
  <c r="AS748" i="1"/>
  <c r="AS750" i="1"/>
  <c r="AS768" i="1"/>
  <c r="AS774" i="1"/>
  <c r="AS776" i="1"/>
  <c r="AS782" i="1"/>
  <c r="AS786" i="1"/>
  <c r="AS810" i="1"/>
  <c r="AS824" i="1"/>
  <c r="AS832" i="1"/>
  <c r="AS846" i="1"/>
  <c r="AS850" i="1"/>
  <c r="AS858" i="1"/>
  <c r="AS860" i="1"/>
  <c r="AS874" i="1"/>
  <c r="AS882" i="1"/>
  <c r="AY98" i="1"/>
  <c r="AX98" i="1"/>
  <c r="AY155" i="1"/>
  <c r="AX155" i="1"/>
  <c r="AY375" i="1"/>
  <c r="AX375" i="1"/>
  <c r="AY502" i="1"/>
  <c r="AX502" i="1"/>
  <c r="AX734" i="1"/>
  <c r="AY734" i="1"/>
  <c r="AY1044" i="1"/>
  <c r="AX1044" i="1"/>
  <c r="AX28" i="1"/>
  <c r="AY28" i="1"/>
  <c r="AY236" i="1"/>
  <c r="AX236" i="1"/>
  <c r="AY332" i="1"/>
  <c r="AX332" i="1"/>
  <c r="AX424" i="1"/>
  <c r="AY424" i="1"/>
  <c r="AY808" i="1"/>
  <c r="AX808" i="1"/>
  <c r="AY100" i="1"/>
  <c r="AX100" i="1"/>
  <c r="AX197" i="1"/>
  <c r="AY197" i="1"/>
  <c r="AY249" i="1"/>
  <c r="AX249" i="1"/>
  <c r="AY433" i="1"/>
  <c r="AX433" i="1"/>
  <c r="AX764" i="1"/>
  <c r="AY764" i="1"/>
  <c r="AX829" i="1"/>
  <c r="AY829" i="1"/>
  <c r="AX134" i="1"/>
  <c r="AY134" i="1"/>
  <c r="AY406" i="1"/>
  <c r="AX406" i="1"/>
  <c r="AY629" i="1"/>
  <c r="AX629" i="1"/>
  <c r="AX753" i="1"/>
  <c r="AY753" i="1"/>
  <c r="AY890" i="1"/>
  <c r="AX890" i="1"/>
  <c r="AY283" i="1"/>
  <c r="AX283" i="1"/>
  <c r="AY447" i="1"/>
  <c r="AX447" i="1"/>
  <c r="AX579" i="1"/>
  <c r="AY579" i="1"/>
  <c r="AX811" i="1"/>
  <c r="AY811" i="1"/>
  <c r="AX895" i="1"/>
  <c r="AY895" i="1"/>
  <c r="AY984" i="1"/>
  <c r="AX984" i="1"/>
  <c r="AX125" i="1"/>
  <c r="AY125" i="1"/>
  <c r="AX358" i="1"/>
  <c r="AY358" i="1"/>
  <c r="AX432" i="1"/>
  <c r="AY432" i="1"/>
  <c r="AX490" i="1"/>
  <c r="AY490" i="1"/>
  <c r="AY798" i="1"/>
  <c r="AX798" i="1"/>
  <c r="AY121" i="1"/>
  <c r="AX121" i="1"/>
  <c r="AX389" i="1"/>
  <c r="AY389" i="1"/>
  <c r="AX561" i="1"/>
  <c r="AY561" i="1"/>
  <c r="AX686" i="1"/>
  <c r="AY686" i="1"/>
  <c r="AX853" i="1"/>
  <c r="AY853" i="1"/>
  <c r="AY1006" i="1"/>
  <c r="AX1006" i="1"/>
  <c r="AY252" i="1"/>
  <c r="AX252" i="1"/>
  <c r="AX340" i="1"/>
  <c r="AY340" i="1"/>
  <c r="AX462" i="1"/>
  <c r="AY462" i="1"/>
  <c r="AX554" i="1"/>
  <c r="AY554" i="1"/>
  <c r="AX632" i="1"/>
  <c r="AY632" i="1"/>
  <c r="AX777" i="1"/>
  <c r="AY777" i="1"/>
  <c r="AX939" i="1"/>
  <c r="AY939" i="1"/>
  <c r="AX1039" i="1"/>
  <c r="AY1039" i="1"/>
  <c r="AX117" i="1"/>
  <c r="AY117" i="1"/>
  <c r="AY137" i="1"/>
  <c r="AX137" i="1"/>
  <c r="AX232" i="1"/>
  <c r="AY232" i="1"/>
  <c r="AX314" i="1"/>
  <c r="AY314" i="1"/>
  <c r="AY487" i="1"/>
  <c r="AX487" i="1"/>
  <c r="AY525" i="1"/>
  <c r="AX525" i="1"/>
  <c r="AX563" i="1"/>
  <c r="AY563" i="1"/>
  <c r="AX763" i="1"/>
  <c r="AY763" i="1"/>
  <c r="AY854" i="1"/>
  <c r="AX854" i="1"/>
  <c r="AX116" i="1"/>
  <c r="AY116" i="1"/>
  <c r="AY50" i="1"/>
  <c r="AX50" i="1"/>
  <c r="AX180" i="1"/>
  <c r="AY180" i="1"/>
  <c r="AY311" i="1"/>
  <c r="AX311" i="1"/>
  <c r="AX410" i="1"/>
  <c r="AY410" i="1"/>
  <c r="AX472" i="1"/>
  <c r="AY472" i="1"/>
  <c r="AX528" i="1"/>
  <c r="AY528" i="1"/>
  <c r="AX604" i="1"/>
  <c r="AY604" i="1"/>
  <c r="AX674" i="1"/>
  <c r="AY674" i="1"/>
  <c r="AX743" i="1"/>
  <c r="AY743" i="1"/>
  <c r="AY800" i="1"/>
  <c r="AX800" i="1"/>
  <c r="AY868" i="1"/>
  <c r="AX868" i="1"/>
  <c r="AX937" i="1"/>
  <c r="AY937" i="1"/>
  <c r="AX993" i="1"/>
  <c r="AY993" i="1"/>
  <c r="AX16" i="1"/>
  <c r="AY16" i="1"/>
  <c r="AY22" i="1"/>
  <c r="AX22" i="1"/>
  <c r="AX239" i="1"/>
  <c r="AY239" i="1"/>
  <c r="AX312" i="1"/>
  <c r="AY312" i="1"/>
  <c r="AX368" i="1"/>
  <c r="AY368" i="1"/>
  <c r="AY411" i="1"/>
  <c r="AX411" i="1"/>
  <c r="AY507" i="1"/>
  <c r="AX507" i="1"/>
  <c r="AX560" i="1"/>
  <c r="AY560" i="1"/>
  <c r="AX609" i="1"/>
  <c r="AY609" i="1"/>
  <c r="AX722" i="1"/>
  <c r="AY722" i="1"/>
  <c r="AX803" i="1"/>
  <c r="AY803" i="1"/>
  <c r="AX916" i="1"/>
  <c r="AY916" i="1"/>
  <c r="AY1010" i="1"/>
  <c r="AX1010" i="1"/>
  <c r="AX1041" i="1"/>
  <c r="AY1041" i="1"/>
  <c r="AY95" i="1"/>
  <c r="AX95" i="1"/>
  <c r="AX77" i="1"/>
  <c r="AY77" i="1"/>
  <c r="AX136" i="1"/>
  <c r="AY136" i="1"/>
  <c r="AY188" i="1"/>
  <c r="AX188" i="1"/>
  <c r="AX269" i="1"/>
  <c r="AY269" i="1"/>
  <c r="AX334" i="1"/>
  <c r="AY334" i="1"/>
  <c r="AX435" i="1"/>
  <c r="AY435" i="1"/>
  <c r="AY478" i="1"/>
  <c r="AX478" i="1"/>
  <c r="AX534" i="1"/>
  <c r="AY534" i="1"/>
  <c r="AX593" i="1"/>
  <c r="AY593" i="1"/>
  <c r="AX676" i="1"/>
  <c r="AY676" i="1"/>
  <c r="AX698" i="1"/>
  <c r="AY698" i="1"/>
  <c r="AY804" i="1"/>
  <c r="AX804" i="1"/>
  <c r="AX852" i="1"/>
  <c r="AY852" i="1"/>
  <c r="AX883" i="1"/>
  <c r="AY883" i="1"/>
  <c r="AX931" i="1"/>
  <c r="AY931" i="1"/>
  <c r="AY770" i="1"/>
  <c r="AX770" i="1"/>
  <c r="AX322" i="1"/>
  <c r="AY322" i="1"/>
  <c r="AY864" i="1"/>
  <c r="AX864" i="1"/>
  <c r="AX867" i="1"/>
  <c r="AY867" i="1"/>
  <c r="AY581" i="1"/>
  <c r="AX581" i="1"/>
  <c r="AY1064" i="1"/>
  <c r="AX1064" i="1"/>
  <c r="AX165" i="1"/>
  <c r="AY165" i="1"/>
  <c r="AY966" i="1"/>
  <c r="AX966" i="1"/>
  <c r="AX260" i="1"/>
  <c r="AY260" i="1"/>
  <c r="AX175" i="1"/>
  <c r="AY175" i="1"/>
  <c r="AX415" i="1"/>
  <c r="AY415" i="1"/>
  <c r="AY388" i="1"/>
  <c r="AX388" i="1"/>
  <c r="AX906" i="1"/>
  <c r="AY906" i="1"/>
  <c r="AX170" i="1"/>
  <c r="AY170" i="1"/>
  <c r="AY856" i="1"/>
  <c r="AX856" i="1"/>
  <c r="AX543" i="1"/>
  <c r="AY543" i="1"/>
  <c r="AX154" i="1"/>
  <c r="AY154" i="1"/>
  <c r="AY661" i="1"/>
  <c r="AX661" i="1"/>
  <c r="AX662" i="1"/>
  <c r="AY662" i="1"/>
  <c r="AX26" i="1"/>
  <c r="AY26" i="1"/>
  <c r="AX848" i="1"/>
  <c r="AY848" i="1"/>
  <c r="AY1087" i="1"/>
  <c r="AX1087" i="1"/>
  <c r="AX1122" i="1"/>
  <c r="AY1122" i="1"/>
  <c r="AY1129" i="1"/>
  <c r="AX1129" i="1"/>
  <c r="AX1130" i="1"/>
  <c r="AY1130" i="1"/>
  <c r="AX1138" i="1"/>
  <c r="AY1138" i="1"/>
  <c r="AY1136" i="1"/>
  <c r="AX1136" i="1"/>
  <c r="AX1162" i="1"/>
  <c r="AY1162" i="1"/>
  <c r="AY1171" i="1"/>
  <c r="AX1171" i="1"/>
  <c r="AY1172" i="1"/>
  <c r="AX1172" i="1"/>
  <c r="AX1175" i="1"/>
  <c r="AY1175" i="1"/>
  <c r="AY1189" i="1"/>
  <c r="AX1189" i="1"/>
  <c r="AY1181" i="1"/>
  <c r="AX1181" i="1"/>
  <c r="AX1200" i="1"/>
  <c r="AY1200" i="1"/>
  <c r="AX1202" i="1"/>
  <c r="AY1202" i="1"/>
  <c r="AX1203" i="1"/>
  <c r="AY1203" i="1"/>
  <c r="AY1209" i="1"/>
  <c r="AX1209" i="1"/>
  <c r="AY1224" i="1"/>
  <c r="AX1224" i="1"/>
  <c r="AY1188" i="1"/>
  <c r="AQ34" i="1"/>
  <c r="AQ181" i="1"/>
  <c r="AQ43" i="1"/>
  <c r="AQ99" i="1"/>
  <c r="AQ123" i="1"/>
  <c r="AQ139" i="1"/>
  <c r="AQ166" i="1"/>
  <c r="AQ198" i="1"/>
  <c r="AQ204" i="1"/>
  <c r="AQ286" i="1"/>
  <c r="AQ292" i="1"/>
  <c r="AQ403" i="1"/>
  <c r="AQ409" i="1"/>
  <c r="AQ363" i="1"/>
  <c r="AQ418" i="1"/>
  <c r="AQ436" i="1"/>
  <c r="AQ488" i="1"/>
  <c r="AQ516" i="1"/>
  <c r="AQ520" i="1"/>
  <c r="AQ564" i="1"/>
  <c r="AQ600" i="1"/>
  <c r="AQ602" i="1"/>
  <c r="AQ610" i="1"/>
  <c r="AQ628" i="1"/>
  <c r="AQ646" i="1"/>
  <c r="AQ656" i="1"/>
  <c r="AQ660" i="1"/>
  <c r="AQ672" i="1"/>
  <c r="AQ696" i="1"/>
  <c r="AQ728" i="1"/>
  <c r="AQ742" i="1"/>
  <c r="AQ776" i="1"/>
  <c r="AQ832" i="1"/>
  <c r="AQ846" i="1"/>
  <c r="AQ860" i="1"/>
  <c r="AQ874" i="1"/>
  <c r="AQ107" i="1"/>
  <c r="AQ172" i="1"/>
  <c r="AQ238" i="1"/>
  <c r="AQ270" i="1"/>
  <c r="AQ36" i="1"/>
  <c r="AQ109" i="1"/>
  <c r="AQ151" i="1"/>
  <c r="AQ291" i="1"/>
  <c r="AQ392" i="1"/>
  <c r="AQ400" i="1"/>
  <c r="AQ105" i="1"/>
  <c r="AQ129" i="1"/>
  <c r="AQ221" i="1"/>
  <c r="AQ247" i="1"/>
  <c r="AQ1861" i="1"/>
  <c r="AQ1851" i="1"/>
  <c r="AQ1911" i="1"/>
  <c r="AQ1859" i="1"/>
  <c r="AQ1830" i="1"/>
  <c r="AQ1725" i="1"/>
  <c r="AQ1894" i="1"/>
  <c r="AQ1866" i="1"/>
  <c r="AQ1799" i="1"/>
  <c r="AQ1905" i="1"/>
  <c r="AQ1738" i="1"/>
  <c r="AQ1896" i="1"/>
  <c r="AQ1855" i="1"/>
  <c r="AQ1840" i="1"/>
  <c r="AQ1787" i="1"/>
  <c r="AQ1753" i="1"/>
  <c r="AQ1702" i="1"/>
  <c r="AQ1904" i="1"/>
  <c r="AQ1852" i="1"/>
  <c r="AQ1856" i="1"/>
  <c r="AQ1805" i="1"/>
  <c r="AQ1829" i="1"/>
  <c r="AQ1913" i="1"/>
  <c r="AQ1770" i="1"/>
  <c r="AQ1903" i="1"/>
  <c r="AQ1853" i="1"/>
  <c r="AQ1808" i="1"/>
  <c r="AQ1869" i="1"/>
  <c r="AQ1892" i="1"/>
  <c r="AQ1823" i="1"/>
  <c r="AQ1888" i="1"/>
  <c r="AQ1752" i="1"/>
  <c r="AQ1819" i="1"/>
  <c r="AQ1724" i="1"/>
  <c r="AQ1664" i="1"/>
  <c r="AQ1860" i="1"/>
  <c r="AQ1825" i="1"/>
  <c r="AQ1700" i="1"/>
  <c r="AQ1745" i="1"/>
  <c r="AQ1655" i="1"/>
  <c r="AQ1663" i="1"/>
  <c r="AQ1816" i="1"/>
  <c r="AQ1838" i="1"/>
  <c r="AQ1731" i="1"/>
  <c r="AQ1737" i="1"/>
  <c r="AQ1809" i="1"/>
  <c r="AQ1922" i="1"/>
  <c r="AQ1919" i="1"/>
  <c r="AQ1768" i="1"/>
  <c r="AQ1667" i="1"/>
  <c r="AQ1710" i="1"/>
  <c r="AQ1882" i="1"/>
  <c r="AQ1723" i="1"/>
  <c r="AQ1690" i="1"/>
  <c r="AQ1623" i="1"/>
  <c r="AQ1676" i="1"/>
  <c r="AQ1647" i="1"/>
  <c r="AQ1839" i="1"/>
  <c r="AQ1802" i="1"/>
  <c r="AQ1789" i="1"/>
  <c r="AQ1714" i="1"/>
  <c r="AQ1625" i="1"/>
  <c r="AQ1666" i="1"/>
  <c r="AQ1583" i="1"/>
  <c r="AQ1557" i="1"/>
  <c r="AQ1556" i="1"/>
  <c r="AQ1642" i="1"/>
  <c r="AQ1577" i="1"/>
  <c r="AQ1538" i="1"/>
  <c r="AQ1569" i="1"/>
  <c r="AQ1906" i="1"/>
  <c r="AQ1803" i="1"/>
  <c r="AQ1915" i="1"/>
  <c r="AQ1891" i="1"/>
  <c r="AQ1795" i="1"/>
  <c r="AQ1817" i="1"/>
  <c r="AQ1884" i="1"/>
  <c r="AQ1885" i="1"/>
  <c r="AQ1844" i="1"/>
  <c r="AQ1679" i="1"/>
  <c r="AQ1773" i="1"/>
  <c r="AQ1920" i="1"/>
  <c r="AQ1877" i="1"/>
  <c r="AQ1811" i="1"/>
  <c r="AQ1872" i="1"/>
  <c r="AQ1760" i="1"/>
  <c r="AQ1740" i="1"/>
  <c r="AQ1889" i="1"/>
  <c r="AQ1843" i="1"/>
  <c r="AQ1827" i="1"/>
  <c r="AQ1880" i="1"/>
  <c r="AQ1794" i="1"/>
  <c r="AQ1826" i="1"/>
  <c r="AQ1782" i="1"/>
  <c r="AQ1912" i="1"/>
  <c r="AQ1835" i="1"/>
  <c r="AQ1898" i="1"/>
  <c r="AQ1813" i="1"/>
  <c r="AQ1867" i="1"/>
  <c r="AQ1924" i="1"/>
  <c r="AQ1822" i="1"/>
  <c r="AQ1785" i="1"/>
  <c r="AQ1871" i="1"/>
  <c r="AQ1761" i="1"/>
  <c r="AQ1685" i="1"/>
  <c r="AQ1927" i="1"/>
  <c r="AQ1701" i="1"/>
  <c r="AQ1747" i="1"/>
  <c r="AQ1611" i="1"/>
  <c r="AQ1574" i="1"/>
  <c r="AQ1722" i="1"/>
  <c r="AQ1781" i="1"/>
  <c r="AQ1784" i="1"/>
  <c r="AQ1698" i="1"/>
  <c r="AQ1765" i="1"/>
  <c r="AQ1650" i="1"/>
  <c r="AQ1810" i="1"/>
  <c r="AQ1733" i="1"/>
  <c r="AQ1732" i="1"/>
  <c r="AQ1755" i="1"/>
  <c r="AQ1734" i="1"/>
  <c r="AQ1876" i="1"/>
  <c r="AQ1841" i="1"/>
  <c r="AQ1758" i="1"/>
  <c r="AQ1534" i="1"/>
  <c r="AQ1635" i="1"/>
  <c r="AQ1741" i="1"/>
  <c r="AQ1726" i="1"/>
  <c r="AQ1750" i="1"/>
  <c r="AQ1735" i="1"/>
  <c r="AQ1720" i="1"/>
  <c r="AQ1704" i="1"/>
  <c r="AQ1613" i="1"/>
  <c r="AQ1531" i="1"/>
  <c r="AQ1621" i="1"/>
  <c r="AQ1696" i="1"/>
  <c r="AQ1705" i="1"/>
  <c r="AQ1649" i="1"/>
  <c r="AQ1522" i="1"/>
  <c r="AQ1815" i="1"/>
  <c r="AQ1644" i="1"/>
  <c r="AQ1580" i="1"/>
  <c r="AQ1549" i="1"/>
  <c r="AQ1751" i="1"/>
  <c r="AQ1693" i="1"/>
  <c r="AQ1657" i="1"/>
  <c r="AQ1542" i="1"/>
  <c r="AQ1541" i="1"/>
  <c r="AQ1749" i="1"/>
  <c r="AQ1636" i="1"/>
  <c r="AQ1777" i="1"/>
  <c r="AQ1535" i="1"/>
  <c r="AQ1548" i="1"/>
  <c r="AQ1591" i="1"/>
  <c r="AQ1570" i="1"/>
  <c r="AQ1900" i="1"/>
  <c r="AQ1812" i="1"/>
  <c r="AQ1791" i="1"/>
  <c r="AQ1797" i="1"/>
  <c r="AQ1875" i="1"/>
  <c r="AQ1766" i="1"/>
  <c r="AQ1902" i="1"/>
  <c r="AQ1850" i="1"/>
  <c r="AQ1928" i="1"/>
  <c r="AQ1914" i="1"/>
  <c r="AQ1806" i="1"/>
  <c r="AQ1748" i="1"/>
  <c r="AQ1857" i="1"/>
  <c r="AQ1917" i="1"/>
  <c r="AQ1845" i="1"/>
  <c r="AQ1858" i="1"/>
  <c r="AQ1801" i="1"/>
  <c r="AQ1870" i="1"/>
  <c r="AQ1874" i="1"/>
  <c r="AQ1800" i="1"/>
  <c r="AQ1842" i="1"/>
  <c r="AQ1767" i="1"/>
  <c r="AQ1833" i="1"/>
  <c r="AQ1909" i="1"/>
  <c r="AQ1873" i="1"/>
  <c r="AQ1881" i="1"/>
  <c r="AQ1854" i="1"/>
  <c r="AQ1895" i="1"/>
  <c r="AQ1907" i="1"/>
  <c r="AQ1779" i="1"/>
  <c r="AQ1899" i="1"/>
  <c r="AQ1862" i="1"/>
  <c r="AQ1757" i="1"/>
  <c r="AQ1890" i="1"/>
  <c r="AQ1742" i="1"/>
  <c r="AQ1594" i="1"/>
  <c r="AQ1887" i="1"/>
  <c r="AQ1783" i="1"/>
  <c r="AQ1670" i="1"/>
  <c r="AQ1604" i="1"/>
  <c r="AQ1674" i="1"/>
  <c r="AQ1697" i="1"/>
  <c r="AQ1883" i="1"/>
  <c r="AQ1762" i="1"/>
  <c r="AQ1691" i="1"/>
  <c r="AQ1682" i="1"/>
  <c r="AQ1661" i="1"/>
  <c r="AQ1886" i="1"/>
  <c r="AQ1759" i="1"/>
  <c r="AQ1744" i="1"/>
  <c r="AQ1707" i="1"/>
  <c r="AQ1618" i="1"/>
  <c r="AQ1728" i="1"/>
  <c r="AQ1771" i="1"/>
  <c r="AQ1675" i="1"/>
  <c r="AQ1609" i="1"/>
  <c r="AQ1656" i="1"/>
  <c r="AQ1713" i="1"/>
  <c r="AQ1926" i="1"/>
  <c r="AQ1814" i="1"/>
  <c r="AQ1775" i="1"/>
  <c r="AQ1923" i="1"/>
  <c r="AQ1778" i="1"/>
  <c r="AQ1908" i="1"/>
  <c r="AQ1847" i="1"/>
  <c r="AQ1818" i="1"/>
  <c r="AQ1804" i="1"/>
  <c r="AQ1901" i="1"/>
  <c r="AQ1586" i="1"/>
  <c r="AQ1754" i="1"/>
  <c r="AQ1878" i="1"/>
  <c r="AQ1620" i="1"/>
  <c r="AQ1706" i="1"/>
  <c r="AQ1581" i="1"/>
  <c r="AQ1739" i="1"/>
  <c r="AQ1868" i="1"/>
  <c r="AQ1639" i="1"/>
  <c r="AQ1653" i="1"/>
  <c r="AQ1680" i="1"/>
  <c r="AQ1526" i="1"/>
  <c r="AQ1683" i="1"/>
  <c r="AQ1565" i="1"/>
  <c r="AQ1568" i="1"/>
  <c r="AQ1629" i="1"/>
  <c r="AQ1600" i="1"/>
  <c r="AQ1537" i="1"/>
  <c r="AQ1703" i="1"/>
  <c r="AQ1692" i="1"/>
  <c r="AQ1637" i="1"/>
  <c r="AQ1558" i="1"/>
  <c r="AQ1769" i="1"/>
  <c r="AQ1660" i="1"/>
  <c r="AQ1645" i="1"/>
  <c r="AQ1530" i="1"/>
  <c r="AQ1715" i="1"/>
  <c r="AQ1547" i="1"/>
  <c r="AQ1515" i="1"/>
  <c r="AQ1479" i="1"/>
  <c r="AQ1468" i="1"/>
  <c r="AQ1554" i="1"/>
  <c r="AQ1553" i="1"/>
  <c r="AQ1517" i="1"/>
  <c r="AQ1472" i="1"/>
  <c r="AQ1658" i="1"/>
  <c r="AQ1567" i="1"/>
  <c r="AQ1485" i="1"/>
  <c r="AQ1484" i="1"/>
  <c r="AQ1597" i="1"/>
  <c r="AQ1523" i="1"/>
  <c r="AQ1512" i="1"/>
  <c r="AQ1496" i="1"/>
  <c r="AQ1394" i="1"/>
  <c r="AQ1709" i="1"/>
  <c r="AQ1646" i="1"/>
  <c r="AQ1518" i="1"/>
  <c r="AQ1455" i="1"/>
  <c r="AQ1500" i="1"/>
  <c r="AQ1560" i="1"/>
  <c r="AQ1571" i="1"/>
  <c r="AQ1688" i="1"/>
  <c r="AQ1575" i="1"/>
  <c r="AQ1477" i="1"/>
  <c r="AQ1439" i="1"/>
  <c r="AQ1389" i="1"/>
  <c r="AQ1444" i="1"/>
  <c r="AQ1482" i="1"/>
  <c r="AQ1404" i="1"/>
  <c r="AQ1382" i="1"/>
  <c r="AQ1539" i="1"/>
  <c r="AQ1406" i="1"/>
  <c r="AQ1424" i="1"/>
  <c r="AQ1435" i="1"/>
  <c r="AQ1373" i="1"/>
  <c r="AQ1377" i="1"/>
  <c r="AQ1363" i="1"/>
  <c r="AQ1458" i="1"/>
  <c r="AQ1366" i="1"/>
  <c r="AQ1367" i="1"/>
  <c r="AQ1529" i="1"/>
  <c r="AQ1408" i="1"/>
  <c r="AQ1419" i="1"/>
  <c r="AQ1384" i="1"/>
  <c r="AQ1380" i="1"/>
  <c r="AQ1456" i="1"/>
  <c r="AQ1420" i="1"/>
  <c r="AQ1925" i="1"/>
  <c r="AQ1832" i="1"/>
  <c r="AQ1774" i="1"/>
  <c r="AQ1807" i="1"/>
  <c r="AQ1879" i="1"/>
  <c r="AQ1865" i="1"/>
  <c r="AQ1897" i="1"/>
  <c r="AQ1763" i="1"/>
  <c r="AQ1634" i="1"/>
  <c r="AQ1643" i="1"/>
  <c r="AQ1687" i="1"/>
  <c r="AQ1821" i="1"/>
  <c r="AQ1648" i="1"/>
  <c r="AQ1678" i="1"/>
  <c r="AQ1837" i="1"/>
  <c r="AQ1910" i="1"/>
  <c r="AQ1601" i="1"/>
  <c r="AQ1607" i="1"/>
  <c r="AQ1596" i="1"/>
  <c r="AQ1602" i="1"/>
  <c r="AQ1684" i="1"/>
  <c r="AQ1497" i="1"/>
  <c r="AQ1628" i="1"/>
  <c r="AQ1608" i="1"/>
  <c r="AQ1612" i="1"/>
  <c r="AQ1665" i="1"/>
  <c r="AQ1695" i="1"/>
  <c r="AQ1729" i="1"/>
  <c r="AQ1589" i="1"/>
  <c r="AQ1533" i="1"/>
  <c r="AQ1793" i="1"/>
  <c r="AQ1595" i="1"/>
  <c r="AQ1630" i="1"/>
  <c r="AQ1544" i="1"/>
  <c r="AQ1640" i="1"/>
  <c r="AQ1559" i="1"/>
  <c r="AQ1493" i="1"/>
  <c r="AQ1471" i="1"/>
  <c r="AQ1430" i="1"/>
  <c r="AQ1659" i="1"/>
  <c r="AQ1622" i="1"/>
  <c r="AQ1527" i="1"/>
  <c r="AQ1481" i="1"/>
  <c r="AQ1730" i="1"/>
  <c r="AQ1451" i="1"/>
  <c r="AQ1483" i="1"/>
  <c r="AQ1615" i="1"/>
  <c r="AQ1582" i="1"/>
  <c r="AQ1536" i="1"/>
  <c r="AQ1453" i="1"/>
  <c r="AQ1480" i="1"/>
  <c r="AQ1521" i="1"/>
  <c r="AQ1617" i="1"/>
  <c r="AQ1633" i="1"/>
  <c r="AQ1463" i="1"/>
  <c r="AQ1445" i="1"/>
  <c r="AQ1437" i="1"/>
  <c r="AQ1616" i="1"/>
  <c r="AQ1564" i="1"/>
  <c r="AQ1654" i="1"/>
  <c r="AQ1561" i="1"/>
  <c r="AQ1449" i="1"/>
  <c r="AQ1450" i="1"/>
  <c r="AQ1434" i="1"/>
  <c r="AQ1464" i="1"/>
  <c r="AQ1423" i="1"/>
  <c r="AQ1403" i="1"/>
  <c r="AQ1390" i="1"/>
  <c r="AQ1489" i="1"/>
  <c r="AQ1426" i="1"/>
  <c r="AQ1427" i="1"/>
  <c r="AQ1412" i="1"/>
  <c r="AQ1448" i="1"/>
  <c r="AQ1436" i="1"/>
  <c r="AQ1375" i="1"/>
  <c r="AQ1461" i="1"/>
  <c r="AQ1425" i="1"/>
  <c r="AQ1368" i="1"/>
  <c r="AQ1490" i="1"/>
  <c r="AQ1399" i="1"/>
  <c r="AQ1396" i="1"/>
  <c r="AQ1413" i="1"/>
  <c r="AQ1672" i="1"/>
  <c r="AQ1397" i="1"/>
  <c r="AQ1428" i="1"/>
  <c r="AQ1605" i="1"/>
  <c r="AQ1893" i="1"/>
  <c r="AQ1764" i="1"/>
  <c r="AQ1918" i="1"/>
  <c r="AQ1831" i="1"/>
  <c r="AQ1790" i="1"/>
  <c r="AQ1846" i="1"/>
  <c r="AQ1828" i="1"/>
  <c r="AQ1836" i="1"/>
  <c r="AQ1798" i="1"/>
  <c r="AQ1780" i="1"/>
  <c r="AQ1689" i="1"/>
  <c r="AQ1694" i="1"/>
  <c r="AQ1788" i="1"/>
  <c r="AQ1786" i="1"/>
  <c r="AQ1719" i="1"/>
  <c r="AQ1849" i="1"/>
  <c r="AQ1681" i="1"/>
  <c r="AQ1520" i="1"/>
  <c r="AQ1708" i="1"/>
  <c r="AQ1632" i="1"/>
  <c r="AQ1820" i="1"/>
  <c r="AQ1614" i="1"/>
  <c r="AQ1532" i="1"/>
  <c r="AQ1578" i="1"/>
  <c r="AQ1736" i="1"/>
  <c r="AQ1488" i="1"/>
  <c r="AQ1824" i="1"/>
  <c r="AQ1525" i="1"/>
  <c r="AQ1641" i="1"/>
  <c r="AQ1610" i="1"/>
  <c r="AQ1550" i="1"/>
  <c r="AQ1717" i="1"/>
  <c r="AQ1501" i="1"/>
  <c r="AQ1579" i="1"/>
  <c r="AQ1504" i="1"/>
  <c r="AQ1507" i="1"/>
  <c r="AQ1443" i="1"/>
  <c r="AQ1473" i="1"/>
  <c r="AQ1499" i="1"/>
  <c r="AQ1386" i="1"/>
  <c r="AQ1624" i="1"/>
  <c r="AQ1566" i="1"/>
  <c r="AQ1462" i="1"/>
  <c r="AQ1446" i="1"/>
  <c r="AQ1587" i="1"/>
  <c r="AQ1478" i="1"/>
  <c r="AQ1475" i="1"/>
  <c r="AQ1584" i="1"/>
  <c r="AQ1572" i="1"/>
  <c r="AQ1498" i="1"/>
  <c r="AQ1494" i="1"/>
  <c r="AQ1381" i="1"/>
  <c r="AQ1441" i="1"/>
  <c r="AQ1668" i="1"/>
  <c r="AQ1545" i="1"/>
  <c r="AQ1503" i="1"/>
  <c r="AQ1410" i="1"/>
  <c r="AQ1440" i="1"/>
  <c r="AQ1598" i="1"/>
  <c r="AQ1590" i="1"/>
  <c r="AQ1593" i="1"/>
  <c r="AQ1470" i="1"/>
  <c r="AQ1543" i="1"/>
  <c r="AQ1487" i="1"/>
  <c r="AQ1516" i="1"/>
  <c r="AQ1511" i="1"/>
  <c r="AQ1476" i="1"/>
  <c r="AQ1467" i="1"/>
  <c r="AQ1619" i="1"/>
  <c r="AQ1398" i="1"/>
  <c r="AQ1371" i="1"/>
  <c r="AQ1370" i="1"/>
  <c r="AQ1369" i="1"/>
  <c r="AQ1364" i="1"/>
  <c r="AQ1388" i="1"/>
  <c r="AQ1460" i="1"/>
  <c r="AQ1491" i="1"/>
  <c r="AQ1411" i="1"/>
  <c r="AQ1921" i="1"/>
  <c r="AQ1772" i="1"/>
  <c r="AQ1834" i="1"/>
  <c r="AQ1864" i="1"/>
  <c r="AQ1796" i="1"/>
  <c r="AQ1699" i="1"/>
  <c r="AQ1863" i="1"/>
  <c r="AQ1848" i="1"/>
  <c r="AQ1776" i="1"/>
  <c r="AQ1686" i="1"/>
  <c r="AQ1916" i="1"/>
  <c r="AQ1627" i="1"/>
  <c r="AQ1792" i="1"/>
  <c r="AQ1716" i="1"/>
  <c r="AQ1669" i="1"/>
  <c r="AQ1727" i="1"/>
  <c r="AQ1671" i="1"/>
  <c r="AQ1513" i="1"/>
  <c r="AQ1585" i="1"/>
  <c r="AQ1592" i="1"/>
  <c r="AQ1712" i="1"/>
  <c r="AQ1546" i="1"/>
  <c r="AQ1606" i="1"/>
  <c r="AQ1638" i="1"/>
  <c r="AQ1631" i="1"/>
  <c r="AQ1505" i="1"/>
  <c r="AQ1711" i="1"/>
  <c r="AQ1652" i="1"/>
  <c r="AQ1673" i="1"/>
  <c r="AQ1576" i="1"/>
  <c r="AQ1457" i="1"/>
  <c r="AQ1651" i="1"/>
  <c r="AQ1677" i="1"/>
  <c r="AQ1573" i="1"/>
  <c r="AQ1743" i="1"/>
  <c r="AQ1721" i="1"/>
  <c r="AQ1506" i="1"/>
  <c r="AQ1469" i="1"/>
  <c r="AQ1393" i="1"/>
  <c r="AQ1432" i="1"/>
  <c r="AQ1510" i="1"/>
  <c r="AQ1588" i="1"/>
  <c r="AQ1459" i="1"/>
  <c r="AQ1662" i="1"/>
  <c r="AQ1528" i="1"/>
  <c r="AQ1524" i="1"/>
  <c r="AQ1466" i="1"/>
  <c r="AQ1603" i="1"/>
  <c r="AQ1552" i="1"/>
  <c r="AQ1502" i="1"/>
  <c r="AQ1492" i="1"/>
  <c r="AQ1422" i="1"/>
  <c r="AQ1718" i="1"/>
  <c r="AQ1626" i="1"/>
  <c r="AQ1514" i="1"/>
  <c r="AQ1555" i="1"/>
  <c r="AQ1429" i="1"/>
  <c r="AQ1746" i="1"/>
  <c r="AQ1563" i="1"/>
  <c r="AQ1465" i="1"/>
  <c r="AQ1599" i="1"/>
  <c r="AQ1454" i="1"/>
  <c r="AQ1447" i="1"/>
  <c r="AQ1540" i="1"/>
  <c r="AQ1395" i="1"/>
  <c r="AQ1405" i="1"/>
  <c r="AQ1486" i="1"/>
  <c r="AQ1392" i="1"/>
  <c r="AQ1474" i="1"/>
  <c r="AQ1378" i="1"/>
  <c r="AQ1438" i="1"/>
  <c r="AQ1372" i="1"/>
  <c r="AQ992" i="1"/>
  <c r="AQ976" i="1"/>
  <c r="AQ1051" i="1"/>
  <c r="AQ1131" i="1"/>
  <c r="AQ1095" i="1"/>
  <c r="AQ1143" i="1"/>
  <c r="AQ952" i="1"/>
  <c r="AQ1164" i="1"/>
  <c r="AQ1035" i="1"/>
  <c r="AQ1013" i="1"/>
  <c r="AQ950" i="1"/>
  <c r="AQ966" i="1"/>
  <c r="AQ1004" i="1"/>
  <c r="AQ1020" i="1"/>
  <c r="AQ1040" i="1"/>
  <c r="AQ1096" i="1"/>
  <c r="AQ1112" i="1"/>
  <c r="AQ1151" i="1"/>
  <c r="AQ1167" i="1"/>
  <c r="AQ1127" i="1"/>
  <c r="AQ1005" i="1"/>
  <c r="AQ1144" i="1"/>
  <c r="AQ1103" i="1"/>
  <c r="AQ944" i="1"/>
  <c r="AQ579" i="1"/>
  <c r="AQ685" i="1"/>
  <c r="AQ346" i="1"/>
  <c r="AQ378" i="1"/>
  <c r="AQ508" i="1"/>
  <c r="AQ524" i="1"/>
  <c r="AQ532" i="1"/>
  <c r="AQ572" i="1"/>
  <c r="AQ618" i="1"/>
  <c r="AQ399" i="1"/>
  <c r="AQ415" i="1"/>
  <c r="AQ431" i="1"/>
  <c r="AQ447" i="1"/>
  <c r="AQ580" i="1"/>
  <c r="AQ587" i="1"/>
  <c r="AQ390" i="1"/>
  <c r="AQ455" i="1"/>
  <c r="AQ515" i="1"/>
  <c r="AQ743" i="1"/>
  <c r="AQ571" i="1"/>
  <c r="AQ538" i="1"/>
  <c r="AQ719" i="1"/>
  <c r="AQ648" i="1"/>
  <c r="AQ463" i="1"/>
  <c r="AQ539" i="1"/>
  <c r="AQ735" i="1"/>
  <c r="AQ342" i="1"/>
  <c r="AQ727" i="1"/>
  <c r="AQ633" i="1"/>
  <c r="AQ899" i="1"/>
  <c r="AQ931" i="1"/>
  <c r="AQ981" i="1"/>
  <c r="AQ705" i="1"/>
  <c r="AQ909" i="1"/>
  <c r="AQ941" i="1"/>
  <c r="AQ892" i="1"/>
  <c r="AQ924" i="1"/>
  <c r="AQ974" i="1"/>
  <c r="AQ695" i="1"/>
  <c r="AQ657" i="1"/>
  <c r="AQ881" i="1"/>
  <c r="AQ913" i="1"/>
  <c r="AQ947" i="1"/>
  <c r="AQ896" i="1"/>
  <c r="AQ928" i="1"/>
  <c r="AQ977" i="1"/>
  <c r="AQ457" i="1"/>
  <c r="AQ497" i="1"/>
  <c r="AQ1509" i="1"/>
  <c r="AQ1402" i="1"/>
  <c r="AQ1551" i="1"/>
  <c r="AQ1416" i="1"/>
  <c r="AQ1519" i="1"/>
  <c r="AQ1391" i="1"/>
  <c r="AQ1442" i="1"/>
  <c r="AQ1415" i="1"/>
  <c r="AQ1421" i="1"/>
  <c r="AQ1379" i="1"/>
  <c r="AQ1160" i="1"/>
  <c r="AQ886" i="1"/>
  <c r="AQ1025" i="1"/>
  <c r="AQ1111" i="1"/>
  <c r="AQ996" i="1"/>
  <c r="AQ1215" i="1"/>
  <c r="AQ1044" i="1"/>
  <c r="AQ1135" i="1"/>
  <c r="AQ1115" i="1"/>
  <c r="AQ968" i="1"/>
  <c r="AQ934" i="1"/>
  <c r="AQ954" i="1"/>
  <c r="AQ970" i="1"/>
  <c r="AQ1008" i="1"/>
  <c r="AQ1024" i="1"/>
  <c r="AQ1048" i="1"/>
  <c r="AQ1100" i="1"/>
  <c r="AQ1116" i="1"/>
  <c r="AQ1155" i="1"/>
  <c r="AQ1171" i="1"/>
  <c r="AQ903" i="1"/>
  <c r="AQ765" i="1"/>
  <c r="AQ563" i="1"/>
  <c r="AQ322" i="1"/>
  <c r="AQ354" i="1"/>
  <c r="AQ386" i="1"/>
  <c r="AQ467" i="1"/>
  <c r="AQ483" i="1"/>
  <c r="AQ499" i="1"/>
  <c r="AQ510" i="1"/>
  <c r="AQ518" i="1"/>
  <c r="AQ526" i="1"/>
  <c r="AQ534" i="1"/>
  <c r="AQ556" i="1"/>
  <c r="AQ419" i="1"/>
  <c r="AQ435" i="1"/>
  <c r="AQ451" i="1"/>
  <c r="AQ677" i="1"/>
  <c r="AQ744" i="1"/>
  <c r="AQ523" i="1"/>
  <c r="AQ647" i="1"/>
  <c r="AQ712" i="1"/>
  <c r="AQ479" i="1"/>
  <c r="AQ623" i="1"/>
  <c r="AQ639" i="1"/>
  <c r="AQ665" i="1"/>
  <c r="AQ949" i="1"/>
  <c r="AQ907" i="1"/>
  <c r="AQ939" i="1"/>
  <c r="AQ737" i="1"/>
  <c r="AQ885" i="1"/>
  <c r="AQ917" i="1"/>
  <c r="AQ955" i="1"/>
  <c r="AQ900" i="1"/>
  <c r="AQ932" i="1"/>
  <c r="AQ471" i="1"/>
  <c r="AQ689" i="1"/>
  <c r="AQ889" i="1"/>
  <c r="AQ921" i="1"/>
  <c r="AQ963" i="1"/>
  <c r="AQ904" i="1"/>
  <c r="AQ936" i="1"/>
  <c r="AQ397" i="1"/>
  <c r="AQ421" i="1"/>
  <c r="AQ449" i="1"/>
  <c r="AQ477" i="1"/>
  <c r="AQ517" i="1"/>
  <c r="AQ533" i="1"/>
  <c r="AQ1409" i="1"/>
  <c r="AQ1433" i="1"/>
  <c r="AQ1508" i="1"/>
  <c r="AQ1387" i="1"/>
  <c r="AQ1400" i="1"/>
  <c r="AQ1383" i="1"/>
  <c r="AQ1431" i="1"/>
  <c r="AQ1401" i="1"/>
  <c r="AQ1756" i="1"/>
  <c r="AQ1418" i="1"/>
  <c r="AQ1176" i="1"/>
  <c r="AQ918" i="1"/>
  <c r="AQ935" i="1"/>
  <c r="AQ1009" i="1"/>
  <c r="AQ1000" i="1"/>
  <c r="AQ1219" i="1"/>
  <c r="AQ1140" i="1"/>
  <c r="AQ1091" i="1"/>
  <c r="AQ1099" i="1"/>
  <c r="AQ975" i="1"/>
  <c r="AQ942" i="1"/>
  <c r="AQ958" i="1"/>
  <c r="AQ980" i="1"/>
  <c r="AQ1012" i="1"/>
  <c r="AQ1028" i="1"/>
  <c r="AQ1052" i="1"/>
  <c r="AQ1104" i="1"/>
  <c r="AQ1159" i="1"/>
  <c r="AQ1175" i="1"/>
  <c r="AQ1223" i="1"/>
  <c r="AQ1107" i="1"/>
  <c r="AQ1145" i="1"/>
  <c r="AQ1017" i="1"/>
  <c r="AQ502" i="1"/>
  <c r="AQ611" i="1"/>
  <c r="AQ547" i="1"/>
  <c r="AQ664" i="1"/>
  <c r="AQ330" i="1"/>
  <c r="AQ504" i="1"/>
  <c r="AQ512" i="1"/>
  <c r="AQ528" i="1"/>
  <c r="AQ604" i="1"/>
  <c r="AQ540" i="1"/>
  <c r="AQ741" i="1"/>
  <c r="AQ407" i="1"/>
  <c r="AQ423" i="1"/>
  <c r="AQ439" i="1"/>
  <c r="AQ612" i="1"/>
  <c r="AQ548" i="1"/>
  <c r="AQ326" i="1"/>
  <c r="AQ487" i="1"/>
  <c r="AQ531" i="1"/>
  <c r="AQ781" i="1"/>
  <c r="AQ334" i="1"/>
  <c r="AQ655" i="1"/>
  <c r="AQ603" i="1"/>
  <c r="AQ350" i="1"/>
  <c r="AQ495" i="1"/>
  <c r="AQ671" i="1"/>
  <c r="AQ519" i="1"/>
  <c r="AQ697" i="1"/>
  <c r="AQ883" i="1"/>
  <c r="AQ915" i="1"/>
  <c r="AQ945" i="1"/>
  <c r="AQ680" i="1"/>
  <c r="AQ527" i="1"/>
  <c r="AQ641" i="1"/>
  <c r="AQ965" i="1"/>
  <c r="AQ893" i="1"/>
  <c r="AQ925" i="1"/>
  <c r="AQ985" i="1"/>
  <c r="AQ908" i="1"/>
  <c r="AQ940" i="1"/>
  <c r="AQ511" i="1"/>
  <c r="AQ721" i="1"/>
  <c r="AQ897" i="1"/>
  <c r="AQ929" i="1"/>
  <c r="AQ880" i="1"/>
  <c r="AQ912" i="1"/>
  <c r="AQ951" i="1"/>
  <c r="AQ1414" i="1"/>
  <c r="AQ1452" i="1"/>
  <c r="AQ1407" i="1"/>
  <c r="AQ1495" i="1"/>
  <c r="AQ1365" i="1"/>
  <c r="AQ1374" i="1"/>
  <c r="AQ1376" i="1"/>
  <c r="AQ1417" i="1"/>
  <c r="AQ1562" i="1"/>
  <c r="AQ1385" i="1"/>
  <c r="AQ960" i="1"/>
  <c r="AQ1227" i="1"/>
  <c r="AQ1211" i="1"/>
  <c r="AQ1036" i="1"/>
  <c r="AQ1156" i="1"/>
  <c r="AQ1021" i="1"/>
  <c r="AQ1029" i="1"/>
  <c r="AQ878" i="1"/>
  <c r="AQ946" i="1"/>
  <c r="AQ962" i="1"/>
  <c r="AQ984" i="1"/>
  <c r="AQ1016" i="1"/>
  <c r="AQ1032" i="1"/>
  <c r="AQ1092" i="1"/>
  <c r="AQ1108" i="1"/>
  <c r="AQ1147" i="1"/>
  <c r="AQ1163" i="1"/>
  <c r="AO10" i="1"/>
  <c r="AQ1172" i="1"/>
  <c r="AQ988" i="1"/>
  <c r="AQ1168" i="1"/>
  <c r="AQ1043" i="1"/>
  <c r="AQ983" i="1"/>
  <c r="AQ841" i="1"/>
  <c r="AQ595" i="1"/>
  <c r="AQ632" i="1"/>
  <c r="AQ338" i="1"/>
  <c r="AQ370" i="1"/>
  <c r="AQ459" i="1"/>
  <c r="AQ491" i="1"/>
  <c r="AQ506" i="1"/>
  <c r="AQ514" i="1"/>
  <c r="AQ522" i="1"/>
  <c r="AQ530" i="1"/>
  <c r="AQ588" i="1"/>
  <c r="AQ395" i="1"/>
  <c r="AQ411" i="1"/>
  <c r="AQ427" i="1"/>
  <c r="AQ443" i="1"/>
  <c r="AQ596" i="1"/>
  <c r="AQ358" i="1"/>
  <c r="AQ507" i="1"/>
  <c r="AQ711" i="1"/>
  <c r="AQ366" i="1"/>
  <c r="AQ536" i="1"/>
  <c r="AQ687" i="1"/>
  <c r="AQ382" i="1"/>
  <c r="AQ535" i="1"/>
  <c r="AQ703" i="1"/>
  <c r="AQ555" i="1"/>
  <c r="AQ729" i="1"/>
  <c r="AQ957" i="1"/>
  <c r="AQ891" i="1"/>
  <c r="AQ923" i="1"/>
  <c r="AQ961" i="1"/>
  <c r="AQ374" i="1"/>
  <c r="AQ631" i="1"/>
  <c r="AQ673" i="1"/>
  <c r="AQ901" i="1"/>
  <c r="AQ933" i="1"/>
  <c r="AQ884" i="1"/>
  <c r="AQ916" i="1"/>
  <c r="AQ959" i="1"/>
  <c r="AQ971" i="1"/>
  <c r="AQ905" i="1"/>
  <c r="AQ937" i="1"/>
  <c r="AQ888" i="1"/>
  <c r="AQ920" i="1"/>
  <c r="AQ967" i="1"/>
  <c r="AQ433" i="1"/>
  <c r="AQ453" i="1"/>
  <c r="AQ469" i="1"/>
  <c r="AQ485" i="1"/>
  <c r="AQ505" i="1"/>
  <c r="AQ714" i="1"/>
  <c r="AQ906" i="1"/>
  <c r="AQ1224" i="1"/>
  <c r="AQ1142" i="1"/>
  <c r="AQ1169" i="1"/>
  <c r="AQ1146" i="1"/>
  <c r="AQ1125" i="1"/>
  <c r="AQ1117" i="1"/>
  <c r="AQ1038" i="1"/>
  <c r="AQ989" i="1"/>
  <c r="AQ1022" i="1"/>
  <c r="AQ1006" i="1"/>
  <c r="AQ926" i="1"/>
  <c r="AQ879" i="1"/>
  <c r="AQ663" i="1"/>
  <c r="AQ465" i="1"/>
  <c r="AQ1226" i="1"/>
  <c r="AQ1150" i="1"/>
  <c r="AQ1138" i="1"/>
  <c r="AQ1122" i="1"/>
  <c r="AQ1041" i="1"/>
  <c r="AQ1034" i="1"/>
  <c r="AQ1102" i="1"/>
  <c r="AQ999" i="1"/>
  <c r="AQ969" i="1"/>
  <c r="AQ503" i="1"/>
  <c r="AQ625" i="1"/>
  <c r="AQ898" i="1"/>
  <c r="AQ1213" i="1"/>
  <c r="AQ1174" i="1"/>
  <c r="AQ1158" i="1"/>
  <c r="AQ1129" i="1"/>
  <c r="AQ1039" i="1"/>
  <c r="AQ1105" i="1"/>
  <c r="AQ986" i="1"/>
  <c r="AQ1019" i="1"/>
  <c r="AQ1003" i="1"/>
  <c r="AQ948" i="1"/>
  <c r="AQ681" i="1"/>
  <c r="AQ862" i="1"/>
  <c r="AQ753" i="1"/>
  <c r="AQ767" i="1"/>
  <c r="AQ496" i="1"/>
  <c r="AQ480" i="1"/>
  <c r="AQ472" i="1"/>
  <c r="AQ464" i="1"/>
  <c r="AQ456" i="1"/>
  <c r="AQ448" i="1"/>
  <c r="AQ440" i="1"/>
  <c r="AQ432" i="1"/>
  <c r="AQ424" i="1"/>
  <c r="AQ416" i="1"/>
  <c r="AQ408" i="1"/>
  <c r="AQ645" i="1"/>
  <c r="AQ674" i="1"/>
  <c r="AQ738" i="1"/>
  <c r="AQ552" i="1"/>
  <c r="AQ584" i="1"/>
  <c r="AQ616" i="1"/>
  <c r="AQ790" i="1"/>
  <c r="AQ1187" i="1"/>
  <c r="AQ1087" i="1"/>
  <c r="AQ858" i="1"/>
  <c r="AQ817" i="1"/>
  <c r="AQ757" i="1"/>
  <c r="AQ594" i="1"/>
  <c r="AQ578" i="1"/>
  <c r="AQ562" i="1"/>
  <c r="AQ546" i="1"/>
  <c r="AQ726" i="1"/>
  <c r="AQ694" i="1"/>
  <c r="AQ662" i="1"/>
  <c r="AQ630" i="1"/>
  <c r="AQ693" i="1"/>
  <c r="AQ1208" i="1"/>
  <c r="AQ1054" i="1"/>
  <c r="AQ747" i="1"/>
  <c r="AQ740" i="1"/>
  <c r="AQ621" i="1"/>
  <c r="AQ938" i="1"/>
  <c r="AQ1220" i="1"/>
  <c r="AQ1153" i="1"/>
  <c r="AQ1165" i="1"/>
  <c r="AQ1136" i="1"/>
  <c r="AQ1123" i="1"/>
  <c r="AQ1045" i="1"/>
  <c r="AQ1001" i="1"/>
  <c r="AQ1018" i="1"/>
  <c r="AQ1002" i="1"/>
  <c r="AQ894" i="1"/>
  <c r="AQ405" i="1"/>
  <c r="AQ437" i="1"/>
  <c r="AQ501" i="1"/>
  <c r="AQ521" i="1"/>
  <c r="AQ537" i="1"/>
  <c r="AQ730" i="1"/>
  <c r="AQ1222" i="1"/>
  <c r="AQ1134" i="1"/>
  <c r="AQ1120" i="1"/>
  <c r="AQ1033" i="1"/>
  <c r="AQ1114" i="1"/>
  <c r="AQ1098" i="1"/>
  <c r="AQ995" i="1"/>
  <c r="AQ979" i="1"/>
  <c r="AQ910" i="1"/>
  <c r="AQ413" i="1"/>
  <c r="AQ429" i="1"/>
  <c r="AQ461" i="1"/>
  <c r="AQ513" i="1"/>
  <c r="AQ650" i="1"/>
  <c r="AQ1225" i="1"/>
  <c r="AQ1148" i="1"/>
  <c r="AQ1170" i="1"/>
  <c r="AQ1152" i="1"/>
  <c r="AQ1053" i="1"/>
  <c r="AQ1101" i="1"/>
  <c r="AQ998" i="1"/>
  <c r="AQ1031" i="1"/>
  <c r="AQ1015" i="1"/>
  <c r="AQ973" i="1"/>
  <c r="AQ982" i="1"/>
  <c r="AQ919" i="1"/>
  <c r="AQ751" i="1"/>
  <c r="AQ822" i="1"/>
  <c r="AQ801" i="1"/>
  <c r="AQ494" i="1"/>
  <c r="AQ486" i="1"/>
  <c r="AQ478" i="1"/>
  <c r="AQ470" i="1"/>
  <c r="AQ462" i="1"/>
  <c r="AQ454" i="1"/>
  <c r="AQ446" i="1"/>
  <c r="AQ438" i="1"/>
  <c r="AQ430" i="1"/>
  <c r="AQ422" i="1"/>
  <c r="AQ414" i="1"/>
  <c r="AQ406" i="1"/>
  <c r="AQ398" i="1"/>
  <c r="AQ626" i="1"/>
  <c r="AQ690" i="1"/>
  <c r="AQ560" i="1"/>
  <c r="AQ592" i="1"/>
  <c r="AQ746" i="1"/>
  <c r="AQ810" i="1"/>
  <c r="AQ1071" i="1"/>
  <c r="AQ1063" i="1"/>
  <c r="AQ806" i="1"/>
  <c r="AQ749" i="1"/>
  <c r="AQ606" i="1"/>
  <c r="AQ590" i="1"/>
  <c r="AQ574" i="1"/>
  <c r="AQ558" i="1"/>
  <c r="AQ542" i="1"/>
  <c r="AQ718" i="1"/>
  <c r="AQ686" i="1"/>
  <c r="AQ654" i="1"/>
  <c r="AQ622" i="1"/>
  <c r="AQ725" i="1"/>
  <c r="AQ1186" i="1"/>
  <c r="AQ834" i="1"/>
  <c r="AQ732" i="1"/>
  <c r="AQ700" i="1"/>
  <c r="AQ668" i="1"/>
  <c r="AQ882" i="1"/>
  <c r="AQ914" i="1"/>
  <c r="AP8" i="1"/>
  <c r="AP6" i="1" s="1"/>
  <c r="AQ1216" i="1"/>
  <c r="AQ1177" i="1"/>
  <c r="AQ1161" i="1"/>
  <c r="AQ1132" i="1"/>
  <c r="AQ1121" i="1"/>
  <c r="AQ1037" i="1"/>
  <c r="AQ997" i="1"/>
  <c r="AQ1030" i="1"/>
  <c r="AQ1014" i="1"/>
  <c r="AQ978" i="1"/>
  <c r="AQ943" i="1"/>
  <c r="AQ489" i="1"/>
  <c r="AQ634" i="1"/>
  <c r="AQ930" i="1"/>
  <c r="AQ1218" i="1"/>
  <c r="AQ1141" i="1"/>
  <c r="AQ1130" i="1"/>
  <c r="AQ1126" i="1"/>
  <c r="AQ1118" i="1"/>
  <c r="AQ1050" i="1"/>
  <c r="AQ1110" i="1"/>
  <c r="AQ1094" i="1"/>
  <c r="AQ991" i="1"/>
  <c r="AQ927" i="1"/>
  <c r="AQ713" i="1"/>
  <c r="AQ798" i="1"/>
  <c r="AQ666" i="1"/>
  <c r="AQ890" i="1"/>
  <c r="AQ922" i="1"/>
  <c r="AQ1221" i="1"/>
  <c r="AQ1149" i="1"/>
  <c r="AQ1166" i="1"/>
  <c r="AQ1137" i="1"/>
  <c r="AQ1113" i="1"/>
  <c r="AQ1097" i="1"/>
  <c r="AQ994" i="1"/>
  <c r="AQ1027" i="1"/>
  <c r="AQ1011" i="1"/>
  <c r="AQ964" i="1"/>
  <c r="AQ953" i="1"/>
  <c r="AQ887" i="1"/>
  <c r="AQ842" i="1"/>
  <c r="AQ500" i="1"/>
  <c r="AQ492" i="1"/>
  <c r="AQ484" i="1"/>
  <c r="AQ476" i="1"/>
  <c r="AQ468" i="1"/>
  <c r="AQ460" i="1"/>
  <c r="AQ452" i="1"/>
  <c r="AQ444" i="1"/>
  <c r="AQ428" i="1"/>
  <c r="AQ420" i="1"/>
  <c r="AQ412" i="1"/>
  <c r="AQ404" i="1"/>
  <c r="AQ642" i="1"/>
  <c r="AQ706" i="1"/>
  <c r="AQ568" i="1"/>
  <c r="AQ759" i="1"/>
  <c r="AQ833" i="1"/>
  <c r="AQ627" i="1"/>
  <c r="AQ1055" i="1"/>
  <c r="AQ838" i="1"/>
  <c r="AQ785" i="1"/>
  <c r="AQ586" i="1"/>
  <c r="AQ570" i="1"/>
  <c r="AQ554" i="1"/>
  <c r="AQ710" i="1"/>
  <c r="AQ678" i="1"/>
  <c r="AQ629" i="1"/>
  <c r="AQ866" i="1"/>
  <c r="AQ825" i="1"/>
  <c r="AQ775" i="1"/>
  <c r="AQ724" i="1"/>
  <c r="AQ692" i="1"/>
  <c r="AQ525" i="1"/>
  <c r="AQ698" i="1"/>
  <c r="AQ1228" i="1"/>
  <c r="AQ1212" i="1"/>
  <c r="AQ1173" i="1"/>
  <c r="AQ1157" i="1"/>
  <c r="AQ1128" i="1"/>
  <c r="AQ1119" i="1"/>
  <c r="AQ1046" i="1"/>
  <c r="AQ993" i="1"/>
  <c r="AQ1026" i="1"/>
  <c r="AQ1010" i="1"/>
  <c r="AQ911" i="1"/>
  <c r="AQ649" i="1"/>
  <c r="AQ393" i="1"/>
  <c r="AQ417" i="1"/>
  <c r="AQ445" i="1"/>
  <c r="AQ509" i="1"/>
  <c r="AQ529" i="1"/>
  <c r="AQ8" i="1"/>
  <c r="AQ6" i="1" s="1"/>
  <c r="AQ1214" i="1"/>
  <c r="AQ1154" i="1"/>
  <c r="AQ1124" i="1"/>
  <c r="AQ1049" i="1"/>
  <c r="AQ1042" i="1"/>
  <c r="AQ1106" i="1"/>
  <c r="AQ1090" i="1"/>
  <c r="AQ987" i="1"/>
  <c r="AQ972" i="1"/>
  <c r="AQ895" i="1"/>
  <c r="AQ401" i="1"/>
  <c r="AQ425" i="1"/>
  <c r="AQ441" i="1"/>
  <c r="AQ493" i="1"/>
  <c r="AQ682" i="1"/>
  <c r="AQ1217" i="1"/>
  <c r="AQ1139" i="1"/>
  <c r="AQ1162" i="1"/>
  <c r="AQ1133" i="1"/>
  <c r="AQ1047" i="1"/>
  <c r="AQ1109" i="1"/>
  <c r="AQ1093" i="1"/>
  <c r="AQ990" i="1"/>
  <c r="AQ1023" i="1"/>
  <c r="AQ1007" i="1"/>
  <c r="AQ956" i="1"/>
  <c r="AQ902" i="1"/>
  <c r="AQ818" i="1"/>
  <c r="AQ1179" i="1"/>
  <c r="AQ779" i="1"/>
  <c r="AQ498" i="1"/>
  <c r="AQ490" i="1"/>
  <c r="AQ482" i="1"/>
  <c r="AQ474" i="1"/>
  <c r="AQ466" i="1"/>
  <c r="AQ458" i="1"/>
  <c r="AQ450" i="1"/>
  <c r="AQ442" i="1"/>
  <c r="AQ434" i="1"/>
  <c r="AQ426" i="1"/>
  <c r="AQ410" i="1"/>
  <c r="AQ402" i="1"/>
  <c r="AQ394" i="1"/>
  <c r="AQ709" i="1"/>
  <c r="AQ658" i="1"/>
  <c r="AQ722" i="1"/>
  <c r="AQ544" i="1"/>
  <c r="AQ576" i="1"/>
  <c r="AQ608" i="1"/>
  <c r="AQ774" i="1"/>
  <c r="AQ854" i="1"/>
  <c r="AQ1079" i="1"/>
  <c r="AQ826" i="1"/>
  <c r="AQ763" i="1"/>
  <c r="AQ614" i="1"/>
  <c r="AQ598" i="1"/>
  <c r="AQ582" i="1"/>
  <c r="AQ566" i="1"/>
  <c r="AQ550" i="1"/>
  <c r="AQ734" i="1"/>
  <c r="AQ702" i="1"/>
  <c r="AQ670" i="1"/>
  <c r="AQ638" i="1"/>
  <c r="AQ661" i="1"/>
  <c r="AQ1086" i="1"/>
  <c r="AQ857" i="1"/>
  <c r="AQ814" i="1"/>
  <c r="AQ769" i="1"/>
  <c r="AQ716" i="1"/>
  <c r="AQ684" i="1"/>
  <c r="AQ676" i="1"/>
  <c r="AQ636" i="1"/>
  <c r="AQ669" i="1"/>
  <c r="AQ323" i="1"/>
  <c r="AQ339" i="1"/>
  <c r="AQ355" i="1"/>
  <c r="AQ371" i="1"/>
  <c r="AQ379" i="1"/>
  <c r="AQ387" i="1"/>
  <c r="AQ325" i="1"/>
  <c r="AQ341" i="1"/>
  <c r="AQ541" i="1"/>
  <c r="AQ557" i="1"/>
  <c r="AQ573" i="1"/>
  <c r="AQ589" i="1"/>
  <c r="AQ605" i="1"/>
  <c r="AQ762" i="1"/>
  <c r="AQ802" i="1"/>
  <c r="AQ376" i="1"/>
  <c r="AQ360" i="1"/>
  <c r="AQ344" i="1"/>
  <c r="AQ328" i="1"/>
  <c r="AQ653" i="1"/>
  <c r="AQ736" i="1"/>
  <c r="AQ551" i="1"/>
  <c r="AQ583" i="1"/>
  <c r="AQ615" i="1"/>
  <c r="AQ786" i="1"/>
  <c r="AQ750" i="1"/>
  <c r="AQ1188" i="1"/>
  <c r="AQ1085" i="1"/>
  <c r="AQ1069" i="1"/>
  <c r="AQ873" i="1"/>
  <c r="AQ1074" i="1"/>
  <c r="AQ867" i="1"/>
  <c r="AQ851" i="1"/>
  <c r="AQ835" i="1"/>
  <c r="AQ819" i="1"/>
  <c r="AQ803" i="1"/>
  <c r="AQ1083" i="1"/>
  <c r="AQ875" i="1"/>
  <c r="AQ856" i="1"/>
  <c r="AQ840" i="1"/>
  <c r="AQ824" i="1"/>
  <c r="AQ808" i="1"/>
  <c r="AQ792" i="1"/>
  <c r="AQ760" i="1"/>
  <c r="AQ745" i="1"/>
  <c r="AQ777" i="1"/>
  <c r="AQ813" i="1"/>
  <c r="AQ845" i="1"/>
  <c r="AQ1192" i="1"/>
  <c r="AQ235" i="1"/>
  <c r="AQ691" i="1"/>
  <c r="AQ294" i="1"/>
  <c r="AQ1191" i="1"/>
  <c r="AQ1207" i="1"/>
  <c r="AQ667" i="1"/>
  <c r="AQ178" i="1"/>
  <c r="AQ243" i="1"/>
  <c r="AQ152" i="1"/>
  <c r="AQ1246" i="1"/>
  <c r="AQ683" i="1"/>
  <c r="AQ208" i="1"/>
  <c r="AQ283" i="1"/>
  <c r="AQ229" i="1"/>
  <c r="AQ201" i="1"/>
  <c r="AQ56" i="1"/>
  <c r="AQ1198" i="1"/>
  <c r="AQ739" i="1"/>
  <c r="AQ319" i="1"/>
  <c r="AQ266" i="1"/>
  <c r="AQ239" i="1"/>
  <c r="AQ125" i="1"/>
  <c r="AQ1362" i="1"/>
  <c r="AQ140" i="1"/>
  <c r="AQ82" i="1"/>
  <c r="AQ313" i="1"/>
  <c r="AQ244" i="1"/>
  <c r="AQ60" i="1"/>
  <c r="AQ192" i="1"/>
  <c r="AQ220" i="1"/>
  <c r="AQ268" i="1"/>
  <c r="AQ312" i="1"/>
  <c r="AQ1268" i="1"/>
  <c r="AQ1281" i="1"/>
  <c r="AQ96" i="1"/>
  <c r="AQ72" i="1"/>
  <c r="AQ40" i="1"/>
  <c r="AQ1321" i="1"/>
  <c r="AQ1253" i="1"/>
  <c r="AQ28" i="1"/>
  <c r="AQ273" i="1"/>
  <c r="AQ197" i="1"/>
  <c r="AQ95" i="1"/>
  <c r="AQ281" i="1"/>
  <c r="AQ132" i="1"/>
  <c r="AQ224" i="1"/>
  <c r="AQ272" i="1"/>
  <c r="AQ1355" i="1"/>
  <c r="AQ1360" i="1"/>
  <c r="AQ1315" i="1"/>
  <c r="AQ1230" i="1"/>
  <c r="AQ1260" i="1"/>
  <c r="AQ306" i="1"/>
  <c r="AQ182" i="1"/>
  <c r="AQ271" i="1"/>
  <c r="AQ265" i="1"/>
  <c r="AQ225" i="1"/>
  <c r="AQ69" i="1"/>
  <c r="AQ153" i="1"/>
  <c r="AQ1245" i="1"/>
  <c r="AQ1307" i="1"/>
  <c r="AQ106" i="1"/>
  <c r="AQ154" i="1"/>
  <c r="AQ206" i="1"/>
  <c r="AQ211" i="1"/>
  <c r="AQ94" i="1"/>
  <c r="AQ93" i="1"/>
  <c r="AQ1298" i="1"/>
  <c r="AQ74" i="1"/>
  <c r="AQ30" i="1"/>
  <c r="AQ187" i="1"/>
  <c r="AQ214" i="1"/>
  <c r="AQ145" i="1"/>
  <c r="AQ87" i="1"/>
  <c r="AQ165" i="1"/>
  <c r="AQ309" i="1"/>
  <c r="AQ24" i="1"/>
  <c r="AQ1286" i="1"/>
  <c r="AQ1324" i="1"/>
  <c r="AQ75" i="1"/>
  <c r="AQ115" i="1"/>
  <c r="AQ189" i="1"/>
  <c r="AQ299" i="1"/>
  <c r="AQ103" i="1"/>
  <c r="AQ113" i="1"/>
  <c r="AQ1266" i="1"/>
  <c r="AQ1269" i="1"/>
  <c r="AQ1334" i="1"/>
  <c r="AQ1342" i="1"/>
  <c r="AQ1351" i="1"/>
  <c r="AQ311" i="1"/>
  <c r="AQ47" i="1"/>
  <c r="AQ39" i="1"/>
  <c r="AQ1263" i="1"/>
  <c r="AQ1265" i="1"/>
  <c r="AQ1290" i="1"/>
  <c r="AQ1304" i="1"/>
  <c r="AQ1319" i="1"/>
  <c r="AQ21" i="1"/>
  <c r="AQ15" i="1"/>
  <c r="AQ327" i="1"/>
  <c r="AQ357" i="1"/>
  <c r="AQ365" i="1"/>
  <c r="AQ373" i="1"/>
  <c r="AQ381" i="1"/>
  <c r="AQ389" i="1"/>
  <c r="AQ329" i="1"/>
  <c r="AQ345" i="1"/>
  <c r="AQ545" i="1"/>
  <c r="AQ561" i="1"/>
  <c r="AQ577" i="1"/>
  <c r="AQ593" i="1"/>
  <c r="AQ609" i="1"/>
  <c r="AQ770" i="1"/>
  <c r="AQ388" i="1"/>
  <c r="AQ372" i="1"/>
  <c r="AQ356" i="1"/>
  <c r="AQ340" i="1"/>
  <c r="AQ324" i="1"/>
  <c r="AQ624" i="1"/>
  <c r="AQ688" i="1"/>
  <c r="AQ559" i="1"/>
  <c r="AQ591" i="1"/>
  <c r="AQ809" i="1"/>
  <c r="AQ766" i="1"/>
  <c r="AQ1060" i="1"/>
  <c r="AQ1068" i="1"/>
  <c r="AQ1076" i="1"/>
  <c r="AQ1084" i="1"/>
  <c r="AQ1081" i="1"/>
  <c r="AQ1065" i="1"/>
  <c r="AQ869" i="1"/>
  <c r="AQ876" i="1"/>
  <c r="AQ1066" i="1"/>
  <c r="AQ863" i="1"/>
  <c r="AQ847" i="1"/>
  <c r="AQ831" i="1"/>
  <c r="AQ815" i="1"/>
  <c r="AQ799" i="1"/>
  <c r="AQ1196" i="1"/>
  <c r="AQ1075" i="1"/>
  <c r="AQ868" i="1"/>
  <c r="AQ852" i="1"/>
  <c r="AQ836" i="1"/>
  <c r="AQ820" i="1"/>
  <c r="AQ804" i="1"/>
  <c r="AQ788" i="1"/>
  <c r="AQ772" i="1"/>
  <c r="AQ756" i="1"/>
  <c r="AQ755" i="1"/>
  <c r="AQ789" i="1"/>
  <c r="AQ821" i="1"/>
  <c r="AQ853" i="1"/>
  <c r="AQ1193" i="1"/>
  <c r="AQ304" i="1"/>
  <c r="AQ104" i="1"/>
  <c r="AQ256" i="1"/>
  <c r="AQ279" i="1"/>
  <c r="AQ1195" i="1"/>
  <c r="AQ635" i="1"/>
  <c r="AQ298" i="1"/>
  <c r="AQ295" i="1"/>
  <c r="AQ1209" i="1"/>
  <c r="AQ651" i="1"/>
  <c r="AQ314" i="1"/>
  <c r="AQ147" i="1"/>
  <c r="AQ120" i="1"/>
  <c r="AQ81" i="1"/>
  <c r="AQ1202" i="1"/>
  <c r="AQ707" i="1"/>
  <c r="AQ280" i="1"/>
  <c r="AQ148" i="1"/>
  <c r="AQ144" i="1"/>
  <c r="AQ32" i="1"/>
  <c r="AQ1354" i="1"/>
  <c r="AQ203" i="1"/>
  <c r="AQ70" i="1"/>
  <c r="AQ58" i="1"/>
  <c r="AQ100" i="1"/>
  <c r="AQ176" i="1"/>
  <c r="AQ196" i="1"/>
  <c r="AQ228" i="1"/>
  <c r="AQ276" i="1"/>
  <c r="AQ316" i="1"/>
  <c r="AQ1236" i="1"/>
  <c r="AQ116" i="1"/>
  <c r="AQ92" i="1"/>
  <c r="AQ68" i="1"/>
  <c r="AQ249" i="1"/>
  <c r="AQ1313" i="1"/>
  <c r="AQ1232" i="1"/>
  <c r="AQ305" i="1"/>
  <c r="AQ149" i="1"/>
  <c r="AQ85" i="1"/>
  <c r="AQ55" i="1"/>
  <c r="AQ90" i="1"/>
  <c r="AQ59" i="1"/>
  <c r="AQ253" i="1"/>
  <c r="AQ136" i="1"/>
  <c r="AQ236" i="1"/>
  <c r="AQ284" i="1"/>
  <c r="AQ1347" i="1"/>
  <c r="AQ1337" i="1"/>
  <c r="AQ1292" i="1"/>
  <c r="AQ1274" i="1"/>
  <c r="AQ1252" i="1"/>
  <c r="AQ150" i="1"/>
  <c r="AQ231" i="1"/>
  <c r="AQ98" i="1"/>
  <c r="AQ89" i="1"/>
  <c r="AQ287" i="1"/>
  <c r="AQ1277" i="1"/>
  <c r="AQ1282" i="1"/>
  <c r="AQ86" i="1"/>
  <c r="AQ302" i="1"/>
  <c r="AQ174" i="1"/>
  <c r="AQ255" i="1"/>
  <c r="AQ118" i="1"/>
  <c r="AQ117" i="1"/>
  <c r="AQ130" i="1"/>
  <c r="AQ290" i="1"/>
  <c r="AQ1249" i="1"/>
  <c r="AQ1332" i="1"/>
  <c r="AQ62" i="1"/>
  <c r="AQ22" i="1"/>
  <c r="AQ126" i="1"/>
  <c r="AQ226" i="1"/>
  <c r="AQ242" i="1"/>
  <c r="AQ274" i="1"/>
  <c r="AQ155" i="1"/>
  <c r="AQ97" i="1"/>
  <c r="AQ205" i="1"/>
  <c r="AQ209" i="1"/>
  <c r="AQ135" i="1"/>
  <c r="AQ1343" i="1"/>
  <c r="AQ1284" i="1"/>
  <c r="AQ83" i="1"/>
  <c r="AQ161" i="1"/>
  <c r="AQ307" i="1"/>
  <c r="AQ1231" i="1"/>
  <c r="AQ1247" i="1"/>
  <c r="AQ1340" i="1"/>
  <c r="AQ1289" i="1"/>
  <c r="AQ1330" i="1"/>
  <c r="AQ141" i="1"/>
  <c r="AQ1234" i="1"/>
  <c r="AQ1294" i="1"/>
  <c r="AQ1241" i="1"/>
  <c r="AQ1349" i="1"/>
  <c r="AQ1316" i="1"/>
  <c r="AQ1333" i="1"/>
  <c r="AQ17" i="1"/>
  <c r="AQ1271" i="1"/>
  <c r="AQ1244" i="1"/>
  <c r="AQ1250" i="1"/>
  <c r="AQ652" i="1"/>
  <c r="AQ620" i="1"/>
  <c r="AQ733" i="1"/>
  <c r="AQ331" i="1"/>
  <c r="AQ347" i="1"/>
  <c r="AQ359" i="1"/>
  <c r="AQ367" i="1"/>
  <c r="AQ375" i="1"/>
  <c r="AQ383" i="1"/>
  <c r="AQ391" i="1"/>
  <c r="AQ333" i="1"/>
  <c r="AQ349" i="1"/>
  <c r="AQ549" i="1"/>
  <c r="AQ565" i="1"/>
  <c r="AQ581" i="1"/>
  <c r="AQ597" i="1"/>
  <c r="AQ613" i="1"/>
  <c r="AQ778" i="1"/>
  <c r="AQ384" i="1"/>
  <c r="AQ368" i="1"/>
  <c r="AQ352" i="1"/>
  <c r="AQ336" i="1"/>
  <c r="AQ320" i="1"/>
  <c r="AQ640" i="1"/>
  <c r="AQ704" i="1"/>
  <c r="AQ567" i="1"/>
  <c r="AQ599" i="1"/>
  <c r="AQ758" i="1"/>
  <c r="AQ830" i="1"/>
  <c r="AQ782" i="1"/>
  <c r="AQ1183" i="1"/>
  <c r="AQ1185" i="1"/>
  <c r="AQ1077" i="1"/>
  <c r="AQ1061" i="1"/>
  <c r="AQ1197" i="1"/>
  <c r="AQ1184" i="1"/>
  <c r="AQ872" i="1"/>
  <c r="AQ1058" i="1"/>
  <c r="AQ843" i="1"/>
  <c r="AQ827" i="1"/>
  <c r="AQ811" i="1"/>
  <c r="AQ795" i="1"/>
  <c r="AQ1067" i="1"/>
  <c r="AQ864" i="1"/>
  <c r="AQ848" i="1"/>
  <c r="AQ816" i="1"/>
  <c r="AQ800" i="1"/>
  <c r="AQ784" i="1"/>
  <c r="AQ768" i="1"/>
  <c r="AQ752" i="1"/>
  <c r="AQ761" i="1"/>
  <c r="AQ797" i="1"/>
  <c r="AQ829" i="1"/>
  <c r="AQ861" i="1"/>
  <c r="AQ1062" i="1"/>
  <c r="AQ723" i="1"/>
  <c r="AQ1200" i="1"/>
  <c r="AQ1201" i="1"/>
  <c r="AQ222" i="1"/>
  <c r="AQ158" i="1"/>
  <c r="AQ101" i="1"/>
  <c r="AQ1199" i="1"/>
  <c r="AQ731" i="1"/>
  <c r="AQ308" i="1"/>
  <c r="AQ254" i="1"/>
  <c r="AQ215" i="1"/>
  <c r="AQ619" i="1"/>
  <c r="AQ278" i="1"/>
  <c r="AQ52" i="1"/>
  <c r="AQ173" i="1"/>
  <c r="AQ1190" i="1"/>
  <c r="AQ1206" i="1"/>
  <c r="AQ675" i="1"/>
  <c r="AQ202" i="1"/>
  <c r="AQ275" i="1"/>
  <c r="AQ213" i="1"/>
  <c r="AQ127" i="1"/>
  <c r="AQ1299" i="1"/>
  <c r="AQ146" i="1"/>
  <c r="AQ1295" i="1"/>
  <c r="AQ79" i="1"/>
  <c r="AQ18" i="1"/>
  <c r="AQ88" i="1"/>
  <c r="AQ156" i="1"/>
  <c r="AQ180" i="1"/>
  <c r="AQ200" i="1"/>
  <c r="AQ232" i="1"/>
  <c r="AQ296" i="1"/>
  <c r="AQ1276" i="1"/>
  <c r="AQ112" i="1"/>
  <c r="AQ84" i="1"/>
  <c r="AQ64" i="1"/>
  <c r="AQ289" i="1"/>
  <c r="AQ1329" i="1"/>
  <c r="AQ163" i="1"/>
  <c r="AQ45" i="1"/>
  <c r="AQ257" i="1"/>
  <c r="AQ183" i="1"/>
  <c r="AQ73" i="1"/>
  <c r="AQ133" i="1"/>
  <c r="AQ124" i="1"/>
  <c r="AQ168" i="1"/>
  <c r="AQ240" i="1"/>
  <c r="AQ1331" i="1"/>
  <c r="AQ1305" i="1"/>
  <c r="AQ1280" i="1"/>
  <c r="AQ1303" i="1"/>
  <c r="AQ194" i="1"/>
  <c r="AQ262" i="1"/>
  <c r="AQ267" i="1"/>
  <c r="AQ293" i="1"/>
  <c r="AQ217" i="1"/>
  <c r="AQ51" i="1"/>
  <c r="AQ1257" i="1"/>
  <c r="AQ1345" i="1"/>
  <c r="AQ46" i="1"/>
  <c r="AQ282" i="1"/>
  <c r="AQ223" i="1"/>
  <c r="AQ42" i="1"/>
  <c r="AQ191" i="1"/>
  <c r="AQ50" i="1"/>
  <c r="AQ1258" i="1"/>
  <c r="AQ1270" i="1"/>
  <c r="AQ54" i="1"/>
  <c r="AQ14" i="1"/>
  <c r="AQ134" i="1"/>
  <c r="AQ230" i="1"/>
  <c r="AQ246" i="1"/>
  <c r="AQ318" i="1"/>
  <c r="AQ142" i="1"/>
  <c r="AQ185" i="1"/>
  <c r="AQ20" i="1"/>
  <c r="AQ1287" i="1"/>
  <c r="AQ1323" i="1"/>
  <c r="AQ91" i="1"/>
  <c r="AQ159" i="1"/>
  <c r="AQ193" i="1"/>
  <c r="AQ315" i="1"/>
  <c r="AQ49" i="1"/>
  <c r="AQ1308" i="1"/>
  <c r="AQ1341" i="1"/>
  <c r="AQ1306" i="1"/>
  <c r="AQ1358" i="1"/>
  <c r="AQ263" i="1"/>
  <c r="AQ61" i="1"/>
  <c r="AQ195" i="1"/>
  <c r="AQ1239" i="1"/>
  <c r="AQ1248" i="1"/>
  <c r="AQ1314" i="1"/>
  <c r="AQ1300" i="1"/>
  <c r="AQ1346" i="1"/>
  <c r="AQ27" i="1"/>
  <c r="AQ37" i="1"/>
  <c r="AQ1256" i="1"/>
  <c r="AQ1264" i="1"/>
  <c r="AQ1267" i="1"/>
  <c r="AQ708" i="1"/>
  <c r="AQ644" i="1"/>
  <c r="AQ637" i="1"/>
  <c r="AQ335" i="1"/>
  <c r="AQ351" i="1"/>
  <c r="AQ361" i="1"/>
  <c r="AQ369" i="1"/>
  <c r="AQ377" i="1"/>
  <c r="AQ385" i="1"/>
  <c r="AQ321" i="1"/>
  <c r="AQ337" i="1"/>
  <c r="AQ353" i="1"/>
  <c r="AQ569" i="1"/>
  <c r="AQ585" i="1"/>
  <c r="AQ601" i="1"/>
  <c r="AQ754" i="1"/>
  <c r="AQ794" i="1"/>
  <c r="AQ380" i="1"/>
  <c r="AQ364" i="1"/>
  <c r="AQ348" i="1"/>
  <c r="AQ332" i="1"/>
  <c r="AQ717" i="1"/>
  <c r="AQ720" i="1"/>
  <c r="AQ543" i="1"/>
  <c r="AQ575" i="1"/>
  <c r="AQ607" i="1"/>
  <c r="AQ773" i="1"/>
  <c r="AQ850" i="1"/>
  <c r="AQ1070" i="1"/>
  <c r="AQ870" i="1"/>
  <c r="AQ1056" i="1"/>
  <c r="AQ1064" i="1"/>
  <c r="AQ1072" i="1"/>
  <c r="AQ1080" i="1"/>
  <c r="AQ1088" i="1"/>
  <c r="AQ1204" i="1"/>
  <c r="AQ1181" i="1"/>
  <c r="AQ1089" i="1"/>
  <c r="AQ1073" i="1"/>
  <c r="AQ1057" i="1"/>
  <c r="AQ877" i="1"/>
  <c r="AQ1180" i="1"/>
  <c r="AQ1189" i="1"/>
  <c r="AQ1182" i="1"/>
  <c r="AQ1082" i="1"/>
  <c r="AQ855" i="1"/>
  <c r="AQ839" i="1"/>
  <c r="AQ823" i="1"/>
  <c r="AQ807" i="1"/>
  <c r="AQ1059" i="1"/>
  <c r="AQ844" i="1"/>
  <c r="AQ828" i="1"/>
  <c r="AQ812" i="1"/>
  <c r="AQ796" i="1"/>
  <c r="AQ780" i="1"/>
  <c r="AQ764" i="1"/>
  <c r="AQ748" i="1"/>
  <c r="AQ771" i="1"/>
  <c r="AQ805" i="1"/>
  <c r="AQ837" i="1"/>
  <c r="AQ1078" i="1"/>
  <c r="AQ1178" i="1"/>
  <c r="AQ170" i="1"/>
  <c r="AQ659" i="1"/>
  <c r="AQ207" i="1"/>
  <c r="AQ1205" i="1"/>
  <c r="AQ269" i="1"/>
  <c r="AQ248" i="1"/>
  <c r="AQ1203" i="1"/>
  <c r="AQ699" i="1"/>
  <c r="AQ260" i="1"/>
  <c r="AQ277" i="1"/>
  <c r="AQ171" i="1"/>
  <c r="AQ715" i="1"/>
  <c r="AQ288" i="1"/>
  <c r="AQ164" i="1"/>
  <c r="AQ119" i="1"/>
  <c r="AQ78" i="1"/>
  <c r="AQ1352" i="1"/>
  <c r="AQ1194" i="1"/>
  <c r="AQ1210" i="1"/>
  <c r="AQ310" i="1"/>
  <c r="AQ188" i="1"/>
  <c r="AQ137" i="1"/>
  <c r="AQ317" i="1"/>
  <c r="AQ1297" i="1"/>
  <c r="AQ219" i="1"/>
  <c r="AQ80" i="1"/>
  <c r="AQ160" i="1"/>
  <c r="AQ184" i="1"/>
  <c r="AQ216" i="1"/>
  <c r="AQ264" i="1"/>
  <c r="AQ300" i="1"/>
  <c r="AQ66" i="1"/>
  <c r="AQ1301" i="1"/>
  <c r="AQ108" i="1"/>
  <c r="AQ76" i="1"/>
  <c r="AQ1338" i="1"/>
  <c r="AQ1243" i="1"/>
  <c r="AQ53" i="1"/>
  <c r="AQ122" i="1"/>
  <c r="AQ177" i="1"/>
  <c r="AQ138" i="1"/>
  <c r="AQ63" i="1"/>
  <c r="AQ179" i="1"/>
  <c r="AQ233" i="1"/>
  <c r="AQ1325" i="1"/>
  <c r="AQ1296" i="1"/>
  <c r="AQ245" i="1"/>
  <c r="AQ175" i="1"/>
  <c r="AQ186" i="1"/>
  <c r="AQ38" i="1"/>
  <c r="AQ250" i="1"/>
  <c r="AQ261" i="1"/>
  <c r="AQ1335" i="1"/>
  <c r="AQ259" i="1"/>
  <c r="AQ1285" i="1"/>
  <c r="AQ143" i="1"/>
  <c r="AQ1339" i="1"/>
  <c r="AQ23" i="1"/>
  <c r="AQ1259" i="1"/>
  <c r="AQ1328" i="1"/>
  <c r="AQ1336" i="1"/>
  <c r="AQ1357" i="1"/>
  <c r="AQ1279" i="1"/>
  <c r="AQ1356" i="1"/>
  <c r="AQ1353" i="1"/>
  <c r="AQ35" i="1"/>
  <c r="AQ1240" i="1"/>
  <c r="AQ162" i="1"/>
  <c r="AQ12" i="1"/>
  <c r="AQ258" i="1"/>
  <c r="AQ67" i="1"/>
  <c r="AQ1361" i="1"/>
  <c r="AQ1235" i="1"/>
  <c r="AQ241" i="1"/>
  <c r="AQ1261" i="1"/>
  <c r="AQ1318" i="1"/>
  <c r="AQ1237" i="1"/>
  <c r="AQ1283" i="1"/>
  <c r="AQ1272" i="1"/>
  <c r="AQ1309" i="1"/>
  <c r="AQ1278" i="1"/>
  <c r="AQ1322" i="1"/>
  <c r="AQ1251" i="1"/>
  <c r="AQ1302" i="1"/>
  <c r="AQ41" i="1"/>
  <c r="AQ25" i="1"/>
  <c r="AQ212" i="1"/>
  <c r="AQ1254" i="1"/>
  <c r="AQ218" i="1"/>
  <c r="AQ1288" i="1"/>
  <c r="AQ251" i="1"/>
  <c r="AQ71" i="1"/>
  <c r="AQ1344" i="1"/>
  <c r="AQ210" i="1"/>
  <c r="AQ77" i="1"/>
  <c r="AQ1233" i="1"/>
  <c r="AQ303" i="1"/>
  <c r="AQ1312" i="1"/>
  <c r="AQ1242" i="1"/>
  <c r="AQ1255" i="1"/>
  <c r="AQ1348" i="1"/>
  <c r="AQ1327" i="1"/>
  <c r="AQ1326" i="1"/>
  <c r="AQ1320" i="1"/>
  <c r="AQ1359" i="1"/>
  <c r="AQ19" i="1"/>
  <c r="AQ33" i="1"/>
  <c r="AQ31" i="1"/>
  <c r="AQ57" i="1"/>
  <c r="AQ252" i="1"/>
  <c r="AQ1262" i="1"/>
  <c r="AQ227" i="1"/>
  <c r="AQ121" i="1"/>
  <c r="AQ114" i="1"/>
  <c r="AQ285" i="1"/>
  <c r="AQ169" i="1"/>
  <c r="AQ110" i="1"/>
  <c r="AQ234" i="1"/>
  <c r="AQ199" i="1"/>
  <c r="AQ1229" i="1"/>
  <c r="AQ157" i="1"/>
  <c r="AQ26" i="1"/>
  <c r="AQ1273" i="1"/>
  <c r="AQ16" i="1"/>
  <c r="AQ1350" i="1"/>
  <c r="AQ29" i="1"/>
  <c r="AQ1238" i="1"/>
  <c r="AQ1293" i="1"/>
  <c r="AQ1275" i="1"/>
  <c r="AQ1291" i="1"/>
  <c r="AQ1317" i="1"/>
  <c r="AQ1310" i="1"/>
  <c r="AQ1311" i="1"/>
  <c r="AQ13" i="1"/>
  <c r="AQ44" i="1"/>
  <c r="AQ131" i="1"/>
  <c r="AQ167" i="1"/>
  <c r="AQ297" i="1"/>
  <c r="AQ396" i="1"/>
  <c r="AQ48" i="1"/>
  <c r="AQ65" i="1"/>
  <c r="AQ102" i="1"/>
  <c r="AQ111" i="1"/>
  <c r="AQ128" i="1"/>
  <c r="AQ190" i="1"/>
  <c r="AQ237" i="1"/>
  <c r="AQ301" i="1"/>
  <c r="AQ343" i="1"/>
  <c r="AQ362" i="1"/>
  <c r="AQ473" i="1"/>
  <c r="AQ475" i="1"/>
  <c r="AQ481" i="1"/>
  <c r="AQ553" i="1"/>
  <c r="AQ617" i="1"/>
  <c r="AQ643" i="1"/>
  <c r="AQ679" i="1"/>
  <c r="AQ701" i="1"/>
  <c r="AQ783" i="1"/>
  <c r="AQ787" i="1"/>
  <c r="AQ791" i="1"/>
  <c r="AQ793" i="1"/>
  <c r="AQ849" i="1"/>
  <c r="AQ859" i="1"/>
  <c r="AQ865" i="1"/>
  <c r="AQ871" i="1"/>
  <c r="BO1926" i="1"/>
  <c r="BO1925" i="1"/>
  <c r="BO1928" i="1"/>
  <c r="BO1927" i="1"/>
  <c r="BO1859" i="1"/>
  <c r="BO1839" i="1"/>
  <c r="BO1898" i="1"/>
  <c r="BO1825" i="1"/>
  <c r="BO1920" i="1"/>
  <c r="BO1860" i="1"/>
  <c r="BO1882" i="1"/>
  <c r="BO1848" i="1"/>
  <c r="BO1905" i="1"/>
  <c r="BO1922" i="1"/>
  <c r="BO1893" i="1"/>
  <c r="BO1858" i="1"/>
  <c r="BO1791" i="1"/>
  <c r="BO1824" i="1"/>
  <c r="BO1865" i="1"/>
  <c r="BO1822" i="1"/>
  <c r="BO1773" i="1"/>
  <c r="BO1855" i="1"/>
  <c r="BO1731" i="1"/>
  <c r="BO1748" i="1"/>
  <c r="BO1788" i="1"/>
  <c r="BO1756" i="1"/>
  <c r="BO1769" i="1"/>
  <c r="BO1807" i="1"/>
  <c r="BO1742" i="1"/>
  <c r="BO1753" i="1"/>
  <c r="BO1892" i="1"/>
  <c r="BO1921" i="1"/>
  <c r="BO1923" i="1"/>
  <c r="BO1867" i="1"/>
  <c r="BO1845" i="1"/>
  <c r="BO1895" i="1"/>
  <c r="BO1911" i="1"/>
  <c r="BO1900" i="1"/>
  <c r="BO1884" i="1"/>
  <c r="BO1919" i="1"/>
  <c r="BO1854" i="1"/>
  <c r="BO1819" i="1"/>
  <c r="BO1767" i="1"/>
  <c r="BO1795" i="1"/>
  <c r="BO1732" i="1"/>
  <c r="BO1768" i="1"/>
  <c r="BO1834" i="1"/>
  <c r="BO1758" i="1"/>
  <c r="BO1755" i="1"/>
  <c r="BO1800" i="1"/>
  <c r="BO1759" i="1"/>
  <c r="BO1810" i="1"/>
  <c r="BO1786" i="1"/>
  <c r="BO1766" i="1"/>
  <c r="BO1803" i="1"/>
  <c r="BO1727" i="1"/>
  <c r="BO1918" i="1"/>
  <c r="BO1915" i="1"/>
  <c r="BO1799" i="1"/>
  <c r="BO1875" i="1"/>
  <c r="BO1899" i="1"/>
  <c r="BO1829" i="1"/>
  <c r="BO1872" i="1"/>
  <c r="BO1842" i="1"/>
  <c r="BO1833" i="1"/>
  <c r="BO1787" i="1"/>
  <c r="BO1797" i="1"/>
  <c r="BO1763" i="1"/>
  <c r="BO1764" i="1"/>
  <c r="BO1801" i="1"/>
  <c r="BO1796" i="1"/>
  <c r="BO1808" i="1"/>
  <c r="BO1846" i="1"/>
  <c r="BO1887" i="1"/>
  <c r="BO1774" i="1"/>
  <c r="BO1736" i="1"/>
  <c r="BO1721" i="1"/>
  <c r="BO1741" i="1"/>
  <c r="BO1739" i="1"/>
  <c r="BO1693" i="1"/>
  <c r="BO1709" i="1"/>
  <c r="BO1684" i="1"/>
  <c r="BO1676" i="1"/>
  <c r="BO1680" i="1"/>
  <c r="BO1794" i="1"/>
  <c r="BO1722" i="1"/>
  <c r="BO1711" i="1"/>
  <c r="BO1624" i="1"/>
  <c r="BO1675" i="1"/>
  <c r="BO1611" i="1"/>
  <c r="BO1638" i="1"/>
  <c r="BO1628" i="1"/>
  <c r="BO1663" i="1"/>
  <c r="BO1601" i="1"/>
  <c r="BO1549" i="1"/>
  <c r="BO1565" i="1"/>
  <c r="BO1907" i="1"/>
  <c r="BO1908" i="1"/>
  <c r="BO1862" i="1"/>
  <c r="BO1820" i="1"/>
  <c r="BO1871" i="1"/>
  <c r="BO1906" i="1"/>
  <c r="BO1889" i="1"/>
  <c r="BO1891" i="1"/>
  <c r="BO1830" i="1"/>
  <c r="BO1811" i="1"/>
  <c r="BO1879" i="1"/>
  <c r="BO1781" i="1"/>
  <c r="BO1838" i="1"/>
  <c r="BO1790" i="1"/>
  <c r="BO1823" i="1"/>
  <c r="BO1817" i="1"/>
  <c r="BO1783" i="1"/>
  <c r="BO1765" i="1"/>
  <c r="BO1776" i="1"/>
  <c r="BO1695" i="1"/>
  <c r="BO1852" i="1"/>
  <c r="BO1806" i="1"/>
  <c r="BO1853" i="1"/>
  <c r="BO1749" i="1"/>
  <c r="BO1733" i="1"/>
  <c r="BO1673" i="1"/>
  <c r="BO1710" i="1"/>
  <c r="BO1812" i="1"/>
  <c r="BO1694" i="1"/>
  <c r="BO1612" i="1"/>
  <c r="BO1715" i="1"/>
  <c r="BO1701" i="1"/>
  <c r="BO1653" i="1"/>
  <c r="BO1618" i="1"/>
  <c r="BO1579" i="1"/>
  <c r="BO1614" i="1"/>
  <c r="BO1594" i="1"/>
  <c r="BO1664" i="1"/>
  <c r="BO1603" i="1"/>
  <c r="BO1670" i="1"/>
  <c r="BO1559" i="1"/>
  <c r="BO1550" i="1"/>
  <c r="BO1566" i="1"/>
  <c r="BO1619" i="1"/>
  <c r="BO1572" i="1"/>
  <c r="BO1885" i="1"/>
  <c r="BO1901" i="1"/>
  <c r="BO1881" i="1"/>
  <c r="BO1878" i="1"/>
  <c r="BO1869" i="1"/>
  <c r="BO1874" i="1"/>
  <c r="BO1883" i="1"/>
  <c r="BO1902" i="1"/>
  <c r="BO1805" i="1"/>
  <c r="BO1841" i="1"/>
  <c r="BO1835" i="1"/>
  <c r="BO1828" i="1"/>
  <c r="BO1792" i="1"/>
  <c r="BO1772" i="1"/>
  <c r="BO1761" i="1"/>
  <c r="BO1707" i="1"/>
  <c r="BO1863" i="1"/>
  <c r="BO1818" i="1"/>
  <c r="BO1847" i="1"/>
  <c r="BO1743" i="1"/>
  <c r="BO1785" i="1"/>
  <c r="BO1735" i="1"/>
  <c r="BO1890" i="1"/>
  <c r="BO1896" i="1"/>
  <c r="BO1912" i="1"/>
  <c r="BO1916" i="1"/>
  <c r="BO1877" i="1"/>
  <c r="BO1910" i="1"/>
  <c r="BO1868" i="1"/>
  <c r="BO1831" i="1"/>
  <c r="BO1782" i="1"/>
  <c r="BO1836" i="1"/>
  <c r="BO1844" i="1"/>
  <c r="BO1802" i="1"/>
  <c r="BO1850" i="1"/>
  <c r="BO1760" i="1"/>
  <c r="BO1777" i="1"/>
  <c r="BO1757" i="1"/>
  <c r="BO1703" i="1"/>
  <c r="BO1816" i="1"/>
  <c r="BO1809" i="1"/>
  <c r="BO1686" i="1"/>
  <c r="BO1778" i="1"/>
  <c r="BO1876" i="1"/>
  <c r="BO1913" i="1"/>
  <c r="BO1849" i="1"/>
  <c r="BO1866" i="1"/>
  <c r="BO1886" i="1"/>
  <c r="BO1861" i="1"/>
  <c r="BO1894" i="1"/>
  <c r="BO1864" i="1"/>
  <c r="BO1840" i="1"/>
  <c r="BO1821" i="1"/>
  <c r="BO1873" i="1"/>
  <c r="BO1815" i="1"/>
  <c r="BO1784" i="1"/>
  <c r="BO1843" i="1"/>
  <c r="BO1691" i="1"/>
  <c r="BO1737" i="1"/>
  <c r="BO1747" i="1"/>
  <c r="BO1751" i="1"/>
  <c r="BO1826" i="1"/>
  <c r="BO1789" i="1"/>
  <c r="BO1728" i="1"/>
  <c r="BO1745" i="1"/>
  <c r="BO1770" i="1"/>
  <c r="BO1740" i="1"/>
  <c r="BO1705" i="1"/>
  <c r="BO1704" i="1"/>
  <c r="BO1752" i="1"/>
  <c r="BO1657" i="1"/>
  <c r="BO1648" i="1"/>
  <c r="BO1655" i="1"/>
  <c r="BO1682" i="1"/>
  <c r="BO1580" i="1"/>
  <c r="BO1643" i="1"/>
  <c r="BO1647" i="1"/>
  <c r="BO1666" i="1"/>
  <c r="BO1592" i="1"/>
  <c r="BO1644" i="1"/>
  <c r="BO1636" i="1"/>
  <c r="BO1562" i="1"/>
  <c r="BO1581" i="1"/>
  <c r="BO1570" i="1"/>
  <c r="BO1589" i="1"/>
  <c r="BO1598" i="1"/>
  <c r="BO1631" i="1"/>
  <c r="BO1832" i="1"/>
  <c r="BO1779" i="1"/>
  <c r="BO1814" i="1"/>
  <c r="BO1744" i="1"/>
  <c r="BO1780" i="1"/>
  <c r="BO1687" i="1"/>
  <c r="BO1660" i="1"/>
  <c r="BO1714" i="1"/>
  <c r="BO1685" i="1"/>
  <c r="BO1719" i="1"/>
  <c r="BO1622" i="1"/>
  <c r="BO1652" i="1"/>
  <c r="BO1609" i="1"/>
  <c r="BO1593" i="1"/>
  <c r="BO1585" i="1"/>
  <c r="BO1642" i="1"/>
  <c r="BO1650" i="1"/>
  <c r="BO1524" i="1"/>
  <c r="BO1519" i="1"/>
  <c r="BO1531" i="1"/>
  <c r="BO1475" i="1"/>
  <c r="BO1528" i="1"/>
  <c r="BO1512" i="1"/>
  <c r="BO1509" i="1"/>
  <c r="BO1480" i="1"/>
  <c r="BO1888" i="1"/>
  <c r="BO1914" i="1"/>
  <c r="BO1804" i="1"/>
  <c r="BO1702" i="1"/>
  <c r="BO1679" i="1"/>
  <c r="BO1688" i="1"/>
  <c r="BO1637" i="1"/>
  <c r="BO1639" i="1"/>
  <c r="BO1683" i="1"/>
  <c r="BO1599" i="1"/>
  <c r="BO1677" i="1"/>
  <c r="BO1600" i="1"/>
  <c r="BO1551" i="1"/>
  <c r="BO1564" i="1"/>
  <c r="BO1568" i="1"/>
  <c r="BO1533" i="1"/>
  <c r="BO1576" i="1"/>
  <c r="BO1607" i="1"/>
  <c r="BO1560" i="1"/>
  <c r="BO1583" i="1"/>
  <c r="BO1529" i="1"/>
  <c r="BO1495" i="1"/>
  <c r="BO1500" i="1"/>
  <c r="BO1880" i="1"/>
  <c r="BO1857" i="1"/>
  <c r="BO1837" i="1"/>
  <c r="BO1708" i="1"/>
  <c r="BO1798" i="1"/>
  <c r="BO1681" i="1"/>
  <c r="BO1689" i="1"/>
  <c r="BO1659" i="1"/>
  <c r="BO1582" i="1"/>
  <c r="BO1754" i="1"/>
  <c r="BO1690" i="1"/>
  <c r="BO1596" i="1"/>
  <c r="BO1617" i="1"/>
  <c r="BO1621" i="1"/>
  <c r="BO1557" i="1"/>
  <c r="BO1625" i="1"/>
  <c r="BO1591" i="1"/>
  <c r="BO1615" i="1"/>
  <c r="BO1597" i="1"/>
  <c r="BO1630" i="1"/>
  <c r="BO1606" i="1"/>
  <c r="BO1534" i="1"/>
  <c r="BO1514" i="1"/>
  <c r="BO1515" i="1"/>
  <c r="BO1501" i="1"/>
  <c r="BO1504" i="1"/>
  <c r="BO1488" i="1"/>
  <c r="BO1466" i="1"/>
  <c r="BO1472" i="1"/>
  <c r="BO1521" i="1"/>
  <c r="BO1468" i="1"/>
  <c r="BO1460" i="1"/>
  <c r="BO1413" i="1"/>
  <c r="BO1430" i="1"/>
  <c r="BO1443" i="1"/>
  <c r="BO1484" i="1"/>
  <c r="BO1421" i="1"/>
  <c r="BO1423" i="1"/>
  <c r="BO1398" i="1"/>
  <c r="BO1384" i="1"/>
  <c r="BO1409" i="1"/>
  <c r="BO1428" i="1"/>
  <c r="BO1378" i="1"/>
  <c r="BO1369" i="1"/>
  <c r="BO1374" i="1"/>
  <c r="BO1851" i="1"/>
  <c r="BO1897" i="1"/>
  <c r="BO1856" i="1"/>
  <c r="BO1813" i="1"/>
  <c r="BO1692" i="1"/>
  <c r="BO1668" i="1"/>
  <c r="BO1738" i="1"/>
  <c r="BO1635" i="1"/>
  <c r="BO1667" i="1"/>
  <c r="BO1698" i="1"/>
  <c r="BO1762" i="1"/>
  <c r="BO1665" i="1"/>
  <c r="BO1587" i="1"/>
  <c r="BO1649" i="1"/>
  <c r="BO1627" i="1"/>
  <c r="BO1578" i="1"/>
  <c r="BO1542" i="1"/>
  <c r="BO1623" i="1"/>
  <c r="BO1602" i="1"/>
  <c r="BO1554" i="1"/>
  <c r="BO1556" i="1"/>
  <c r="BO1548" i="1"/>
  <c r="BO1513" i="1"/>
  <c r="BO1492" i="1"/>
  <c r="BO1465" i="1"/>
  <c r="BO1827" i="1"/>
  <c r="BO1793" i="1"/>
  <c r="BO1734" i="1"/>
  <c r="BO1775" i="1"/>
  <c r="BO1699" i="1"/>
  <c r="BO1671" i="1"/>
  <c r="BO1729" i="1"/>
  <c r="BO1656" i="1"/>
  <c r="BO1634" i="1"/>
  <c r="BO1696" i="1"/>
  <c r="BO1726" i="1"/>
  <c r="BO1569" i="1"/>
  <c r="BO1658" i="1"/>
  <c r="BO1654" i="1"/>
  <c r="BO1640" i="1"/>
  <c r="BO1605" i="1"/>
  <c r="BO1651" i="1"/>
  <c r="BO1586" i="1"/>
  <c r="BO1563" i="1"/>
  <c r="BO1584" i="1"/>
  <c r="BO1567" i="1"/>
  <c r="BO1590" i="1"/>
  <c r="BO1545" i="1"/>
  <c r="BO1620" i="1"/>
  <c r="BO1547" i="1"/>
  <c r="BO1541" i="1"/>
  <c r="BO1555" i="1"/>
  <c r="BO1502" i="1"/>
  <c r="BO1474" i="1"/>
  <c r="BO1482" i="1"/>
  <c r="BO1481" i="1"/>
  <c r="BO1510" i="1"/>
  <c r="BO1487" i="1"/>
  <c r="BO1496" i="1"/>
  <c r="BO1485" i="1"/>
  <c r="BO1431" i="1"/>
  <c r="BO1439" i="1"/>
  <c r="BO1441" i="1"/>
  <c r="BO1381" i="1"/>
  <c r="BO1406" i="1"/>
  <c r="BO1432" i="1"/>
  <c r="BO1393" i="1"/>
  <c r="BO1412" i="1"/>
  <c r="BO1405" i="1"/>
  <c r="BO1420" i="1"/>
  <c r="BO1372" i="1"/>
  <c r="BO1903" i="1"/>
  <c r="BO1870" i="1"/>
  <c r="BO1924" i="1"/>
  <c r="BO1771" i="1"/>
  <c r="BO1700" i="1"/>
  <c r="BO1720" i="1"/>
  <c r="BO1669" i="1"/>
  <c r="BO1697" i="1"/>
  <c r="BO1723" i="1"/>
  <c r="BO1672" i="1"/>
  <c r="BO1610" i="1"/>
  <c r="BO1613" i="1"/>
  <c r="BO1573" i="1"/>
  <c r="BO1497" i="1"/>
  <c r="BO1571" i="1"/>
  <c r="BO1546" i="1"/>
  <c r="BO1507" i="1"/>
  <c r="BO1508" i="1"/>
  <c r="BO1452" i="1"/>
  <c r="BO1532" i="1"/>
  <c r="BO1909" i="1"/>
  <c r="BO1678" i="1"/>
  <c r="BO1750" i="1"/>
  <c r="BO1713" i="1"/>
  <c r="BO1717" i="1"/>
  <c r="BO1626" i="1"/>
  <c r="BO1499" i="1"/>
  <c r="BO1661" i="1"/>
  <c r="BO1725" i="1"/>
  <c r="BO1645" i="1"/>
  <c r="BO1595" i="1"/>
  <c r="BO1633" i="1"/>
  <c r="BO1608" i="1"/>
  <c r="BO1616" i="1"/>
  <c r="BO1575" i="1"/>
  <c r="BO1629" i="1"/>
  <c r="BO1522" i="1"/>
  <c r="BO1558" i="1"/>
  <c r="BO1535" i="1"/>
  <c r="BO1476" i="1"/>
  <c r="BO1539" i="1"/>
  <c r="BO1543" i="1"/>
  <c r="BO1506" i="1"/>
  <c r="BO1498" i="1"/>
  <c r="BO1490" i="1"/>
  <c r="BO1471" i="1"/>
  <c r="BO1449" i="1"/>
  <c r="BO1419" i="1"/>
  <c r="BO1411" i="1"/>
  <c r="BO1434" i="1"/>
  <c r="BO1426" i="1"/>
  <c r="BO1433" i="1"/>
  <c r="BO1448" i="1"/>
  <c r="BO1363" i="1"/>
  <c r="BO1377" i="1"/>
  <c r="BO1394" i="1"/>
  <c r="BO1392" i="1"/>
  <c r="BO1375" i="1"/>
  <c r="BO1364" i="1"/>
  <c r="BO1716" i="1"/>
  <c r="BO1577" i="1"/>
  <c r="BO1574" i="1"/>
  <c r="BO1517" i="1"/>
  <c r="BO1552" i="1"/>
  <c r="BO1456" i="1"/>
  <c r="BO1503" i="1"/>
  <c r="BO1464" i="1"/>
  <c r="BO1479" i="1"/>
  <c r="BO1442" i="1"/>
  <c r="BO1424" i="1"/>
  <c r="BO1418" i="1"/>
  <c r="BO1414" i="1"/>
  <c r="BO1457" i="1"/>
  <c r="BO1416" i="1"/>
  <c r="BO1417" i="1"/>
  <c r="BO1588" i="1"/>
  <c r="BO1917" i="1"/>
  <c r="BO1646" i="1"/>
  <c r="BO1553" i="1"/>
  <c r="BO1516" i="1"/>
  <c r="BO1544" i="1"/>
  <c r="BO1459" i="1"/>
  <c r="BO1455" i="1"/>
  <c r="BO1444" i="1"/>
  <c r="BO1462" i="1"/>
  <c r="BO1447" i="1"/>
  <c r="BO1435" i="1"/>
  <c r="BO1391" i="1"/>
  <c r="BO1493" i="1"/>
  <c r="BO1400" i="1"/>
  <c r="BO1380" i="1"/>
  <c r="BO1401" i="1"/>
  <c r="BO1404" i="1"/>
  <c r="BO1454" i="1"/>
  <c r="BO1904" i="1"/>
  <c r="BO1538" i="1"/>
  <c r="BO1537" i="1"/>
  <c r="BO1463" i="1"/>
  <c r="BO1530" i="1"/>
  <c r="BO1458" i="1"/>
  <c r="BO1536" i="1"/>
  <c r="BO1505" i="1"/>
  <c r="BO1407" i="1"/>
  <c r="BO1461" i="1"/>
  <c r="BO1525" i="1"/>
  <c r="BO1383" i="1"/>
  <c r="BO1385" i="1"/>
  <c r="BO1388" i="1"/>
  <c r="BO1425" i="1"/>
  <c r="BO1746" i="1"/>
  <c r="BO1641" i="1"/>
  <c r="BO1561" i="1"/>
  <c r="BO1527" i="1"/>
  <c r="BO1491" i="1"/>
  <c r="BO1450" i="1"/>
  <c r="BO1422" i="1"/>
  <c r="BO1390" i="1"/>
  <c r="BO1382" i="1"/>
  <c r="BO1376" i="1"/>
  <c r="BO1386" i="1"/>
  <c r="BO1486" i="1"/>
  <c r="BO1446" i="1"/>
  <c r="BO1397" i="1"/>
  <c r="BO1373" i="1"/>
  <c r="BO1370" i="1"/>
  <c r="BO1730" i="1"/>
  <c r="BO1632" i="1"/>
  <c r="BO1674" i="1"/>
  <c r="BO1520" i="1"/>
  <c r="BO1489" i="1"/>
  <c r="BO1483" i="1"/>
  <c r="BO1427" i="1"/>
  <c r="BO1473" i="1"/>
  <c r="BO1477" i="1"/>
  <c r="BO1395" i="1"/>
  <c r="BO1403" i="1"/>
  <c r="BO1445" i="1"/>
  <c r="BO1389" i="1"/>
  <c r="BO1368" i="1"/>
  <c r="BO1604" i="1"/>
  <c r="BO1724" i="1"/>
  <c r="BO1662" i="1"/>
  <c r="BO1470" i="1"/>
  <c r="BO1526" i="1"/>
  <c r="BO1540" i="1"/>
  <c r="BO1440" i="1"/>
  <c r="BO1469" i="1"/>
  <c r="BO1410" i="1"/>
  <c r="BO1387" i="1"/>
  <c r="BO1379" i="1"/>
  <c r="BO1366" i="1"/>
  <c r="BO1365" i="1"/>
  <c r="BO1518" i="1"/>
  <c r="BO1712" i="1"/>
  <c r="BO1718" i="1"/>
  <c r="BO1706" i="1"/>
  <c r="BO1523" i="1"/>
  <c r="BO1438" i="1"/>
  <c r="BO1478" i="1"/>
  <c r="BO1494" i="1"/>
  <c r="BO1511" i="1"/>
  <c r="BO1429" i="1"/>
  <c r="BO1402" i="1"/>
  <c r="BO1415" i="1"/>
  <c r="BO1437" i="1"/>
  <c r="BO1396" i="1"/>
  <c r="BO1367" i="1"/>
  <c r="BO1408" i="1"/>
  <c r="BO1467" i="1"/>
  <c r="BO1451" i="1"/>
  <c r="BO1453" i="1"/>
  <c r="BO1399" i="1"/>
  <c r="BO1371" i="1"/>
  <c r="BO1436" i="1"/>
  <c r="AV1875" i="1"/>
  <c r="AV1811" i="1"/>
  <c r="AV1454" i="1"/>
  <c r="AV1610" i="1"/>
  <c r="AV1448" i="1"/>
  <c r="AV1445" i="1"/>
  <c r="AV1700" i="1"/>
  <c r="AV1435" i="1"/>
  <c r="AV1729" i="1"/>
  <c r="AV1692" i="1"/>
  <c r="AV1831" i="1"/>
  <c r="AV1766" i="1"/>
  <c r="AV1506" i="1"/>
  <c r="AV1795" i="1"/>
  <c r="AV1520" i="1"/>
  <c r="AV1726" i="1"/>
  <c r="AV1602" i="1"/>
  <c r="AV1486" i="1"/>
  <c r="AV1754" i="1"/>
  <c r="AV1531" i="1"/>
  <c r="AV1635" i="1"/>
  <c r="AV1594" i="1"/>
  <c r="AV1888" i="1"/>
  <c r="AV1391" i="1"/>
  <c r="AV1800" i="1"/>
  <c r="AV1869" i="1"/>
  <c r="AV1738" i="1"/>
  <c r="AV1609" i="1"/>
  <c r="AV1403" i="1"/>
  <c r="AV1750" i="1"/>
  <c r="AV1830" i="1"/>
  <c r="AV1701" i="1"/>
  <c r="AV1769" i="1"/>
  <c r="AV1715" i="1"/>
  <c r="AV1367" i="1"/>
  <c r="AV1474" i="1"/>
  <c r="AV1827" i="1"/>
  <c r="AV1496" i="1"/>
  <c r="AV1630" i="1"/>
  <c r="AV1440" i="1"/>
  <c r="AV1400" i="1"/>
  <c r="AV1490" i="1"/>
  <c r="AV1852" i="1"/>
  <c r="AV1818" i="1"/>
  <c r="AV1755" i="1"/>
  <c r="AV1539" i="1"/>
  <c r="AV1549" i="1"/>
  <c r="AV1432" i="1"/>
  <c r="AV1652" i="1"/>
  <c r="AV1728" i="1"/>
  <c r="AV1687" i="1"/>
  <c r="AV1457" i="1"/>
  <c r="AV1619" i="1"/>
  <c r="AV1508" i="1"/>
  <c r="AV1720" i="1"/>
  <c r="AV1455" i="1"/>
  <c r="AV1408" i="1"/>
  <c r="AV1604" i="1"/>
  <c r="AV1786" i="1"/>
  <c r="AV1807" i="1"/>
  <c r="AV1695" i="1"/>
  <c r="AV1714" i="1"/>
  <c r="AV1880" i="1"/>
  <c r="AV1744" i="1"/>
  <c r="AV1376" i="1"/>
  <c r="AV1638" i="1"/>
  <c r="AV1886" i="1"/>
  <c r="AV1415" i="1"/>
  <c r="AV1747" i="1"/>
  <c r="AV1751" i="1"/>
  <c r="AV1458" i="1"/>
  <c r="AW1856" i="1"/>
  <c r="AW1744" i="1"/>
  <c r="AW1880" i="1"/>
  <c r="AW1847" i="1"/>
  <c r="AW1922" i="1"/>
  <c r="AW1802" i="1"/>
  <c r="AW1884" i="1"/>
  <c r="AW1857" i="1"/>
  <c r="AW1825" i="1"/>
  <c r="AW1910" i="1"/>
  <c r="AW1851" i="1"/>
  <c r="AW1784" i="1"/>
  <c r="AW1904" i="1"/>
  <c r="AW1759" i="1"/>
  <c r="AW1734" i="1"/>
  <c r="AW1650" i="1"/>
  <c r="AW1622" i="1"/>
  <c r="AW1740" i="1"/>
  <c r="AW1741" i="1"/>
  <c r="AW1692" i="1"/>
  <c r="AW1761" i="1"/>
  <c r="AW1724" i="1"/>
  <c r="AW1807" i="1"/>
  <c r="AW1687" i="1"/>
  <c r="AW1927" i="1"/>
  <c r="AW1678" i="1"/>
  <c r="AW1909" i="1"/>
  <c r="AW1766" i="1"/>
  <c r="AW1786" i="1"/>
  <c r="AW1644" i="1"/>
  <c r="AW1620" i="1"/>
  <c r="AW1710" i="1"/>
  <c r="AW1673" i="1"/>
  <c r="AW1709" i="1"/>
  <c r="AW1749" i="1"/>
  <c r="AW1686" i="1"/>
  <c r="AW1575" i="1"/>
  <c r="AW1577" i="1"/>
  <c r="AW1695" i="1"/>
  <c r="AW1628" i="1"/>
  <c r="AW1916" i="1"/>
  <c r="AW1773" i="1"/>
  <c r="AW1572" i="1"/>
  <c r="AW1750" i="1"/>
  <c r="AW1437" i="1"/>
  <c r="AW1555" i="1"/>
  <c r="AW1498" i="1"/>
  <c r="AW1569" i="1"/>
  <c r="AW1518" i="1"/>
  <c r="AW1574" i="1"/>
  <c r="AW1531" i="1"/>
  <c r="AW1626" i="1"/>
  <c r="AW1470" i="1"/>
  <c r="AW1443" i="1"/>
  <c r="AW1627" i="1"/>
  <c r="AW1527" i="1"/>
  <c r="AW1506" i="1"/>
  <c r="AW1476" i="1"/>
  <c r="AW1543" i="1"/>
  <c r="AW1410" i="1"/>
  <c r="AW1424" i="1"/>
  <c r="AW1430" i="1"/>
  <c r="AW1399" i="1"/>
  <c r="AW1373" i="1"/>
  <c r="AW1438" i="1"/>
  <c r="AW1423" i="1"/>
  <c r="AW1451" i="1"/>
  <c r="AW1385" i="1"/>
  <c r="AW1485" i="1"/>
  <c r="AW1483" i="1"/>
  <c r="AV1676" i="1"/>
  <c r="AV1736" i="1"/>
  <c r="AV1416" i="1"/>
  <c r="AV1624" i="1"/>
  <c r="AV1494" i="1"/>
  <c r="AV1381" i="1"/>
  <c r="AV1708" i="1"/>
  <c r="AV1364" i="1"/>
  <c r="AV1903" i="1"/>
  <c r="AV1650" i="1"/>
  <c r="AV1683" i="1"/>
  <c r="AV1600" i="1"/>
  <c r="AV1438" i="1"/>
  <c r="AV1928" i="1"/>
  <c r="AV1876" i="1"/>
  <c r="AV1739" i="1"/>
  <c r="AV1538" i="1"/>
  <c r="AV1410" i="1"/>
  <c r="AV1691" i="1"/>
  <c r="AV1515" i="1"/>
  <c r="AV1542" i="1"/>
  <c r="AV1603" i="1"/>
  <c r="AV1709" i="1"/>
  <c r="AV1567" i="1"/>
  <c r="AV1797" i="1"/>
  <c r="AV1783" i="1"/>
  <c r="AV1702" i="1"/>
  <c r="AV1574" i="1"/>
  <c r="AV1373" i="1"/>
  <c r="AV1648" i="1"/>
  <c r="AV1442" i="1"/>
  <c r="AV1584" i="1"/>
  <c r="AV1887" i="1"/>
  <c r="AV1873" i="1"/>
  <c r="AV1523" i="1"/>
  <c r="AV1848" i="1"/>
  <c r="AV1642" i="1"/>
  <c r="AV1465" i="1"/>
  <c r="AV1525" i="1"/>
  <c r="AV1407" i="1"/>
  <c r="AV1614" i="1"/>
  <c r="AV1780" i="1"/>
  <c r="AV1810" i="1"/>
  <c r="AV1857" i="1"/>
  <c r="AV1724" i="1"/>
  <c r="AV1641" i="1"/>
  <c r="AV1611" i="1"/>
  <c r="AV1690" i="1"/>
  <c r="AV1439" i="1"/>
  <c r="AV1861" i="1"/>
  <c r="AV1566" i="1"/>
  <c r="AV1623" i="1"/>
  <c r="AV1556" i="1"/>
  <c r="AV1849" i="1"/>
  <c r="AV1662" i="1"/>
  <c r="AV1382" i="1"/>
  <c r="AV1854" i="1"/>
  <c r="AV1565" i="1"/>
  <c r="AV1841" i="1"/>
  <c r="AV1812" i="1"/>
  <c r="AV1551" i="1"/>
  <c r="AV1893" i="1"/>
  <c r="AV1768" i="1"/>
  <c r="AV1833" i="1"/>
  <c r="AV1774" i="1"/>
  <c r="AV1587" i="1"/>
  <c r="AV1829" i="1"/>
  <c r="AV1909" i="1"/>
  <c r="AV1631" i="1"/>
  <c r="AV1835" i="1"/>
  <c r="AV1447" i="1"/>
  <c r="AW1878" i="1"/>
  <c r="AW1739" i="1"/>
  <c r="AW1871" i="1"/>
  <c r="AW1914" i="1"/>
  <c r="AW1882" i="1"/>
  <c r="AW1853" i="1"/>
  <c r="AW1869" i="1"/>
  <c r="AW1816" i="1"/>
  <c r="AW1712" i="1"/>
  <c r="AW1897" i="1"/>
  <c r="AW1840" i="1"/>
  <c r="AW1864" i="1"/>
  <c r="AW1841" i="1"/>
  <c r="AW1872" i="1"/>
  <c r="AW1730" i="1"/>
  <c r="AW1670" i="1"/>
  <c r="AW1614" i="1"/>
  <c r="AW1756" i="1"/>
  <c r="AW1683" i="1"/>
  <c r="AW1791" i="1"/>
  <c r="AW1746" i="1"/>
  <c r="AW1592" i="1"/>
  <c r="AW1758" i="1"/>
  <c r="AW1671" i="1"/>
  <c r="AW1752" i="1"/>
  <c r="AW1719" i="1"/>
  <c r="AW1860" i="1"/>
  <c r="AW1801" i="1"/>
  <c r="AW1812" i="1"/>
  <c r="AW1668" i="1"/>
  <c r="AW1552" i="1"/>
  <c r="AW1725" i="1"/>
  <c r="AW1641" i="1"/>
  <c r="AW1677" i="1"/>
  <c r="AW1685" i="1"/>
  <c r="AW1708" i="1"/>
  <c r="AW1542" i="1"/>
  <c r="AW1547" i="1"/>
  <c r="AW1642" i="1"/>
  <c r="AW1600" i="1"/>
  <c r="AW1808" i="1"/>
  <c r="AW1630" i="1"/>
  <c r="AW1538" i="1"/>
  <c r="AW1669" i="1"/>
  <c r="AW1475" i="1"/>
  <c r="AW1532" i="1"/>
  <c r="AW1469" i="1"/>
  <c r="AW1567" i="1"/>
  <c r="AW1442" i="1"/>
  <c r="AW1553" i="1"/>
  <c r="AW1509" i="1"/>
  <c r="AW1546" i="1"/>
  <c r="AW1523" i="1"/>
  <c r="AW1455" i="1"/>
  <c r="AW1643" i="1"/>
  <c r="AW1502" i="1"/>
  <c r="AW1548" i="1"/>
  <c r="AW1519" i="1"/>
  <c r="AW1496" i="1"/>
  <c r="AW1414" i="1"/>
  <c r="AW1551" i="1"/>
  <c r="AW1381" i="1"/>
  <c r="AW1376" i="1"/>
  <c r="AW1456" i="1"/>
  <c r="AW1365" i="1"/>
  <c r="AW1375" i="1"/>
  <c r="AW1440" i="1"/>
  <c r="AW1380" i="1"/>
  <c r="AW1366" i="1"/>
  <c r="AW1405" i="1"/>
  <c r="AV1923" i="1"/>
  <c r="AV1884" i="1"/>
  <c r="AV1421" i="1"/>
  <c r="AV1446" i="1"/>
  <c r="AV1377" i="1"/>
  <c r="AV1778" i="1"/>
  <c r="AV1528" i="1"/>
  <c r="AV1471" i="1"/>
  <c r="AV1902" i="1"/>
  <c r="AV1509" i="1"/>
  <c r="AV1596" i="1"/>
  <c r="AV1502" i="1"/>
  <c r="AV1425" i="1"/>
  <c r="AV1693" i="1"/>
  <c r="AV1685" i="1"/>
  <c r="AV1727" i="1"/>
  <c r="AV1406" i="1"/>
  <c r="AV1823" i="1"/>
  <c r="AV1622" i="1"/>
  <c r="AV1395" i="1"/>
  <c r="AV1453" i="1"/>
  <c r="AV1423" i="1"/>
  <c r="AV1498" i="1"/>
  <c r="AV1647" i="1"/>
  <c r="AV1877" i="1"/>
  <c r="AV1705" i="1"/>
  <c r="AV1613" i="1"/>
  <c r="AV1545" i="1"/>
  <c r="AV1633" i="1"/>
  <c r="AV1554" i="1"/>
  <c r="AV1427" i="1"/>
  <c r="AV1470" i="1"/>
  <c r="AV1855" i="1"/>
  <c r="AV1762" i="1"/>
  <c r="AV1664" i="1"/>
  <c r="AV1731" i="1"/>
  <c r="AV1629" i="1"/>
  <c r="AV1645" i="1"/>
  <c r="AV1451" i="1"/>
  <c r="AV1704" i="1"/>
  <c r="AV1694" i="1"/>
  <c r="AV1514" i="1"/>
  <c r="AV1920" i="1"/>
  <c r="AV1746" i="1"/>
  <c r="AV1605" i="1"/>
  <c r="AV1606" i="1"/>
  <c r="AV1462" i="1"/>
  <c r="AV1572" i="1"/>
  <c r="AV1452" i="1"/>
  <c r="AV1772" i="1"/>
  <c r="AV1546" i="1"/>
  <c r="AV1667" i="1"/>
  <c r="AV1921" i="1"/>
  <c r="AV1433" i="1"/>
  <c r="AV1511" i="1"/>
  <c r="AV1678" i="1"/>
  <c r="AV1843" i="1"/>
  <c r="AV1529" i="1"/>
  <c r="AV1850" i="1"/>
  <c r="AV1809" i="1"/>
  <c r="AV1543" i="1"/>
  <c r="AV1666" i="1"/>
  <c r="AV1639" i="1"/>
  <c r="AV1891" i="1"/>
  <c r="AV1911" i="1"/>
  <c r="AV1444" i="1"/>
  <c r="AV1842" i="1"/>
  <c r="AV1865" i="1"/>
  <c r="AV1595" i="1"/>
  <c r="AV1779" i="1"/>
  <c r="AV1396" i="1"/>
  <c r="AW1921" i="1"/>
  <c r="AW1865" i="1"/>
  <c r="AW1767" i="1"/>
  <c r="AW1832" i="1"/>
  <c r="AW1874" i="1"/>
  <c r="AW1888" i="1"/>
  <c r="AW1772" i="1"/>
  <c r="AW1863" i="1"/>
  <c r="AW1920" i="1"/>
  <c r="AW1738" i="1"/>
  <c r="AW1928" i="1"/>
  <c r="AW1822" i="1"/>
  <c r="AW1861" i="1"/>
  <c r="AW1769" i="1"/>
  <c r="AW1838" i="1"/>
  <c r="AW1771" i="1"/>
  <c r="AW1720" i="1"/>
  <c r="AW1598" i="1"/>
  <c r="AW1664" i="1"/>
  <c r="AW1713" i="1"/>
  <c r="AW1814" i="1"/>
  <c r="AW1754" i="1"/>
  <c r="AW1637" i="1"/>
  <c r="AW1845" i="1"/>
  <c r="AW1663" i="1"/>
  <c r="AW1737" i="1"/>
  <c r="AW1701" i="1"/>
  <c r="AW1697" i="1"/>
  <c r="AW1723" i="1"/>
  <c r="AW1776" i="1"/>
  <c r="AW1639" i="1"/>
  <c r="AW1594" i="1"/>
  <c r="AW1698" i="1"/>
  <c r="AW1565" i="1"/>
  <c r="AW1607" i="1"/>
  <c r="AW1649" i="1"/>
  <c r="AW1665" i="1"/>
  <c r="AW1645" i="1"/>
  <c r="AW1560" i="1"/>
  <c r="AW1655" i="1"/>
  <c r="AW1556" i="1"/>
  <c r="AW1820" i="1"/>
  <c r="AW1648" i="1"/>
  <c r="AW1558" i="1"/>
  <c r="AW1582" i="1"/>
  <c r="AW1419" i="1"/>
  <c r="AW1493" i="1"/>
  <c r="AW1458" i="1"/>
  <c r="AW1499" i="1"/>
  <c r="AW1447" i="1"/>
  <c r="AW1611" i="1"/>
  <c r="AW1457" i="1"/>
  <c r="AW1545" i="1"/>
  <c r="AW1474" i="1"/>
  <c r="AW1436" i="1"/>
  <c r="AW1566" i="1"/>
  <c r="AW1704" i="1"/>
  <c r="AW1490" i="1"/>
  <c r="AW1449" i="1"/>
  <c r="AW1465" i="1"/>
  <c r="AW1435" i="1"/>
  <c r="AW1464" i="1"/>
  <c r="AW1433" i="1"/>
  <c r="AW1460" i="1"/>
  <c r="AW1412" i="1"/>
  <c r="AW1397" i="1"/>
  <c r="AW1403" i="1"/>
  <c r="AW1422" i="1"/>
  <c r="AW1653" i="1"/>
  <c r="AW1398" i="1"/>
  <c r="AW1418" i="1"/>
  <c r="AV1926" i="1"/>
  <c r="AV1801" i="1"/>
  <c r="AV1721" i="1"/>
  <c r="AV1372" i="1"/>
  <c r="AV1671" i="1"/>
  <c r="AV1657" i="1"/>
  <c r="AV1466" i="1"/>
  <c r="AV1899" i="1"/>
  <c r="AV1925" i="1"/>
  <c r="AV1478" i="1"/>
  <c r="AV1537" i="1"/>
  <c r="AV1379" i="1"/>
  <c r="AV1437" i="1"/>
  <c r="AV1680" i="1"/>
  <c r="AV1699" i="1"/>
  <c r="AV1644" i="1"/>
  <c r="AV1365" i="1"/>
  <c r="AV1718" i="1"/>
  <c r="AV1573" i="1"/>
  <c r="AV1627" i="1"/>
  <c r="AV1449" i="1"/>
  <c r="AV1764" i="1"/>
  <c r="AV1371" i="1"/>
  <c r="AV1589" i="1"/>
  <c r="AV1759" i="1"/>
  <c r="AV1913" i="1"/>
  <c r="AV1580" i="1"/>
  <c r="AV1387" i="1"/>
  <c r="AV1698" i="1"/>
  <c r="AV1534" i="1"/>
  <c r="AV1576" i="1"/>
  <c r="AV1917" i="1"/>
  <c r="AV1675" i="1"/>
  <c r="AV1741" i="1"/>
  <c r="AV1521" i="1"/>
  <c r="AV1653" i="1"/>
  <c r="AV1540" i="1"/>
  <c r="AV1518" i="1"/>
  <c r="AV1388" i="1"/>
  <c r="AV1706" i="1"/>
  <c r="AV1563" i="1"/>
  <c r="AV1374" i="1"/>
  <c r="AV1834" i="1"/>
  <c r="AV1661" i="1"/>
  <c r="AV1569" i="1"/>
  <c r="AV1512" i="1"/>
  <c r="AV1497" i="1"/>
  <c r="AV1493" i="1"/>
  <c r="AV1859" i="1"/>
  <c r="AV1660" i="1"/>
  <c r="AV1571" i="1"/>
  <c r="AV1616" i="1"/>
  <c r="AV1434" i="1"/>
  <c r="AV1492" i="1"/>
  <c r="AV1468" i="1"/>
  <c r="AV1752" i="1"/>
  <c r="AV1669" i="1"/>
  <c r="AV1363" i="1"/>
  <c r="AV1863" i="1"/>
  <c r="AV1885" i="1"/>
  <c r="AV1426" i="1"/>
  <c r="AV1808" i="1"/>
  <c r="AV1533" i="1"/>
  <c r="AV1856" i="1"/>
  <c r="AV1837" i="1"/>
  <c r="AV1916" i="1"/>
  <c r="AV1860" i="1"/>
  <c r="AV1858" i="1"/>
  <c r="AV1499" i="1"/>
  <c r="AV1824" i="1"/>
  <c r="AV1656" i="1"/>
  <c r="AW1895" i="1"/>
  <c r="AW1875" i="1"/>
  <c r="AW1873" i="1"/>
  <c r="AW1806" i="1"/>
  <c r="AW1817" i="1"/>
  <c r="AW1903" i="1"/>
  <c r="AW1918" i="1"/>
  <c r="AW1794" i="1"/>
  <c r="AW1855" i="1"/>
  <c r="AW1748" i="1"/>
  <c r="AW1901" i="1"/>
  <c r="AW1796" i="1"/>
  <c r="AW1836" i="1"/>
  <c r="AW1842" i="1"/>
  <c r="AW1774" i="1"/>
  <c r="AW1829" i="1"/>
  <c r="AW1727" i="1"/>
  <c r="AW1908" i="1"/>
  <c r="AW1652" i="1"/>
  <c r="AW1694" i="1"/>
  <c r="AW1797" i="1"/>
  <c r="AW1721" i="1"/>
  <c r="AW1662" i="1"/>
  <c r="AW1716" i="1"/>
  <c r="AW1753" i="1"/>
  <c r="AW1789" i="1"/>
  <c r="AW1729" i="1"/>
  <c r="AW1824" i="1"/>
  <c r="AW1747" i="1"/>
  <c r="AW1775" i="1"/>
  <c r="AW1633" i="1"/>
  <c r="AW1596" i="1"/>
  <c r="AW1717" i="1"/>
  <c r="AW1537" i="1"/>
  <c r="AW1603" i="1"/>
  <c r="AW1745" i="1"/>
  <c r="AW1693" i="1"/>
  <c r="AW1591" i="1"/>
  <c r="AW1570" i="1"/>
  <c r="AW1597" i="1"/>
  <c r="AW1578" i="1"/>
  <c r="AW1726" i="1"/>
  <c r="AW1624" i="1"/>
  <c r="AW1510" i="1"/>
  <c r="AW1606" i="1"/>
  <c r="AW1492" i="1"/>
  <c r="AW1478" i="1"/>
  <c r="AW1539" i="1"/>
  <c r="AW1526" i="1"/>
  <c r="AW1488" i="1"/>
  <c r="AW1581" i="1"/>
  <c r="AW1487" i="1"/>
  <c r="AW1610" i="1"/>
  <c r="AW1445" i="1"/>
  <c r="AW1378" i="1"/>
  <c r="AW1589" i="1"/>
  <c r="AW1647" i="1"/>
  <c r="AW1533" i="1"/>
  <c r="AW1374" i="1"/>
  <c r="AW1453" i="1"/>
  <c r="AW1388" i="1"/>
  <c r="AW1441" i="1"/>
  <c r="AW1409" i="1"/>
  <c r="AW1579" i="1"/>
  <c r="AW1369" i="1"/>
  <c r="AW1411" i="1"/>
  <c r="AW1415" i="1"/>
  <c r="AW1389" i="1"/>
  <c r="AW1534" i="1"/>
  <c r="AW1472" i="1"/>
  <c r="AW1377" i="1"/>
  <c r="AV1732" i="1"/>
  <c r="AV1716" i="1"/>
  <c r="AV1591" i="1"/>
  <c r="AV1577" i="1"/>
  <c r="AV1665" i="1"/>
  <c r="AV1601" i="1"/>
  <c r="AV1398" i="1"/>
  <c r="AV1761" i="1"/>
  <c r="AV1846" i="1"/>
  <c r="AV1412" i="1"/>
  <c r="AV1491" i="1"/>
  <c r="AV1590" i="1"/>
  <c r="AV1748" i="1"/>
  <c r="AV1582" i="1"/>
  <c r="AV1389" i="1"/>
  <c r="AV1757" i="1"/>
  <c r="AV1369" i="1"/>
  <c r="AV1615" i="1"/>
  <c r="AV1487" i="1"/>
  <c r="AV1649" i="1"/>
  <c r="AV1404" i="1"/>
  <c r="AV1472" i="1"/>
  <c r="AV1557" i="1"/>
  <c r="AV1467" i="1"/>
  <c r="AV1735" i="1"/>
  <c r="AV1836" i="1"/>
  <c r="AV1513" i="1"/>
  <c r="AV1787" i="1"/>
  <c r="AV1658" i="1"/>
  <c r="AV1431" i="1"/>
  <c r="AV1564" i="1"/>
  <c r="AV1844" i="1"/>
  <c r="AV1828" i="1"/>
  <c r="AV1763" i="1"/>
  <c r="AV1626" i="1"/>
  <c r="AV1781" i="1"/>
  <c r="AV1368" i="1"/>
  <c r="AV1460" i="1"/>
  <c r="AV1651" i="1"/>
  <c r="AV1579" i="1"/>
  <c r="AV1510" i="1"/>
  <c r="AV1541" i="1"/>
  <c r="AV1892" i="1"/>
  <c r="AV1906" i="1"/>
  <c r="AV1503" i="1"/>
  <c r="AV1517" i="1"/>
  <c r="AV1753" i="1"/>
  <c r="AV1385" i="1"/>
  <c r="AV1681" i="1"/>
  <c r="AV1561" i="1"/>
  <c r="AV1881" i="1"/>
  <c r="AV1559" i="1"/>
  <c r="AV1819" i="1"/>
  <c r="AV1789" i="1"/>
  <c r="AV1378" i="1"/>
  <c r="AV1862" i="1"/>
  <c r="AV1429" i="1"/>
  <c r="AV1838" i="1"/>
  <c r="AV1890" i="1"/>
  <c r="AV1607" i="1"/>
  <c r="AV1806" i="1"/>
  <c r="AV1871" i="1"/>
  <c r="AV1480" i="1"/>
  <c r="AV1853" i="1"/>
  <c r="AV1773" i="1"/>
  <c r="AV1832" i="1"/>
  <c r="AV1805" i="1"/>
  <c r="AV1765" i="1"/>
  <c r="AV1383" i="1"/>
  <c r="AV1864" i="1"/>
  <c r="AW1852" i="1"/>
  <c r="AW1885" i="1"/>
  <c r="AW1894" i="1"/>
  <c r="AW1867" i="1"/>
  <c r="AW1818" i="1"/>
  <c r="AW1889" i="1"/>
  <c r="AW1810" i="1"/>
  <c r="AW1919" i="1"/>
  <c r="AW1835" i="1"/>
  <c r="AW1790" i="1"/>
  <c r="AW1883" i="1"/>
  <c r="AW1912" i="1"/>
  <c r="AW1925" i="1"/>
  <c r="AW1700" i="1"/>
  <c r="AW1850" i="1"/>
  <c r="AW1813" i="1"/>
  <c r="AW1702" i="1"/>
  <c r="AW1823" i="1"/>
  <c r="AW1646" i="1"/>
  <c r="AW1896" i="1"/>
  <c r="AW1778" i="1"/>
  <c r="AW1666" i="1"/>
  <c r="AW1798" i="1"/>
  <c r="AW1691" i="1"/>
  <c r="AW1681" i="1"/>
  <c r="AW1743" i="1"/>
  <c r="AW1680" i="1"/>
  <c r="AW1890" i="1"/>
  <c r="AW1715" i="1"/>
  <c r="AW1736" i="1"/>
  <c r="AW1675" i="1"/>
  <c r="AW1583" i="1"/>
  <c r="AW1636" i="1"/>
  <c r="AW1751" i="1"/>
  <c r="AW1632" i="1"/>
  <c r="AW1731" i="1"/>
  <c r="AW1593" i="1"/>
  <c r="AW1619" i="1"/>
  <c r="AW1568" i="1"/>
  <c r="AW1621" i="1"/>
  <c r="AW1557" i="1"/>
  <c r="AW1625" i="1"/>
  <c r="AW1587" i="1"/>
  <c r="AW1618" i="1"/>
  <c r="AW1511" i="1"/>
  <c r="AW1452" i="1"/>
  <c r="AW1524" i="1"/>
  <c r="AW1763" i="1"/>
  <c r="AW1505" i="1"/>
  <c r="AW1735" i="1"/>
  <c r="AW1461" i="1"/>
  <c r="AW1448" i="1"/>
  <c r="AW1516" i="1"/>
  <c r="AW1491" i="1"/>
  <c r="AW1370" i="1"/>
  <c r="AW1559" i="1"/>
  <c r="AW1602" i="1"/>
  <c r="AW1520" i="1"/>
  <c r="AW1394" i="1"/>
  <c r="AW1421" i="1"/>
  <c r="AW1391" i="1"/>
  <c r="AW1521" i="1"/>
  <c r="AW1400" i="1"/>
  <c r="AW1517" i="1"/>
  <c r="AW1783" i="1"/>
  <c r="AW1504" i="1"/>
  <c r="AW1408" i="1"/>
  <c r="AW1402" i="1"/>
  <c r="AW1489" i="1"/>
  <c r="AW1379" i="1"/>
  <c r="AW1404" i="1"/>
  <c r="AV1898" i="1"/>
  <c r="AV1632" i="1"/>
  <c r="AV1560" i="1"/>
  <c r="AV1674" i="1"/>
  <c r="AV1654" i="1"/>
  <c r="AV1532" i="1"/>
  <c r="AV1397" i="1"/>
  <c r="AV1793" i="1"/>
  <c r="AV1771" i="1"/>
  <c r="AV1684" i="1"/>
  <c r="AV1370" i="1"/>
  <c r="AV1688" i="1"/>
  <c r="AV1598" i="1"/>
  <c r="AV1479" i="1"/>
  <c r="AV1882" i="1"/>
  <c r="AV1803" i="1"/>
  <c r="AV1851" i="1"/>
  <c r="AV1597" i="1"/>
  <c r="AV1679" i="1"/>
  <c r="AV1535" i="1"/>
  <c r="AV1527" i="1"/>
  <c r="AV1401" i="1"/>
  <c r="AV1782" i="1"/>
  <c r="AV1910" i="1"/>
  <c r="AV1907" i="1"/>
  <c r="AV1730" i="1"/>
  <c r="AV1424" i="1"/>
  <c r="AV1697" i="1"/>
  <c r="AV1578" i="1"/>
  <c r="AV1673" i="1"/>
  <c r="AV1552" i="1"/>
  <c r="AV1749" i="1"/>
  <c r="AV1815" i="1"/>
  <c r="AV1634" i="1"/>
  <c r="AV1659" i="1"/>
  <c r="AV1788" i="1"/>
  <c r="AV1418" i="1"/>
  <c r="AV1461" i="1"/>
  <c r="AV1617" i="1"/>
  <c r="AV1581" i="1"/>
  <c r="AV1390" i="1"/>
  <c r="AV1553" i="1"/>
  <c r="AV1796" i="1"/>
  <c r="AV1897" i="1"/>
  <c r="AV1443" i="1"/>
  <c r="AV1409" i="1"/>
  <c r="AV1670" i="1"/>
  <c r="AV1712" i="1"/>
  <c r="AV1612" i="1"/>
  <c r="AV1507" i="1"/>
  <c r="AV1713" i="1"/>
  <c r="AV1883" i="1"/>
  <c r="AV1504" i="1"/>
  <c r="AV1904" i="1"/>
  <c r="AV1733" i="1"/>
  <c r="AV1905" i="1"/>
  <c r="AV1722" i="1"/>
  <c r="AV1620" i="1"/>
  <c r="AV1874" i="1"/>
  <c r="AV1760" i="1"/>
  <c r="AV1901" i="1"/>
  <c r="AV1776" i="1"/>
  <c r="AV1394" i="1"/>
  <c r="AV1927" i="1"/>
  <c r="AV1802" i="1"/>
  <c r="AV1707" i="1"/>
  <c r="AV1672" i="1"/>
  <c r="AV1822" i="1"/>
  <c r="AV1879" i="1"/>
  <c r="AV1719" i="1"/>
  <c r="AW1868" i="1"/>
  <c r="AW1827" i="1"/>
  <c r="AW1833" i="1"/>
  <c r="AW1926" i="1"/>
  <c r="AW1795" i="1"/>
  <c r="AW1923" i="1"/>
  <c r="AW1893" i="1"/>
  <c r="AW1906" i="1"/>
  <c r="AW1800" i="1"/>
  <c r="AW1777" i="1"/>
  <c r="AW1892" i="1"/>
  <c r="AW1862" i="1"/>
  <c r="AW1887" i="1"/>
  <c r="AW1843" i="1"/>
  <c r="AW1804" i="1"/>
  <c r="AW1760" i="1"/>
  <c r="AW1682" i="1"/>
  <c r="AW1811" i="1"/>
  <c r="AW1672" i="1"/>
  <c r="AW1899" i="1"/>
  <c r="AW1757" i="1"/>
  <c r="AW1660" i="1"/>
  <c r="AW1879" i="1"/>
  <c r="AW1742" i="1"/>
  <c r="AW1848" i="1"/>
  <c r="AW1793" i="1"/>
  <c r="AW1706" i="1"/>
  <c r="AW1762" i="1"/>
  <c r="AW1866" i="1"/>
  <c r="AW1696" i="1"/>
  <c r="AW1654" i="1"/>
  <c r="AW1554" i="1"/>
  <c r="AW1676" i="1"/>
  <c r="AW1732" i="1"/>
  <c r="AW1576" i="1"/>
  <c r="AW1815" i="1"/>
  <c r="AW1613" i="1"/>
  <c r="AW1561" i="1"/>
  <c r="AW1536" i="1"/>
  <c r="AW1629" i="1"/>
  <c r="AW1500" i="1"/>
  <c r="AW1689" i="1"/>
  <c r="AW1604" i="1"/>
  <c r="AW1486" i="1"/>
  <c r="AW1479" i="1"/>
  <c r="AW1819" i="1"/>
  <c r="AW1512" i="1"/>
  <c r="AW1657" i="1"/>
  <c r="AW1494" i="1"/>
  <c r="AW1765" i="1"/>
  <c r="AW1530" i="1"/>
  <c r="AW1535" i="1"/>
  <c r="AW1507" i="1"/>
  <c r="AW1434" i="1"/>
  <c r="AW1413" i="1"/>
  <c r="AW1528" i="1"/>
  <c r="AW1661" i="1"/>
  <c r="AW1501" i="1"/>
  <c r="AW1382" i="1"/>
  <c r="AW1480" i="1"/>
  <c r="AW1416" i="1"/>
  <c r="AW1585" i="1"/>
  <c r="AW1387" i="1"/>
  <c r="AW1473" i="1"/>
  <c r="AW1634" i="1"/>
  <c r="AW1444" i="1"/>
  <c r="AW1417" i="1"/>
  <c r="AW1395" i="1"/>
  <c r="AW1439" i="1"/>
  <c r="AW1428" i="1"/>
  <c r="AW1392" i="1"/>
  <c r="AV1821" i="1"/>
  <c r="AV1717" i="1"/>
  <c r="AV1586" i="1"/>
  <c r="AV1505" i="1"/>
  <c r="AV1636" i="1"/>
  <c r="AV1536" i="1"/>
  <c r="AV1544" i="1"/>
  <c r="AV1405" i="1"/>
  <c r="AV1817" i="1"/>
  <c r="AV1677" i="1"/>
  <c r="AV1530" i="1"/>
  <c r="AV1380" i="1"/>
  <c r="AV1655" i="1"/>
  <c r="AV1558" i="1"/>
  <c r="AV1402" i="1"/>
  <c r="AV1485" i="1"/>
  <c r="AV1825" i="1"/>
  <c r="AV1734" i="1"/>
  <c r="AV1500" i="1"/>
  <c r="AV1784" i="1"/>
  <c r="AV1459" i="1"/>
  <c r="AV1599" i="1"/>
  <c r="AV1456" i="1"/>
  <c r="AV1483" i="1"/>
  <c r="AV1640" i="1"/>
  <c r="AV1794" i="1"/>
  <c r="AV1896" i="1"/>
  <c r="AV1646" i="1"/>
  <c r="AV1575" i="1"/>
  <c r="AV1481" i="1"/>
  <c r="AV1414" i="1"/>
  <c r="AV1375" i="1"/>
  <c r="AV1643" i="1"/>
  <c r="AV1914" i="1"/>
  <c r="AV1477" i="1"/>
  <c r="AV1450" i="1"/>
  <c r="AV1767" i="1"/>
  <c r="AV1526" i="1"/>
  <c r="AV1745" i="1"/>
  <c r="AV1585" i="1"/>
  <c r="AV1476" i="1"/>
  <c r="AV1463" i="1"/>
  <c r="AV1436" i="1"/>
  <c r="AV1737" i="1"/>
  <c r="AV1663" i="1"/>
  <c r="AV1441" i="1"/>
  <c r="AV1816" i="1"/>
  <c r="AV1592" i="1"/>
  <c r="AV1625" i="1"/>
  <c r="AV1495" i="1"/>
  <c r="AV1417" i="1"/>
  <c r="AV1894" i="1"/>
  <c r="AV1791" i="1"/>
  <c r="AV1464" i="1"/>
  <c r="AV1668" i="1"/>
  <c r="AV1413" i="1"/>
  <c r="AV1637" i="1"/>
  <c r="AV1889" i="1"/>
  <c r="AV1915" i="1"/>
  <c r="AV1723" i="1"/>
  <c r="AV1840" i="1"/>
  <c r="AV1820" i="1"/>
  <c r="AV1870" i="1"/>
  <c r="AV1922" i="1"/>
  <c r="AV1924" i="1"/>
  <c r="AV1790" i="1"/>
  <c r="AV1703" i="1"/>
  <c r="AV1570" i="1"/>
  <c r="AV1918" i="1"/>
  <c r="AV1799" i="1"/>
  <c r="AV1758" i="1"/>
  <c r="AW1779" i="1"/>
  <c r="AW1907" i="1"/>
  <c r="AW1876" i="1"/>
  <c r="AW1846" i="1"/>
  <c r="AW1849" i="1"/>
  <c r="AW1831" i="1"/>
  <c r="AW1854" i="1"/>
  <c r="AW1891" i="1"/>
  <c r="AW1781" i="1"/>
  <c r="AW1788" i="1"/>
  <c r="AW1886" i="1"/>
  <c r="AW1839" i="1"/>
  <c r="AW1858" i="1"/>
  <c r="AW1803" i="1"/>
  <c r="AW1785" i="1"/>
  <c r="AW1722" i="1"/>
  <c r="AW1544" i="1"/>
  <c r="AW1780" i="1"/>
  <c r="AW1503" i="1"/>
  <c r="AW1830" i="1"/>
  <c r="AW1733" i="1"/>
  <c r="AW1703" i="1"/>
  <c r="AW1911" i="1"/>
  <c r="AW1679" i="1"/>
  <c r="AW1913" i="1"/>
  <c r="AW1623" i="1"/>
  <c r="AW1640" i="1"/>
  <c r="AW1877" i="1"/>
  <c r="AW1787" i="1"/>
  <c r="AW1684" i="1"/>
  <c r="AW1617" i="1"/>
  <c r="AW1540" i="1"/>
  <c r="AW1635" i="1"/>
  <c r="AW1638" i="1"/>
  <c r="AW1564" i="1"/>
  <c r="AW1714" i="1"/>
  <c r="AW1573" i="1"/>
  <c r="AW1609" i="1"/>
  <c r="AW1690" i="1"/>
  <c r="AW1656" i="1"/>
  <c r="AW1508" i="1"/>
  <c r="AW1711" i="1"/>
  <c r="AW1631" i="1"/>
  <c r="AW1522" i="1"/>
  <c r="AW1468" i="1"/>
  <c r="AW1667" i="1"/>
  <c r="AW1467" i="1"/>
  <c r="AW1612" i="1"/>
  <c r="AW1477" i="1"/>
  <c r="AW1782" i="1"/>
  <c r="AW1495" i="1"/>
  <c r="AW1427" i="1"/>
  <c r="AW1515" i="1"/>
  <c r="AW1482" i="1"/>
  <c r="AW1450" i="1"/>
  <c r="AW1580" i="1"/>
  <c r="AW1605" i="1"/>
  <c r="AW1513" i="1"/>
  <c r="AW1386" i="1"/>
  <c r="AW1446" i="1"/>
  <c r="AW1367" i="1"/>
  <c r="AW1584" i="1"/>
  <c r="AW1363" i="1"/>
  <c r="AW1431" i="1"/>
  <c r="AW1471" i="1"/>
  <c r="AW1420" i="1"/>
  <c r="AW1390" i="1"/>
  <c r="AW1432" i="1"/>
  <c r="AW1529" i="1"/>
  <c r="AW1401" i="1"/>
  <c r="AW1407" i="1"/>
  <c r="AV1743" i="1"/>
  <c r="AV1839" i="1"/>
  <c r="AV1548" i="1"/>
  <c r="AV1878" i="1"/>
  <c r="AV1621" i="1"/>
  <c r="AV1489" i="1"/>
  <c r="AV1411" i="1"/>
  <c r="AV1422" i="1"/>
  <c r="AV1900" i="1"/>
  <c r="AV1826" i="1"/>
  <c r="AV1516" i="1"/>
  <c r="AV1742" i="1"/>
  <c r="AV1593" i="1"/>
  <c r="AV1484" i="1"/>
  <c r="AV1386" i="1"/>
  <c r="AV1550" i="1"/>
  <c r="AV1711" i="1"/>
  <c r="AV1568" i="1"/>
  <c r="AV1392" i="1"/>
  <c r="AV1547" i="1"/>
  <c r="AV1814" i="1"/>
  <c r="AV1399" i="1"/>
  <c r="AV1775" i="1"/>
  <c r="AV1682" i="1"/>
  <c r="AV1804" i="1"/>
  <c r="AV1710" i="1"/>
  <c r="AV1895" i="1"/>
  <c r="AV1777" i="1"/>
  <c r="AV1430" i="1"/>
  <c r="AV1419" i="1"/>
  <c r="AV1725" i="1"/>
  <c r="AV1588" i="1"/>
  <c r="AV1845" i="1"/>
  <c r="AV1866" i="1"/>
  <c r="AV1740" i="1"/>
  <c r="AV1555" i="1"/>
  <c r="AV1847" i="1"/>
  <c r="AV1628" i="1"/>
  <c r="AV1798" i="1"/>
  <c r="AV1482" i="1"/>
  <c r="AV1475" i="1"/>
  <c r="AV1393" i="1"/>
  <c r="AV1488" i="1"/>
  <c r="AV1813" i="1"/>
  <c r="AV1908" i="1"/>
  <c r="AV1420" i="1"/>
  <c r="AV1583" i="1"/>
  <c r="AV1522" i="1"/>
  <c r="AV1519" i="1"/>
  <c r="AV1384" i="1"/>
  <c r="AV1792" i="1"/>
  <c r="AV1469" i="1"/>
  <c r="AV1524" i="1"/>
  <c r="AV1785" i="1"/>
  <c r="AV1428" i="1"/>
  <c r="AV1608" i="1"/>
  <c r="AV1473" i="1"/>
  <c r="AV1770" i="1"/>
  <c r="AV1618" i="1"/>
  <c r="AV1366" i="1"/>
  <c r="AV1756" i="1"/>
  <c r="AV1868" i="1"/>
  <c r="AV1689" i="1"/>
  <c r="AV1867" i="1"/>
  <c r="AV1501" i="1"/>
  <c r="AV1686" i="1"/>
  <c r="AV1872" i="1"/>
  <c r="AV1562" i="1"/>
  <c r="AV1919" i="1"/>
  <c r="AV1912" i="1"/>
  <c r="AV1696" i="1"/>
  <c r="AW1915" i="1"/>
  <c r="AW1764" i="1"/>
  <c r="AW1834" i="1"/>
  <c r="AW1828" i="1"/>
  <c r="AW1917" i="1"/>
  <c r="AW1844" i="1"/>
  <c r="AW1905" i="1"/>
  <c r="AW1881" i="1"/>
  <c r="AW1768" i="1"/>
  <c r="AW1902" i="1"/>
  <c r="AW1859" i="1"/>
  <c r="AW1821" i="1"/>
  <c r="AW1826" i="1"/>
  <c r="AW1755" i="1"/>
  <c r="AW1898" i="1"/>
  <c r="AW1658" i="1"/>
  <c r="AW1590" i="1"/>
  <c r="AW1770" i="1"/>
  <c r="AW1792" i="1"/>
  <c r="AW1809" i="1"/>
  <c r="AW1718" i="1"/>
  <c r="AW1651" i="1"/>
  <c r="AW1837" i="1"/>
  <c r="AW1659" i="1"/>
  <c r="AW1870" i="1"/>
  <c r="AW1688" i="1"/>
  <c r="AW1900" i="1"/>
  <c r="AW1924" i="1"/>
  <c r="AW1705" i="1"/>
  <c r="AW1805" i="1"/>
  <c r="AW1615" i="1"/>
  <c r="AW1562" i="1"/>
  <c r="AW1599" i="1"/>
  <c r="AW1674" i="1"/>
  <c r="AW1608" i="1"/>
  <c r="AW1728" i="1"/>
  <c r="AW1595" i="1"/>
  <c r="AW1586" i="1"/>
  <c r="AW1707" i="1"/>
  <c r="AW1550" i="1"/>
  <c r="AW1525" i="1"/>
  <c r="AW1699" i="1"/>
  <c r="AW1549" i="1"/>
  <c r="AW1799" i="1"/>
  <c r="AW1571" i="1"/>
  <c r="AW1541" i="1"/>
  <c r="AW1514" i="1"/>
  <c r="AW1601" i="1"/>
  <c r="AW1484" i="1"/>
  <c r="AW1616" i="1"/>
  <c r="AW1426" i="1"/>
  <c r="AW1466" i="1"/>
  <c r="AW1497" i="1"/>
  <c r="AW1462" i="1"/>
  <c r="AW1393" i="1"/>
  <c r="AW1563" i="1"/>
  <c r="AW1588" i="1"/>
  <c r="AW1429" i="1"/>
  <c r="AW1364" i="1"/>
  <c r="AW1425" i="1"/>
  <c r="AW1396" i="1"/>
  <c r="AW1454" i="1"/>
  <c r="AW1371" i="1"/>
  <c r="AW1406" i="1"/>
  <c r="AW1463" i="1"/>
  <c r="AW1372" i="1"/>
  <c r="AW1368" i="1"/>
  <c r="AW1384" i="1"/>
  <c r="AW1481" i="1"/>
  <c r="AW1459" i="1"/>
  <c r="AW1383" i="1"/>
  <c r="AV98" i="1"/>
  <c r="AV143" i="1"/>
  <c r="AV78" i="1"/>
  <c r="BO1300" i="1"/>
  <c r="BO1353" i="1"/>
  <c r="BO1336" i="1"/>
  <c r="BO1306" i="1"/>
  <c r="BO1267" i="1"/>
  <c r="BO1298" i="1"/>
  <c r="BO1326" i="1"/>
  <c r="BO1308" i="1"/>
  <c r="BO1327" i="1"/>
  <c r="BO1303" i="1"/>
  <c r="BO1330" i="1"/>
  <c r="BO1359" i="1"/>
  <c r="BO1349" i="1"/>
  <c r="BO1339" i="1"/>
  <c r="BO1318" i="1"/>
  <c r="BO1294" i="1"/>
  <c r="BO1362" i="1"/>
  <c r="BO1344" i="1"/>
  <c r="BO1288" i="1"/>
  <c r="BO1262" i="1"/>
  <c r="BO1293" i="1"/>
  <c r="BO1305" i="1"/>
  <c r="BO1275" i="1"/>
  <c r="BO1249" i="1"/>
  <c r="BO1251" i="1"/>
  <c r="BO1248" i="1"/>
  <c r="BO1244" i="1"/>
  <c r="BO1231" i="1"/>
  <c r="BO1283" i="1"/>
  <c r="BO1276" i="1"/>
  <c r="BO1255" i="1"/>
  <c r="BO1233" i="1"/>
  <c r="BO1334" i="1"/>
  <c r="BO1356" i="1"/>
  <c r="BO1361" i="1"/>
  <c r="BO1323" i="1"/>
  <c r="BO1304" i="1"/>
  <c r="BO1278" i="1"/>
  <c r="BO1299" i="1"/>
  <c r="BO1331" i="1"/>
  <c r="BO1311" i="1"/>
  <c r="BO1338" i="1"/>
  <c r="BO1319" i="1"/>
  <c r="BO1357" i="1"/>
  <c r="BO1333" i="1"/>
  <c r="BO1307" i="1"/>
  <c r="BO1272" i="1"/>
  <c r="BO1354" i="1"/>
  <c r="BO1281" i="1"/>
  <c r="BO1284" i="1"/>
  <c r="BO1337" i="1"/>
  <c r="BO1325" i="1"/>
  <c r="BO1295" i="1"/>
  <c r="BO1274" i="1"/>
  <c r="BO1230" i="1"/>
  <c r="BO1259" i="1"/>
  <c r="BO1256" i="1"/>
  <c r="BO1252" i="1"/>
  <c r="BO1239" i="1"/>
  <c r="BO1261" i="1"/>
  <c r="BO1265" i="1"/>
  <c r="BO1246" i="1"/>
  <c r="BO1250" i="1"/>
  <c r="BO1234" i="1"/>
  <c r="BO1245" i="1"/>
  <c r="BO1302" i="1"/>
  <c r="BO1347" i="1"/>
  <c r="BO1328" i="1"/>
  <c r="BO1317" i="1"/>
  <c r="BO1285" i="1"/>
  <c r="BO1310" i="1"/>
  <c r="BO1342" i="1"/>
  <c r="BO1322" i="1"/>
  <c r="BO1340" i="1"/>
  <c r="BO1335" i="1"/>
  <c r="BO1348" i="1"/>
  <c r="BO1312" i="1"/>
  <c r="BO1301" i="1"/>
  <c r="BO1292" i="1"/>
  <c r="BO1360" i="1"/>
  <c r="BO1346" i="1"/>
  <c r="BO1343" i="1"/>
  <c r="BO1316" i="1"/>
  <c r="BO1279" i="1"/>
  <c r="BO1313" i="1"/>
  <c r="BO1289" i="1"/>
  <c r="BO1321" i="1"/>
  <c r="BO1286" i="1"/>
  <c r="BO1291" i="1"/>
  <c r="BO1287" i="1"/>
  <c r="BO1235" i="1"/>
  <c r="BO1232" i="1"/>
  <c r="BO1264" i="1"/>
  <c r="BO1268" i="1"/>
  <c r="BO1247" i="1"/>
  <c r="BO1257" i="1"/>
  <c r="BO1271" i="1"/>
  <c r="BO1355" i="1"/>
  <c r="BO1345" i="1"/>
  <c r="BO1270" i="1"/>
  <c r="BO1297" i="1"/>
  <c r="BO1315" i="1"/>
  <c r="BO1273" i="1"/>
  <c r="BO1324" i="1"/>
  <c r="BO1280" i="1"/>
  <c r="BO1358" i="1"/>
  <c r="BO1332" i="1"/>
  <c r="BO1260" i="1"/>
  <c r="BO1351" i="1"/>
  <c r="BO1320" i="1"/>
  <c r="BO1296" i="1"/>
  <c r="BO1350" i="1"/>
  <c r="BO1282" i="1"/>
  <c r="BO1352" i="1"/>
  <c r="BO1314" i="1"/>
  <c r="BO1329" i="1"/>
  <c r="BO1269" i="1"/>
  <c r="BO1277" i="1"/>
  <c r="BO1341" i="1"/>
  <c r="BO1309" i="1"/>
  <c r="BO1290" i="1"/>
  <c r="BO1241" i="1"/>
  <c r="BO1243" i="1"/>
  <c r="BO1240" i="1"/>
  <c r="BO1236" i="1"/>
  <c r="BO1263" i="1"/>
  <c r="BO1266" i="1"/>
  <c r="BO1254" i="1"/>
  <c r="BO1238" i="1"/>
  <c r="BO1258" i="1"/>
  <c r="BO1242" i="1"/>
  <c r="BO1253" i="1"/>
  <c r="BO1237" i="1"/>
  <c r="BO1229" i="1"/>
  <c r="AV135" i="1"/>
  <c r="AV243" i="1"/>
  <c r="AV470" i="1"/>
  <c r="AV518" i="1"/>
  <c r="AV891" i="1"/>
  <c r="AV97" i="1"/>
  <c r="AV220" i="1"/>
  <c r="AV264" i="1"/>
  <c r="AV412" i="1"/>
  <c r="AV527" i="1"/>
  <c r="AV900" i="1"/>
  <c r="AV149" i="1"/>
  <c r="AV241" i="1"/>
  <c r="AV293" i="1"/>
  <c r="AV756" i="1"/>
  <c r="AV796" i="1"/>
  <c r="AV59" i="1"/>
  <c r="AV202" i="1"/>
  <c r="AV450" i="1"/>
  <c r="AV645" i="1"/>
  <c r="AV830" i="1"/>
  <c r="AV307" i="1"/>
  <c r="AV494" i="1"/>
  <c r="AV622" i="1"/>
  <c r="AV976" i="1"/>
  <c r="AV49" i="1"/>
  <c r="AV224" i="1"/>
  <c r="AV288" i="1"/>
  <c r="AV420" i="1"/>
  <c r="AV639" i="1"/>
  <c r="AV973" i="1"/>
  <c r="AV193" i="1"/>
  <c r="AV245" i="1"/>
  <c r="AV317" i="1"/>
  <c r="AV760" i="1"/>
  <c r="AV821" i="1"/>
  <c r="AV126" i="1"/>
  <c r="AV330" i="1"/>
  <c r="AV509" i="1"/>
  <c r="AV749" i="1"/>
  <c r="AV878" i="1"/>
  <c r="AV155" i="1"/>
  <c r="AV375" i="1"/>
  <c r="AV502" i="1"/>
  <c r="AV734" i="1"/>
  <c r="AV1044" i="1"/>
  <c r="AV37" i="1"/>
  <c r="AV36" i="1"/>
  <c r="AV14" i="1"/>
  <c r="AV20" i="1"/>
  <c r="AV23" i="1"/>
  <c r="AV26" i="1"/>
  <c r="AV31" i="1"/>
  <c r="AV322" i="1"/>
  <c r="AV326" i="1"/>
  <c r="AV334" i="1"/>
  <c r="AV338" i="1"/>
  <c r="AV342" i="1"/>
  <c r="AV346" i="1"/>
  <c r="AV351" i="1"/>
  <c r="AV355" i="1"/>
  <c r="AV359" i="1"/>
  <c r="AV363" i="1"/>
  <c r="AV367" i="1"/>
  <c r="AV371" i="1"/>
  <c r="AV379" i="1"/>
  <c r="AV383" i="1"/>
  <c r="AV387" i="1"/>
  <c r="AV391" i="1"/>
  <c r="AV395" i="1"/>
  <c r="AV399" i="1"/>
  <c r="AV403" i="1"/>
  <c r="AV407" i="1"/>
  <c r="AV411" i="1"/>
  <c r="AV415" i="1"/>
  <c r="AV419" i="1"/>
  <c r="AV423" i="1"/>
  <c r="AV427" i="1"/>
  <c r="AV431" i="1"/>
  <c r="AV17" i="1"/>
  <c r="AV21" i="1"/>
  <c r="AV24" i="1"/>
  <c r="AV27" i="1"/>
  <c r="AV319" i="1"/>
  <c r="AV323" i="1"/>
  <c r="AV327" i="1"/>
  <c r="AV331" i="1"/>
  <c r="AV335" i="1"/>
  <c r="AV339" i="1"/>
  <c r="AV343" i="1"/>
  <c r="AV347" i="1"/>
  <c r="AV352" i="1"/>
  <c r="AV356" i="1"/>
  <c r="AV360" i="1"/>
  <c r="AV364" i="1"/>
  <c r="AV368" i="1"/>
  <c r="AV372" i="1"/>
  <c r="AV380" i="1"/>
  <c r="AV384" i="1"/>
  <c r="AV388" i="1"/>
  <c r="AV392" i="1"/>
  <c r="AV396" i="1"/>
  <c r="AV400" i="1"/>
  <c r="AV404" i="1"/>
  <c r="AV408" i="1"/>
  <c r="AV416" i="1"/>
  <c r="AV428" i="1"/>
  <c r="AV432" i="1"/>
  <c r="AV436" i="1"/>
  <c r="AV444" i="1"/>
  <c r="AV448" i="1"/>
  <c r="AV452" i="1"/>
  <c r="AV456" i="1"/>
  <c r="AV15" i="1"/>
  <c r="AV18" i="1"/>
  <c r="AV22" i="1"/>
  <c r="AV29" i="1"/>
  <c r="AV32" i="1"/>
  <c r="AV320" i="1"/>
  <c r="AV324" i="1"/>
  <c r="AV328" i="1"/>
  <c r="AV336" i="1"/>
  <c r="AV340" i="1"/>
  <c r="AV344" i="1"/>
  <c r="AV348" i="1"/>
  <c r="AV353" i="1"/>
  <c r="AV357" i="1"/>
  <c r="AV361" i="1"/>
  <c r="AV365" i="1"/>
  <c r="AV369" i="1"/>
  <c r="AV373" i="1"/>
  <c r="AV377" i="1"/>
  <c r="AV381" i="1"/>
  <c r="AV385" i="1"/>
  <c r="AV389" i="1"/>
  <c r="AV393" i="1"/>
  <c r="AV397" i="1"/>
  <c r="AV401" i="1"/>
  <c r="AV405" i="1"/>
  <c r="AV409" i="1"/>
  <c r="AV413" i="1"/>
  <c r="AV417" i="1"/>
  <c r="AV421" i="1"/>
  <c r="AV425" i="1"/>
  <c r="AV429" i="1"/>
  <c r="AV437" i="1"/>
  <c r="AV445" i="1"/>
  <c r="AV449" i="1"/>
  <c r="AV453" i="1"/>
  <c r="AV457" i="1"/>
  <c r="AV461" i="1"/>
  <c r="AV465" i="1"/>
  <c r="AV469" i="1"/>
  <c r="AV473" i="1"/>
  <c r="AV477" i="1"/>
  <c r="AV481" i="1"/>
  <c r="AV485" i="1"/>
  <c r="AV489" i="1"/>
  <c r="AV493" i="1"/>
  <c r="AV497" i="1"/>
  <c r="AV501" i="1"/>
  <c r="AV505" i="1"/>
  <c r="AV513" i="1"/>
  <c r="AV28" i="1"/>
  <c r="AV16" i="1"/>
  <c r="AV19" i="1"/>
  <c r="AV25" i="1"/>
  <c r="AV30" i="1"/>
  <c r="AV33" i="1"/>
  <c r="AV333" i="1"/>
  <c r="AV349" i="1"/>
  <c r="AV366" i="1"/>
  <c r="AV382" i="1"/>
  <c r="AV398" i="1"/>
  <c r="AV414" i="1"/>
  <c r="AV430" i="1"/>
  <c r="AV439" i="1"/>
  <c r="AV447" i="1"/>
  <c r="AV455" i="1"/>
  <c r="AV462" i="1"/>
  <c r="AV467" i="1"/>
  <c r="AV472" i="1"/>
  <c r="AV478" i="1"/>
  <c r="AV483" i="1"/>
  <c r="AV488" i="1"/>
  <c r="AV499" i="1"/>
  <c r="AV504" i="1"/>
  <c r="AV515" i="1"/>
  <c r="AV519" i="1"/>
  <c r="AV523" i="1"/>
  <c r="AV531" i="1"/>
  <c r="AV535" i="1"/>
  <c r="AV1228" i="1"/>
  <c r="AV1224" i="1"/>
  <c r="AV1220" i="1"/>
  <c r="AV1216" i="1"/>
  <c r="AV1212" i="1"/>
  <c r="AV1208" i="1"/>
  <c r="AV1204" i="1"/>
  <c r="AV1200" i="1"/>
  <c r="AV1196" i="1"/>
  <c r="AV1191" i="1"/>
  <c r="AV1185" i="1"/>
  <c r="AV1181" i="1"/>
  <c r="AV1177" i="1"/>
  <c r="AV1173" i="1"/>
  <c r="AV1169" i="1"/>
  <c r="AV1165" i="1"/>
  <c r="AV1161" i="1"/>
  <c r="AV1157" i="1"/>
  <c r="AV1188" i="1"/>
  <c r="AV1149" i="1"/>
  <c r="AV1141" i="1"/>
  <c r="AV1150" i="1"/>
  <c r="AV1142" i="1"/>
  <c r="AV321" i="1"/>
  <c r="AV337" i="1"/>
  <c r="AV354" i="1"/>
  <c r="AV370" i="1"/>
  <c r="AV386" i="1"/>
  <c r="AV402" i="1"/>
  <c r="AV418" i="1"/>
  <c r="AV434" i="1"/>
  <c r="AV442" i="1"/>
  <c r="AV458" i="1"/>
  <c r="AV463" i="1"/>
  <c r="AV468" i="1"/>
  <c r="AV474" i="1"/>
  <c r="AV479" i="1"/>
  <c r="AV484" i="1"/>
  <c r="AV490" i="1"/>
  <c r="AV495" i="1"/>
  <c r="AV500" i="1"/>
  <c r="AV506" i="1"/>
  <c r="AV511" i="1"/>
  <c r="AV516" i="1"/>
  <c r="AV520" i="1"/>
  <c r="AV524" i="1"/>
  <c r="AV528" i="1"/>
  <c r="AV532" i="1"/>
  <c r="AV536" i="1"/>
  <c r="AV325" i="1"/>
  <c r="AV341" i="1"/>
  <c r="AV358" i="1"/>
  <c r="AV374" i="1"/>
  <c r="AV390" i="1"/>
  <c r="AV422" i="1"/>
  <c r="AV435" i="1"/>
  <c r="AV443" i="1"/>
  <c r="AV451" i="1"/>
  <c r="AV459" i="1"/>
  <c r="AV464" i="1"/>
  <c r="AV475" i="1"/>
  <c r="AV480" i="1"/>
  <c r="AV486" i="1"/>
  <c r="AV491" i="1"/>
  <c r="AV496" i="1"/>
  <c r="AV507" i="1"/>
  <c r="AV512" i="1"/>
  <c r="AV517" i="1"/>
  <c r="AV521" i="1"/>
  <c r="AV525" i="1"/>
  <c r="AV529" i="1"/>
  <c r="AV533" i="1"/>
  <c r="AV537" i="1"/>
  <c r="AV1226" i="1"/>
  <c r="AV1222" i="1"/>
  <c r="AV1218" i="1"/>
  <c r="AV1214" i="1"/>
  <c r="AV1210" i="1"/>
  <c r="AV1206" i="1"/>
  <c r="AV1202" i="1"/>
  <c r="AV1198" i="1"/>
  <c r="AV1194" i="1"/>
  <c r="AV1187" i="1"/>
  <c r="AV1183" i="1"/>
  <c r="AV1179" i="1"/>
  <c r="AV1175" i="1"/>
  <c r="AV1171" i="1"/>
  <c r="AV1167" i="1"/>
  <c r="AV1163" i="1"/>
  <c r="AV1159" i="1"/>
  <c r="AV1192" i="1"/>
  <c r="AV1153" i="1"/>
  <c r="AV1145" i="1"/>
  <c r="AV1154" i="1"/>
  <c r="AV1146" i="1"/>
  <c r="AV1116" i="1"/>
  <c r="AV1112" i="1"/>
  <c r="AV1108" i="1"/>
  <c r="AV1104" i="1"/>
  <c r="AV1100" i="1"/>
  <c r="AV1096" i="1"/>
  <c r="AV1092" i="1"/>
  <c r="AV1088" i="1"/>
  <c r="AV1084" i="1"/>
  <c r="AV1080" i="1"/>
  <c r="AV1076" i="1"/>
  <c r="AV1072" i="1"/>
  <c r="AV1068" i="1"/>
  <c r="AV1064" i="1"/>
  <c r="AV1060" i="1"/>
  <c r="AV1056" i="1"/>
  <c r="AV1052" i="1"/>
  <c r="AV1031" i="1"/>
  <c r="AV1027" i="1"/>
  <c r="AV1023" i="1"/>
  <c r="AV1019" i="1"/>
  <c r="AV1015" i="1"/>
  <c r="AV1011" i="1"/>
  <c r="AV1007" i="1"/>
  <c r="AV1003" i="1"/>
  <c r="AV999" i="1"/>
  <c r="AV995" i="1"/>
  <c r="AV991" i="1"/>
  <c r="AV987" i="1"/>
  <c r="AV1045" i="1"/>
  <c r="AV1032" i="1"/>
  <c r="AV977" i="1"/>
  <c r="AV1036" i="1"/>
  <c r="AV978" i="1"/>
  <c r="AV1034" i="1"/>
  <c r="AV963" i="1"/>
  <c r="AV955" i="1"/>
  <c r="AV947" i="1"/>
  <c r="AV940" i="1"/>
  <c r="AV932" i="1"/>
  <c r="AV937" i="1"/>
  <c r="AV905" i="1"/>
  <c r="AV876" i="1"/>
  <c r="AV868" i="1"/>
  <c r="AV860" i="1"/>
  <c r="AV852" i="1"/>
  <c r="AV844" i="1"/>
  <c r="AV836" i="1"/>
  <c r="AV828" i="1"/>
  <c r="AV820" i="1"/>
  <c r="AV812" i="1"/>
  <c r="AV804" i="1"/>
  <c r="AV788" i="1"/>
  <c r="AV772" i="1"/>
  <c r="AV748" i="1"/>
  <c r="AV742" i="1"/>
  <c r="AV738" i="1"/>
  <c r="AV730" i="1"/>
  <c r="AV726" i="1"/>
  <c r="AV722" i="1"/>
  <c r="AV718" i="1"/>
  <c r="AV714" i="1"/>
  <c r="AV710" i="1"/>
  <c r="AV706" i="1"/>
  <c r="AV702" i="1"/>
  <c r="AV698" i="1"/>
  <c r="AV694" i="1"/>
  <c r="AV690" i="1"/>
  <c r="AV686" i="1"/>
  <c r="AV682" i="1"/>
  <c r="AV678" i="1"/>
  <c r="AV674" i="1"/>
  <c r="AV670" i="1"/>
  <c r="AV666" i="1"/>
  <c r="AV662" i="1"/>
  <c r="AV658" i="1"/>
  <c r="AV654" i="1"/>
  <c r="AV650" i="1"/>
  <c r="AV646" i="1"/>
  <c r="AV642" i="1"/>
  <c r="AV638" i="1"/>
  <c r="AV634" i="1"/>
  <c r="AV630" i="1"/>
  <c r="AV626" i="1"/>
  <c r="AV618" i="1"/>
  <c r="AV919" i="1"/>
  <c r="AV887" i="1"/>
  <c r="AV925" i="1"/>
  <c r="AV893" i="1"/>
  <c r="AV873" i="1"/>
  <c r="AV865" i="1"/>
  <c r="AV857" i="1"/>
  <c r="AV849" i="1"/>
  <c r="AV841" i="1"/>
  <c r="AV833" i="1"/>
  <c r="AV825" i="1"/>
  <c r="AV817" i="1"/>
  <c r="AV809" i="1"/>
  <c r="AV801" i="1"/>
  <c r="AV793" i="1"/>
  <c r="AV785" i="1"/>
  <c r="AV777" i="1"/>
  <c r="AV769" i="1"/>
  <c r="AV761" i="1"/>
  <c r="AV745" i="1"/>
  <c r="AV907" i="1"/>
  <c r="AV614" i="1"/>
  <c r="AV610" i="1"/>
  <c r="AV606" i="1"/>
  <c r="AV602" i="1"/>
  <c r="AV598" i="1"/>
  <c r="AV594" i="1"/>
  <c r="AV590" i="1"/>
  <c r="AV586" i="1"/>
  <c r="AV329" i="1"/>
  <c r="AV345" i="1"/>
  <c r="AV362" i="1"/>
  <c r="AV378" i="1"/>
  <c r="AV394" i="1"/>
  <c r="AV410" i="1"/>
  <c r="AV426" i="1"/>
  <c r="AV446" i="1"/>
  <c r="AV454" i="1"/>
  <c r="AV460" i="1"/>
  <c r="AV471" i="1"/>
  <c r="AV476" i="1"/>
  <c r="AV482" i="1"/>
  <c r="AV487" i="1"/>
  <c r="AV492" i="1"/>
  <c r="AV498" i="1"/>
  <c r="AV503" i="1"/>
  <c r="AV508" i="1"/>
  <c r="AV514" i="1"/>
  <c r="AV522" i="1"/>
  <c r="AV526" i="1"/>
  <c r="AV530" i="1"/>
  <c r="AV534" i="1"/>
  <c r="AV538" i="1"/>
  <c r="AV350" i="1"/>
  <c r="AV1227" i="1"/>
  <c r="AV1219" i="1"/>
  <c r="AV1211" i="1"/>
  <c r="AV1203" i="1"/>
  <c r="AV1195" i="1"/>
  <c r="AV1184" i="1"/>
  <c r="AV1176" i="1"/>
  <c r="AV1168" i="1"/>
  <c r="AV1160" i="1"/>
  <c r="AV1155" i="1"/>
  <c r="AV1139" i="1"/>
  <c r="AV1140" i="1"/>
  <c r="AV1111" i="1"/>
  <c r="AV1106" i="1"/>
  <c r="AV1101" i="1"/>
  <c r="AV1095" i="1"/>
  <c r="AV1090" i="1"/>
  <c r="AV1085" i="1"/>
  <c r="AV1079" i="1"/>
  <c r="AV1074" i="1"/>
  <c r="AV1069" i="1"/>
  <c r="AV1063" i="1"/>
  <c r="AV1058" i="1"/>
  <c r="AV1053" i="1"/>
  <c r="AV1030" i="1"/>
  <c r="AV1025" i="1"/>
  <c r="AV1020" i="1"/>
  <c r="AV1014" i="1"/>
  <c r="AV1009" i="1"/>
  <c r="AV1004" i="1"/>
  <c r="AV998" i="1"/>
  <c r="AV993" i="1"/>
  <c r="AV988" i="1"/>
  <c r="AV1043" i="1"/>
  <c r="AV981" i="1"/>
  <c r="AV967" i="1"/>
  <c r="AV957" i="1"/>
  <c r="AV945" i="1"/>
  <c r="AV936" i="1"/>
  <c r="AV971" i="1"/>
  <c r="AV897" i="1"/>
  <c r="AV872" i="1"/>
  <c r="AV862" i="1"/>
  <c r="AV850" i="1"/>
  <c r="AV840" i="1"/>
  <c r="AV818" i="1"/>
  <c r="AV798" i="1"/>
  <c r="AV786" i="1"/>
  <c r="AV776" i="1"/>
  <c r="AV766" i="1"/>
  <c r="AV754" i="1"/>
  <c r="AV744" i="1"/>
  <c r="AV739" i="1"/>
  <c r="AV733" i="1"/>
  <c r="AV728" i="1"/>
  <c r="AV723" i="1"/>
  <c r="AV717" i="1"/>
  <c r="AV712" i="1"/>
  <c r="AV707" i="1"/>
  <c r="AV701" i="1"/>
  <c r="AV696" i="1"/>
  <c r="AV691" i="1"/>
  <c r="AV685" i="1"/>
  <c r="AV680" i="1"/>
  <c r="AV675" i="1"/>
  <c r="AV669" i="1"/>
  <c r="AV664" i="1"/>
  <c r="AV659" i="1"/>
  <c r="AV653" i="1"/>
  <c r="AV648" i="1"/>
  <c r="AV643" i="1"/>
  <c r="AV637" i="1"/>
  <c r="AV632" i="1"/>
  <c r="AV627" i="1"/>
  <c r="AV621" i="1"/>
  <c r="AV935" i="1"/>
  <c r="AV895" i="1"/>
  <c r="AV917" i="1"/>
  <c r="AV877" i="1"/>
  <c r="AV867" i="1"/>
  <c r="AV855" i="1"/>
  <c r="AV1223" i="1"/>
  <c r="AV1215" i="1"/>
  <c r="AV1207" i="1"/>
  <c r="AV1199" i="1"/>
  <c r="AV1189" i="1"/>
  <c r="AV1180" i="1"/>
  <c r="AV1172" i="1"/>
  <c r="AV1164" i="1"/>
  <c r="AV1156" i="1"/>
  <c r="AV1147" i="1"/>
  <c r="AV1148" i="1"/>
  <c r="AV1114" i="1"/>
  <c r="AV1109" i="1"/>
  <c r="AV1103" i="1"/>
  <c r="AV1098" i="1"/>
  <c r="AV1093" i="1"/>
  <c r="AV1087" i="1"/>
  <c r="AV1082" i="1"/>
  <c r="AV1077" i="1"/>
  <c r="AV1071" i="1"/>
  <c r="AV1066" i="1"/>
  <c r="AV1061" i="1"/>
  <c r="AV1055" i="1"/>
  <c r="AV1050" i="1"/>
  <c r="AV1028" i="1"/>
  <c r="AV1022" i="1"/>
  <c r="AV1017" i="1"/>
  <c r="AV1012" i="1"/>
  <c r="AV1006" i="1"/>
  <c r="AV1001" i="1"/>
  <c r="AV996" i="1"/>
  <c r="AV990" i="1"/>
  <c r="AV985" i="1"/>
  <c r="AV1040" i="1"/>
  <c r="AV1046" i="1"/>
  <c r="AV982" i="1"/>
  <c r="AV975" i="1"/>
  <c r="AV961" i="1"/>
  <c r="AV951" i="1"/>
  <c r="AV930" i="1"/>
  <c r="AV921" i="1"/>
  <c r="AV881" i="1"/>
  <c r="AV866" i="1"/>
  <c r="AV856" i="1"/>
  <c r="AV846" i="1"/>
  <c r="AV834" i="1"/>
  <c r="AV824" i="1"/>
  <c r="AV814" i="1"/>
  <c r="AV802" i="1"/>
  <c r="AV792" i="1"/>
  <c r="AV782" i="1"/>
  <c r="AV770" i="1"/>
  <c r="AV750" i="1"/>
  <c r="AV741" i="1"/>
  <c r="AV736" i="1"/>
  <c r="AV731" i="1"/>
  <c r="AV725" i="1"/>
  <c r="AV720" i="1"/>
  <c r="AV715" i="1"/>
  <c r="AV709" i="1"/>
  <c r="AV704" i="1"/>
  <c r="AV699" i="1"/>
  <c r="AV693" i="1"/>
  <c r="AV688" i="1"/>
  <c r="AV683" i="1"/>
  <c r="AV677" i="1"/>
  <c r="AV672" i="1"/>
  <c r="AV667" i="1"/>
  <c r="AV661" i="1"/>
  <c r="AV656" i="1"/>
  <c r="AV651" i="1"/>
  <c r="AV640" i="1"/>
  <c r="AV635" i="1"/>
  <c r="AV624" i="1"/>
  <c r="AV619" i="1"/>
  <c r="AV911" i="1"/>
  <c r="AV941" i="1"/>
  <c r="AV1225" i="1"/>
  <c r="AV1209" i="1"/>
  <c r="AV1193" i="1"/>
  <c r="AV1174" i="1"/>
  <c r="AV1158" i="1"/>
  <c r="AV1152" i="1"/>
  <c r="AV1110" i="1"/>
  <c r="AV1099" i="1"/>
  <c r="AV1089" i="1"/>
  <c r="AV1078" i="1"/>
  <c r="AV1067" i="1"/>
  <c r="AV1057" i="1"/>
  <c r="AV1029" i="1"/>
  <c r="AV1018" i="1"/>
  <c r="AV1008" i="1"/>
  <c r="AV997" i="1"/>
  <c r="AV986" i="1"/>
  <c r="AV979" i="1"/>
  <c r="AV1042" i="1"/>
  <c r="AV953" i="1"/>
  <c r="AV934" i="1"/>
  <c r="AV889" i="1"/>
  <c r="AV858" i="1"/>
  <c r="AV838" i="1"/>
  <c r="AV816" i="1"/>
  <c r="AV794" i="1"/>
  <c r="AV774" i="1"/>
  <c r="AV752" i="1"/>
  <c r="AV737" i="1"/>
  <c r="AV727" i="1"/>
  <c r="AV716" i="1"/>
  <c r="AV705" i="1"/>
  <c r="AV695" i="1"/>
  <c r="AV684" i="1"/>
  <c r="AV673" i="1"/>
  <c r="AV663" i="1"/>
  <c r="AV652" i="1"/>
  <c r="AV641" i="1"/>
  <c r="AV631" i="1"/>
  <c r="AV620" i="1"/>
  <c r="AV879" i="1"/>
  <c r="AV885" i="1"/>
  <c r="AV863" i="1"/>
  <c r="AV851" i="1"/>
  <c r="AV839" i="1"/>
  <c r="AV819" i="1"/>
  <c r="AV807" i="1"/>
  <c r="AV797" i="1"/>
  <c r="AV787" i="1"/>
  <c r="AV775" i="1"/>
  <c r="AV765" i="1"/>
  <c r="AV755" i="1"/>
  <c r="AV915" i="1"/>
  <c r="AV616" i="1"/>
  <c r="AV611" i="1"/>
  <c r="AV605" i="1"/>
  <c r="AV600" i="1"/>
  <c r="AV595" i="1"/>
  <c r="AV589" i="1"/>
  <c r="AV584" i="1"/>
  <c r="AV580" i="1"/>
  <c r="AV576" i="1"/>
  <c r="AV572" i="1"/>
  <c r="AV568" i="1"/>
  <c r="AV564" i="1"/>
  <c r="AV560" i="1"/>
  <c r="AV556" i="1"/>
  <c r="AV552" i="1"/>
  <c r="AV548" i="1"/>
  <c r="AV544" i="1"/>
  <c r="AV540" i="1"/>
  <c r="AV1221" i="1"/>
  <c r="AV1205" i="1"/>
  <c r="AV1186" i="1"/>
  <c r="AV1170" i="1"/>
  <c r="AV1190" i="1"/>
  <c r="AV1144" i="1"/>
  <c r="AV1107" i="1"/>
  <c r="AV1097" i="1"/>
  <c r="AV1086" i="1"/>
  <c r="AV1075" i="1"/>
  <c r="AV1065" i="1"/>
  <c r="AV1054" i="1"/>
  <c r="AV1026" i="1"/>
  <c r="AV1016" i="1"/>
  <c r="AV1005" i="1"/>
  <c r="AV994" i="1"/>
  <c r="AV1047" i="1"/>
  <c r="AV1038" i="1"/>
  <c r="AV969" i="1"/>
  <c r="AV949" i="1"/>
  <c r="AV928" i="1"/>
  <c r="AV874" i="1"/>
  <c r="AV854" i="1"/>
  <c r="AV832" i="1"/>
  <c r="AV810" i="1"/>
  <c r="AV790" i="1"/>
  <c r="AV768" i="1"/>
  <c r="AV746" i="1"/>
  <c r="AV735" i="1"/>
  <c r="AV724" i="1"/>
  <c r="AV713" i="1"/>
  <c r="AV703" i="1"/>
  <c r="AV692" i="1"/>
  <c r="AV681" i="1"/>
  <c r="AV671" i="1"/>
  <c r="AV660" i="1"/>
  <c r="AV649" i="1"/>
  <c r="AV628" i="1"/>
  <c r="AV943" i="1"/>
  <c r="AV933" i="1"/>
  <c r="AV875" i="1"/>
  <c r="AV861" i="1"/>
  <c r="AV837" i="1"/>
  <c r="AV827" i="1"/>
  <c r="AV815" i="1"/>
  <c r="AV805" i="1"/>
  <c r="AV795" i="1"/>
  <c r="AV783" i="1"/>
  <c r="AV773" i="1"/>
  <c r="AV763" i="1"/>
  <c r="AV751" i="1"/>
  <c r="AV883" i="1"/>
  <c r="AV615" i="1"/>
  <c r="AV609" i="1"/>
  <c r="AV604" i="1"/>
  <c r="AV599" i="1"/>
  <c r="AV593" i="1"/>
  <c r="AV588" i="1"/>
  <c r="AV583" i="1"/>
  <c r="AV579" i="1"/>
  <c r="AV575" i="1"/>
  <c r="AV571" i="1"/>
  <c r="AV567" i="1"/>
  <c r="AV563" i="1"/>
  <c r="AV555" i="1"/>
  <c r="AV551" i="1"/>
  <c r="AV547" i="1"/>
  <c r="AV543" i="1"/>
  <c r="AV539" i="1"/>
  <c r="AV902" i="1"/>
  <c r="AV39" i="1"/>
  <c r="AV41" i="1"/>
  <c r="AV43" i="1"/>
  <c r="AV45" i="1"/>
  <c r="AV47" i="1"/>
  <c r="AV51" i="1"/>
  <c r="AV53" i="1"/>
  <c r="AV55" i="1"/>
  <c r="AV57" i="1"/>
  <c r="AV61" i="1"/>
  <c r="AV1217" i="1"/>
  <c r="AV1201" i="1"/>
  <c r="AV1182" i="1"/>
  <c r="AV1166" i="1"/>
  <c r="AV1151" i="1"/>
  <c r="AV1115" i="1"/>
  <c r="AV1105" i="1"/>
  <c r="AV1094" i="1"/>
  <c r="AV1083" i="1"/>
  <c r="AV1073" i="1"/>
  <c r="AV1062" i="1"/>
  <c r="AV1051" i="1"/>
  <c r="AV1024" i="1"/>
  <c r="AV1013" i="1"/>
  <c r="AV1002" i="1"/>
  <c r="AV992" i="1"/>
  <c r="AV984" i="1"/>
  <c r="AV965" i="1"/>
  <c r="AV929" i="1"/>
  <c r="AV870" i="1"/>
  <c r="AV848" i="1"/>
  <c r="AV826" i="1"/>
  <c r="AV806" i="1"/>
  <c r="AV784" i="1"/>
  <c r="AV762" i="1"/>
  <c r="AV743" i="1"/>
  <c r="AV732" i="1"/>
  <c r="AV721" i="1"/>
  <c r="AV711" i="1"/>
  <c r="AV700" i="1"/>
  <c r="AV689" i="1"/>
  <c r="AV679" i="1"/>
  <c r="AV668" i="1"/>
  <c r="AV657" i="1"/>
  <c r="AV647" i="1"/>
  <c r="AV636" i="1"/>
  <c r="AV625" i="1"/>
  <c r="AV927" i="1"/>
  <c r="AV909" i="1"/>
  <c r="AV871" i="1"/>
  <c r="AV859" i="1"/>
  <c r="AV845" i="1"/>
  <c r="AV835" i="1"/>
  <c r="AV823" i="1"/>
  <c r="AV813" i="1"/>
  <c r="AV803" i="1"/>
  <c r="AV791" i="1"/>
  <c r="AV771" i="1"/>
  <c r="AV759" i="1"/>
  <c r="AV939" i="1"/>
  <c r="AV613" i="1"/>
  <c r="AV608" i="1"/>
  <c r="AV603" i="1"/>
  <c r="AV597" i="1"/>
  <c r="AV592" i="1"/>
  <c r="AV587" i="1"/>
  <c r="AV582" i="1"/>
  <c r="AV578" i="1"/>
  <c r="AV574" i="1"/>
  <c r="AV570" i="1"/>
  <c r="AV566" i="1"/>
  <c r="AV562" i="1"/>
  <c r="AV558" i="1"/>
  <c r="AV554" i="1"/>
  <c r="AV550" i="1"/>
  <c r="AV546" i="1"/>
  <c r="AV542" i="1"/>
  <c r="AV931" i="1"/>
  <c r="AV1213" i="1"/>
  <c r="AV1197" i="1"/>
  <c r="AV1178" i="1"/>
  <c r="AV1162" i="1"/>
  <c r="AV1143" i="1"/>
  <c r="AV1113" i="1"/>
  <c r="AV1102" i="1"/>
  <c r="AV1091" i="1"/>
  <c r="AV1081" i="1"/>
  <c r="AV1070" i="1"/>
  <c r="AV1059" i="1"/>
  <c r="AV1049" i="1"/>
  <c r="AV1021" i="1"/>
  <c r="AV1010" i="1"/>
  <c r="AV1000" i="1"/>
  <c r="AV989" i="1"/>
  <c r="AV983" i="1"/>
  <c r="AV980" i="1"/>
  <c r="AV959" i="1"/>
  <c r="AV938" i="1"/>
  <c r="AV913" i="1"/>
  <c r="AV864" i="1"/>
  <c r="AV842" i="1"/>
  <c r="AV822" i="1"/>
  <c r="AV800" i="1"/>
  <c r="AV778" i="1"/>
  <c r="AV758" i="1"/>
  <c r="AV740" i="1"/>
  <c r="AV729" i="1"/>
  <c r="AV719" i="1"/>
  <c r="AV708" i="1"/>
  <c r="AV697" i="1"/>
  <c r="AV687" i="1"/>
  <c r="AV676" i="1"/>
  <c r="AV665" i="1"/>
  <c r="AV655" i="1"/>
  <c r="AV644" i="1"/>
  <c r="AV623" i="1"/>
  <c r="AV903" i="1"/>
  <c r="AV901" i="1"/>
  <c r="AV869" i="1"/>
  <c r="AV853" i="1"/>
  <c r="AV843" i="1"/>
  <c r="AV831" i="1"/>
  <c r="AV811" i="1"/>
  <c r="AV799" i="1"/>
  <c r="AV789" i="1"/>
  <c r="AV779" i="1"/>
  <c r="AV767" i="1"/>
  <c r="AV757" i="1"/>
  <c r="AV747" i="1"/>
  <c r="AV617" i="1"/>
  <c r="AV612" i="1"/>
  <c r="AV607" i="1"/>
  <c r="AV601" i="1"/>
  <c r="AV596" i="1"/>
  <c r="AV591" i="1"/>
  <c r="AV585" i="1"/>
  <c r="AV581" i="1"/>
  <c r="AV577" i="1"/>
  <c r="AV573" i="1"/>
  <c r="AV569" i="1"/>
  <c r="AV565" i="1"/>
  <c r="AV561" i="1"/>
  <c r="AV557" i="1"/>
  <c r="AV553" i="1"/>
  <c r="AV549" i="1"/>
  <c r="AV545" i="1"/>
  <c r="AV541" i="1"/>
  <c r="AV899" i="1"/>
  <c r="AV42" i="1"/>
  <c r="AV50" i="1"/>
  <c r="AV58" i="1"/>
  <c r="AV63" i="1"/>
  <c r="AV65" i="1"/>
  <c r="AV67" i="1"/>
  <c r="AV69" i="1"/>
  <c r="AV71" i="1"/>
  <c r="AV73" i="1"/>
  <c r="AV75" i="1"/>
  <c r="AV77" i="1"/>
  <c r="AV79" i="1"/>
  <c r="AV81" i="1"/>
  <c r="AV83" i="1"/>
  <c r="AV85" i="1"/>
  <c r="AV87" i="1"/>
  <c r="AV89" i="1"/>
  <c r="AV91" i="1"/>
  <c r="AV93" i="1"/>
  <c r="AV95" i="1"/>
  <c r="AV99" i="1"/>
  <c r="AV101" i="1"/>
  <c r="AV103" i="1"/>
  <c r="AV105" i="1"/>
  <c r="AV107" i="1"/>
  <c r="AV109" i="1"/>
  <c r="AV111" i="1"/>
  <c r="AV113" i="1"/>
  <c r="AV115" i="1"/>
  <c r="AV117" i="1"/>
  <c r="AV121" i="1"/>
  <c r="AV123" i="1"/>
  <c r="AV125" i="1"/>
  <c r="AV127" i="1"/>
  <c r="AV129" i="1"/>
  <c r="AV131" i="1"/>
  <c r="AV133" i="1"/>
  <c r="AV137" i="1"/>
  <c r="AV139" i="1"/>
  <c r="AV141" i="1"/>
  <c r="AV147" i="1"/>
  <c r="AV151" i="1"/>
  <c r="AV153" i="1"/>
  <c r="AV157" i="1"/>
  <c r="AV159" i="1"/>
  <c r="AV161" i="1"/>
  <c r="AV163" i="1"/>
  <c r="AV165" i="1"/>
  <c r="AV167" i="1"/>
  <c r="AV169" i="1"/>
  <c r="AV171" i="1"/>
  <c r="AV173" i="1"/>
  <c r="AV175" i="1"/>
  <c r="AV177" i="1"/>
  <c r="AV179" i="1"/>
  <c r="AV181" i="1"/>
  <c r="AV183" i="1"/>
  <c r="AV185" i="1"/>
  <c r="AV187" i="1"/>
  <c r="AV189" i="1"/>
  <c r="AV191" i="1"/>
  <c r="AV195" i="1"/>
  <c r="AV199" i="1"/>
  <c r="AV201" i="1"/>
  <c r="AV203" i="1"/>
  <c r="AV205" i="1"/>
  <c r="AV207" i="1"/>
  <c r="AV209" i="1"/>
  <c r="AV211" i="1"/>
  <c r="AV213" i="1"/>
  <c r="AV215" i="1"/>
  <c r="AV219" i="1"/>
  <c r="AV221" i="1"/>
  <c r="AV223" i="1"/>
  <c r="AV225" i="1"/>
  <c r="AV227" i="1"/>
  <c r="AV229" i="1"/>
  <c r="AV233" i="1"/>
  <c r="AV235" i="1"/>
  <c r="AV237" i="1"/>
  <c r="AV239" i="1"/>
  <c r="AV247" i="1"/>
  <c r="AV251" i="1"/>
  <c r="AV255" i="1"/>
  <c r="AV257" i="1"/>
  <c r="AV259" i="1"/>
  <c r="AV261" i="1"/>
  <c r="AV263" i="1"/>
  <c r="AV265" i="1"/>
  <c r="AV267" i="1"/>
  <c r="AV269" i="1"/>
  <c r="AV271" i="1"/>
  <c r="AV273" i="1"/>
  <c r="AV275" i="1"/>
  <c r="AV277" i="1"/>
  <c r="AV279" i="1"/>
  <c r="AV281" i="1"/>
  <c r="AV283" i="1"/>
  <c r="AV285" i="1"/>
  <c r="AV287" i="1"/>
  <c r="AV289" i="1"/>
  <c r="AV291" i="1"/>
  <c r="AV295" i="1"/>
  <c r="AV297" i="1"/>
  <c r="AV299" i="1"/>
  <c r="AV301" i="1"/>
  <c r="AV303" i="1"/>
  <c r="AV305" i="1"/>
  <c r="AV309" i="1"/>
  <c r="AV311" i="1"/>
  <c r="AV313" i="1"/>
  <c r="AV315" i="1"/>
  <c r="AV923" i="1"/>
  <c r="AV968" i="1"/>
  <c r="AV888" i="1"/>
  <c r="AV904" i="1"/>
  <c r="AV920" i="1"/>
  <c r="AV906" i="1"/>
  <c r="AV922" i="1"/>
  <c r="AV892" i="1"/>
  <c r="AV908" i="1"/>
  <c r="AV924" i="1"/>
  <c r="AV966" i="1"/>
  <c r="AV964" i="1"/>
  <c r="AV1041" i="1"/>
  <c r="AV1117" i="1"/>
  <c r="AV1121" i="1"/>
  <c r="AV1125" i="1"/>
  <c r="AV1129" i="1"/>
  <c r="AV1133" i="1"/>
  <c r="AV1137" i="1"/>
  <c r="AV886" i="1"/>
  <c r="AV894" i="1"/>
  <c r="AV958" i="1"/>
  <c r="AV40" i="1"/>
  <c r="AV48" i="1"/>
  <c r="AV56" i="1"/>
  <c r="AV960" i="1"/>
  <c r="AV962" i="1"/>
  <c r="AV956" i="1"/>
  <c r="AV1039" i="1"/>
  <c r="AV1035" i="1"/>
  <c r="AV1118" i="1"/>
  <c r="AV1122" i="1"/>
  <c r="AV1126" i="1"/>
  <c r="AV1130" i="1"/>
  <c r="AV1134" i="1"/>
  <c r="AV1138" i="1"/>
  <c r="AV46" i="1"/>
  <c r="AV54" i="1"/>
  <c r="AV62" i="1"/>
  <c r="AV64" i="1"/>
  <c r="AV66" i="1"/>
  <c r="AV68" i="1"/>
  <c r="AV70" i="1"/>
  <c r="AV72" i="1"/>
  <c r="AV74" i="1"/>
  <c r="AV76" i="1"/>
  <c r="AV80" i="1"/>
  <c r="AV82" i="1"/>
  <c r="AV84" i="1"/>
  <c r="AV86" i="1"/>
  <c r="AV88" i="1"/>
  <c r="AV90" i="1"/>
  <c r="AV92" i="1"/>
  <c r="AV94" i="1"/>
  <c r="AV96" i="1"/>
  <c r="AV102" i="1"/>
  <c r="AV104" i="1"/>
  <c r="AV106" i="1"/>
  <c r="AV108" i="1"/>
  <c r="AV110" i="1"/>
  <c r="AV112" i="1"/>
  <c r="AV114" i="1"/>
  <c r="AV116" i="1"/>
  <c r="AV118" i="1"/>
  <c r="AV120" i="1"/>
  <c r="AV122" i="1"/>
  <c r="AV128" i="1"/>
  <c r="AV130" i="1"/>
  <c r="AV132" i="1"/>
  <c r="AV136" i="1"/>
  <c r="AV138" i="1"/>
  <c r="AV140" i="1"/>
  <c r="AV142" i="1"/>
  <c r="AV144" i="1"/>
  <c r="AV146" i="1"/>
  <c r="AV148" i="1"/>
  <c r="AV150" i="1"/>
  <c r="AV152" i="1"/>
  <c r="AV154" i="1"/>
  <c r="AV156" i="1"/>
  <c r="AV158" i="1"/>
  <c r="AV160" i="1"/>
  <c r="AV162" i="1"/>
  <c r="AV164" i="1"/>
  <c r="AV166" i="1"/>
  <c r="AV168" i="1"/>
  <c r="AV170" i="1"/>
  <c r="AV172" i="1"/>
  <c r="AV174" i="1"/>
  <c r="AV176" i="1"/>
  <c r="AV178" i="1"/>
  <c r="AV180" i="1"/>
  <c r="AV184" i="1"/>
  <c r="AV186" i="1"/>
  <c r="AV188" i="1"/>
  <c r="AV190" i="1"/>
  <c r="AV192" i="1"/>
  <c r="AV194" i="1"/>
  <c r="AV196" i="1"/>
  <c r="AV198" i="1"/>
  <c r="AV200" i="1"/>
  <c r="AV204" i="1"/>
  <c r="AV206" i="1"/>
  <c r="AV208" i="1"/>
  <c r="AV210" i="1"/>
  <c r="AV212" i="1"/>
  <c r="AV214" i="1"/>
  <c r="AV216" i="1"/>
  <c r="AV218" i="1"/>
  <c r="AV222" i="1"/>
  <c r="AV226" i="1"/>
  <c r="AV228" i="1"/>
  <c r="AV230" i="1"/>
  <c r="AV232" i="1"/>
  <c r="AV234" i="1"/>
  <c r="AV238" i="1"/>
  <c r="AV240" i="1"/>
  <c r="AV242" i="1"/>
  <c r="AV246" i="1"/>
  <c r="AV248" i="1"/>
  <c r="AV250" i="1"/>
  <c r="AV252" i="1"/>
  <c r="AV254" i="1"/>
  <c r="AV256" i="1"/>
  <c r="AV258" i="1"/>
  <c r="AV260" i="1"/>
  <c r="AV262" i="1"/>
  <c r="AV266" i="1"/>
  <c r="AV268" i="1"/>
  <c r="AV270" i="1"/>
  <c r="AV272" i="1"/>
  <c r="AV274" i="1"/>
  <c r="AV276" i="1"/>
  <c r="AV278" i="1"/>
  <c r="AV280" i="1"/>
  <c r="AV282" i="1"/>
  <c r="AV284" i="1"/>
  <c r="AV286" i="1"/>
  <c r="AV290" i="1"/>
  <c r="AV292" i="1"/>
  <c r="AV294" i="1"/>
  <c r="AV296" i="1"/>
  <c r="AV298" i="1"/>
  <c r="AV300" i="1"/>
  <c r="AV302" i="1"/>
  <c r="AV304" i="1"/>
  <c r="AV306" i="1"/>
  <c r="AV308" i="1"/>
  <c r="AV310" i="1"/>
  <c r="AV312" i="1"/>
  <c r="AV314" i="1"/>
  <c r="AV316" i="1"/>
  <c r="AV318" i="1"/>
  <c r="AV880" i="1"/>
  <c r="AV896" i="1"/>
  <c r="AV912" i="1"/>
  <c r="AV944" i="1"/>
  <c r="AV882" i="1"/>
  <c r="AV898" i="1"/>
  <c r="AV914" i="1"/>
  <c r="AV952" i="1"/>
  <c r="AV916" i="1"/>
  <c r="AV950" i="1"/>
  <c r="AV954" i="1"/>
  <c r="AV948" i="1"/>
  <c r="AV974" i="1"/>
  <c r="AV970" i="1"/>
  <c r="AV1033" i="1"/>
  <c r="AV1119" i="1"/>
  <c r="AV1123" i="1"/>
  <c r="AV1127" i="1"/>
  <c r="AV1131" i="1"/>
  <c r="AV1135" i="1"/>
  <c r="AO9" i="1"/>
  <c r="AY6" i="1" s="1"/>
  <c r="AV910" i="1"/>
  <c r="AV918" i="1"/>
  <c r="AV926" i="1"/>
  <c r="AV946" i="1"/>
  <c r="AV972" i="1"/>
  <c r="AV38" i="1"/>
  <c r="AV44" i="1"/>
  <c r="AV52" i="1"/>
  <c r="AV60" i="1"/>
  <c r="AV1037" i="1"/>
  <c r="AV1120" i="1"/>
  <c r="AV1124" i="1"/>
  <c r="AV1128" i="1"/>
  <c r="AV1132" i="1"/>
  <c r="AV1136" i="1"/>
  <c r="AV1360" i="1"/>
  <c r="AV1266" i="1"/>
  <c r="AV1271" i="1"/>
  <c r="AV1254" i="1"/>
  <c r="AV1302" i="1"/>
  <c r="AV1356" i="1"/>
  <c r="AV1280" i="1"/>
  <c r="AV1362" i="1"/>
  <c r="AV1341" i="1"/>
  <c r="AV1234" i="1"/>
  <c r="AV1323" i="1"/>
  <c r="AV1229" i="1"/>
  <c r="AV1322" i="1"/>
  <c r="AV1231" i="1"/>
  <c r="AV1332" i="1"/>
  <c r="AV1241" i="1"/>
  <c r="AV1281" i="1"/>
  <c r="AV1306" i="1"/>
  <c r="AV34" i="1"/>
  <c r="AV1303" i="1"/>
  <c r="AV1295" i="1"/>
  <c r="AV1243" i="1"/>
  <c r="AV1354" i="1"/>
  <c r="AV1242" i="1"/>
  <c r="AV1340" i="1"/>
  <c r="AV1244" i="1"/>
  <c r="AV1300" i="1"/>
  <c r="AV1338" i="1"/>
  <c r="AV1238" i="1"/>
  <c r="AV1236" i="1"/>
  <c r="AV1319" i="1"/>
  <c r="AV1277" i="1"/>
  <c r="AV1357" i="1"/>
  <c r="AV1250" i="1"/>
  <c r="AV1324" i="1"/>
  <c r="AV1349" i="1"/>
  <c r="AV1261" i="1"/>
  <c r="AV1260" i="1"/>
  <c r="AV1253" i="1"/>
  <c r="AV1327" i="1"/>
  <c r="AV1287" i="1"/>
  <c r="AV1273" i="1"/>
  <c r="AV1258" i="1"/>
  <c r="AV1344" i="1"/>
  <c r="AV1237" i="1"/>
  <c r="AV1269" i="1"/>
  <c r="AV1268" i="1"/>
  <c r="AV1310" i="1"/>
  <c r="AV1248" i="1"/>
  <c r="AV1342" i="1"/>
  <c r="AV1262" i="1"/>
  <c r="AV1350" i="1"/>
  <c r="AV1233" i="1"/>
  <c r="AV1275" i="1"/>
  <c r="AV1249" i="1"/>
  <c r="AV1317" i="1"/>
  <c r="AV1321" i="1"/>
  <c r="AV1339" i="1"/>
  <c r="AV1294" i="1"/>
  <c r="AV12" i="1"/>
  <c r="AV13" i="1"/>
  <c r="AV35" i="1"/>
  <c r="AV1353" i="1"/>
  <c r="AV1326" i="1"/>
  <c r="AV1286" i="1"/>
  <c r="AV1232" i="1"/>
  <c r="AV1315" i="1"/>
  <c r="AV1270" i="1"/>
  <c r="AV1312" i="1"/>
  <c r="AV1276" i="1"/>
  <c r="AV1328" i="1"/>
  <c r="AV1308" i="1"/>
  <c r="AV1285" i="1"/>
  <c r="AV1263" i="1"/>
  <c r="AV1337" i="1"/>
  <c r="AV1291" i="1"/>
  <c r="AV1297" i="1"/>
  <c r="AV1264" i="1"/>
  <c r="AV1307" i="1"/>
  <c r="AV1272" i="1"/>
  <c r="AV1282" i="1"/>
  <c r="AV1283" i="1"/>
  <c r="AV1343" i="1"/>
  <c r="AV1278" i="1"/>
  <c r="AV1290" i="1"/>
  <c r="AV1240" i="1"/>
  <c r="AV1351" i="1"/>
  <c r="AV1348" i="1"/>
  <c r="AV1334" i="1"/>
  <c r="AV1245" i="1"/>
  <c r="AV1352" i="1"/>
  <c r="AV1288" i="1"/>
  <c r="AV1305" i="1"/>
  <c r="AV1265" i="1"/>
  <c r="AV1335" i="1"/>
  <c r="AV1320" i="1"/>
  <c r="AV1314" i="1"/>
  <c r="AV1331" i="1"/>
  <c r="AV1289" i="1"/>
  <c r="AV1255" i="1"/>
  <c r="AV1347" i="1"/>
  <c r="AV1235" i="1"/>
  <c r="AV1358" i="1"/>
  <c r="AV1259" i="1"/>
  <c r="AV1345" i="1"/>
  <c r="AV1246" i="1"/>
  <c r="AV1301" i="1"/>
  <c r="AV1316" i="1"/>
  <c r="AV1267" i="1"/>
  <c r="AV1298" i="1"/>
  <c r="AV1247" i="1"/>
  <c r="AV1361" i="1"/>
  <c r="AV1252" i="1"/>
  <c r="AV1355" i="1"/>
  <c r="AV1251" i="1"/>
  <c r="AV1333" i="1"/>
  <c r="AT10" i="1"/>
  <c r="AV1346" i="1"/>
  <c r="AV1230" i="1"/>
  <c r="AV1330" i="1"/>
  <c r="AV1256" i="1"/>
  <c r="AV1359" i="1"/>
  <c r="AV1293" i="1"/>
  <c r="AV1296" i="1"/>
  <c r="AV1279" i="1"/>
  <c r="AV1257" i="1"/>
  <c r="AV1299" i="1"/>
  <c r="AV1309" i="1"/>
  <c r="AV1284" i="1"/>
  <c r="AV1274" i="1"/>
  <c r="AV1336" i="1"/>
  <c r="AV1313" i="1"/>
  <c r="AV1311" i="1"/>
  <c r="AV1239" i="1"/>
  <c r="AV1325" i="1"/>
  <c r="AV1304" i="1"/>
  <c r="AV1292" i="1"/>
  <c r="AV1329" i="1"/>
  <c r="AV1318" i="1"/>
  <c r="AV236" i="1"/>
  <c r="AV332" i="1"/>
  <c r="AV424" i="1"/>
  <c r="AV808" i="1"/>
  <c r="AV100" i="1"/>
  <c r="AV197" i="1"/>
  <c r="AV249" i="1"/>
  <c r="AV433" i="1"/>
  <c r="AV764" i="1"/>
  <c r="AV829" i="1"/>
  <c r="AV134" i="1"/>
  <c r="AV406" i="1"/>
  <c r="AV629" i="1"/>
  <c r="AV753" i="1"/>
  <c r="AV890" i="1"/>
  <c r="AV231" i="1"/>
  <c r="AV466" i="1"/>
  <c r="AV510" i="1"/>
  <c r="AV847" i="1"/>
  <c r="AV1048" i="1"/>
  <c r="AV124" i="1"/>
  <c r="AV244" i="1"/>
  <c r="AV376" i="1"/>
  <c r="AV440" i="1"/>
  <c r="AV884" i="1"/>
  <c r="AV145" i="1"/>
  <c r="AV217" i="1"/>
  <c r="AV253" i="1"/>
  <c r="AV441" i="1"/>
  <c r="AV780" i="1"/>
  <c r="AV119" i="1"/>
  <c r="AV182" i="1"/>
  <c r="AV438" i="1"/>
  <c r="AV633" i="1"/>
  <c r="AV781" i="1"/>
  <c r="AV942" i="1"/>
  <c r="AW197" i="1"/>
  <c r="AW249" i="1"/>
  <c r="AW796" i="1"/>
  <c r="AW202" i="1"/>
  <c r="AW633" i="1"/>
  <c r="AW155" i="1"/>
  <c r="AW124" i="1"/>
  <c r="AW376" i="1"/>
  <c r="AW145" i="1"/>
  <c r="AW217" i="1"/>
  <c r="AW253" i="1"/>
  <c r="AW441" i="1"/>
  <c r="AW760" i="1"/>
  <c r="AW830" i="1"/>
  <c r="AW976" i="1"/>
  <c r="AW126" i="1"/>
  <c r="AW330" i="1"/>
  <c r="AW466" i="1"/>
  <c r="AW510" i="1"/>
  <c r="AW645" i="1"/>
  <c r="AW847" i="1"/>
  <c r="AW59" i="1"/>
  <c r="AW231" i="1"/>
  <c r="AW527" i="1"/>
  <c r="AW900" i="1"/>
  <c r="AW220" i="1"/>
  <c r="AW264" i="1"/>
  <c r="AW412" i="1"/>
  <c r="AW639" i="1"/>
  <c r="AW756" i="1"/>
  <c r="AW100" i="1"/>
  <c r="AW502" i="1"/>
  <c r="AW119" i="1"/>
  <c r="AW884" i="1"/>
  <c r="AW440" i="1"/>
  <c r="AW97" i="1"/>
  <c r="AW149" i="1"/>
  <c r="AW241" i="1"/>
  <c r="AW293" i="1"/>
  <c r="AW509" i="1"/>
  <c r="AW764" i="1"/>
  <c r="AW878" i="1"/>
  <c r="AW1044" i="1"/>
  <c r="AW134" i="1"/>
  <c r="AW406" i="1"/>
  <c r="AW470" i="1"/>
  <c r="AW518" i="1"/>
  <c r="AW749" i="1"/>
  <c r="AW891" i="1"/>
  <c r="AW135" i="1"/>
  <c r="AW243" i="1"/>
  <c r="AW734" i="1"/>
  <c r="AW98" i="1"/>
  <c r="AW224" i="1"/>
  <c r="AW288" i="1"/>
  <c r="AW420" i="1"/>
  <c r="AW821" i="1"/>
  <c r="AW1314" i="1"/>
  <c r="AW1305" i="1"/>
  <c r="AW1285" i="1"/>
  <c r="AW1300" i="1"/>
  <c r="AW1316" i="1"/>
  <c r="AW1287" i="1"/>
  <c r="AW1307" i="1"/>
  <c r="AW1354" i="1"/>
  <c r="AW1330" i="1"/>
  <c r="AW1346" i="1"/>
  <c r="AW1319" i="1"/>
  <c r="AW1302" i="1"/>
  <c r="AW1275" i="1"/>
  <c r="AW1332" i="1"/>
  <c r="AW1266" i="1"/>
  <c r="AW1353" i="1"/>
  <c r="AW1299" i="1"/>
  <c r="AW1358" i="1"/>
  <c r="AW1306" i="1"/>
  <c r="AW1271" i="1"/>
  <c r="AW1267" i="1"/>
  <c r="AW1282" i="1"/>
  <c r="AW1255" i="1"/>
  <c r="AW1249" i="1"/>
  <c r="AW1286" i="1"/>
  <c r="AW1260" i="1"/>
  <c r="AW1264" i="1"/>
  <c r="AW1245" i="1"/>
  <c r="AW1263" i="1"/>
  <c r="AW1247" i="1"/>
  <c r="AW1308" i="1"/>
  <c r="AW1238" i="1"/>
  <c r="AW1236" i="1"/>
  <c r="AW41" i="1"/>
  <c r="AW54" i="1"/>
  <c r="AW20" i="1"/>
  <c r="AW34" i="1"/>
  <c r="AW57" i="1"/>
  <c r="AW77" i="1"/>
  <c r="AW85" i="1"/>
  <c r="AW93" i="1"/>
  <c r="AW225" i="1"/>
  <c r="AW82" i="1"/>
  <c r="AW209" i="1"/>
  <c r="AW69" i="1"/>
  <c r="AW26" i="1"/>
  <c r="AW46" i="1"/>
  <c r="AW68" i="1"/>
  <c r="AW13" i="1"/>
  <c r="AW21" i="1"/>
  <c r="AW38" i="1"/>
  <c r="AW74" i="1"/>
  <c r="AW167" i="1"/>
  <c r="AW221" i="1"/>
  <c r="AW252" i="1"/>
  <c r="AW284" i="1"/>
  <c r="AW314" i="1"/>
  <c r="AW298" i="1"/>
  <c r="AW282" i="1"/>
  <c r="AW266" i="1"/>
  <c r="AW250" i="1"/>
  <c r="AW234" i="1"/>
  <c r="AW218" i="1"/>
  <c r="AW203" i="1"/>
  <c r="AW187" i="1"/>
  <c r="AW171" i="1"/>
  <c r="AW127" i="1"/>
  <c r="AW117" i="1"/>
  <c r="AW305" i="1"/>
  <c r="AW247" i="1"/>
  <c r="AW169" i="1"/>
  <c r="AW121" i="1"/>
  <c r="AW115" i="1"/>
  <c r="AW53" i="1"/>
  <c r="AW65" i="1"/>
  <c r="AW156" i="1"/>
  <c r="AW178" i="1"/>
  <c r="AW196" i="1"/>
  <c r="AW228" i="1"/>
  <c r="AW161" i="1"/>
  <c r="AW200" i="1"/>
  <c r="AW267" i="1"/>
  <c r="AW303" i="1"/>
  <c r="AW315" i="1"/>
  <c r="AW79" i="1"/>
  <c r="AW95" i="1"/>
  <c r="AW130" i="1"/>
  <c r="AW146" i="1"/>
  <c r="AW183" i="1"/>
  <c r="AW215" i="1"/>
  <c r="AW275" i="1"/>
  <c r="AW116" i="1"/>
  <c r="AW136" i="1"/>
  <c r="AW154" i="1"/>
  <c r="AW175" i="1"/>
  <c r="AW216" i="1"/>
  <c r="AW232" i="1"/>
  <c r="AW248" i="1"/>
  <c r="AW304" i="1"/>
  <c r="AW122" i="1"/>
  <c r="AW316" i="1"/>
  <c r="AW118" i="1"/>
  <c r="AW319" i="1"/>
  <c r="AW321" i="1"/>
  <c r="AW323" i="1"/>
  <c r="AW325" i="1"/>
  <c r="AW327" i="1"/>
  <c r="AW329" i="1"/>
  <c r="AW331" i="1"/>
  <c r="AW333" i="1"/>
  <c r="AW335" i="1"/>
  <c r="AW337" i="1"/>
  <c r="AW339" i="1"/>
  <c r="AW341" i="1"/>
  <c r="AW343" i="1"/>
  <c r="AW345" i="1"/>
  <c r="AW347" i="1"/>
  <c r="AW349" i="1"/>
  <c r="AW352" i="1"/>
  <c r="AW354" i="1"/>
  <c r="AW356" i="1"/>
  <c r="AW358" i="1"/>
  <c r="AW360" i="1"/>
  <c r="AW362" i="1"/>
  <c r="AW364" i="1"/>
  <c r="AW366" i="1"/>
  <c r="AW368" i="1"/>
  <c r="AW370" i="1"/>
  <c r="AW372" i="1"/>
  <c r="AW374" i="1"/>
  <c r="AW378" i="1"/>
  <c r="AW380" i="1"/>
  <c r="AW382" i="1"/>
  <c r="AW384" i="1"/>
  <c r="AW386" i="1"/>
  <c r="AW388" i="1"/>
  <c r="AW390" i="1"/>
  <c r="AW392" i="1"/>
  <c r="AW394" i="1"/>
  <c r="AW396" i="1"/>
  <c r="AW398" i="1"/>
  <c r="AW400" i="1"/>
  <c r="AW402" i="1"/>
  <c r="AW404" i="1"/>
  <c r="AW408" i="1"/>
  <c r="AW410" i="1"/>
  <c r="AW414" i="1"/>
  <c r="AW416" i="1"/>
  <c r="AW418" i="1"/>
  <c r="AW422" i="1"/>
  <c r="AW426" i="1"/>
  <c r="AW428" i="1"/>
  <c r="AW430" i="1"/>
  <c r="AW432" i="1"/>
  <c r="AW434" i="1"/>
  <c r="AW436" i="1"/>
  <c r="AW442" i="1"/>
  <c r="AW444" i="1"/>
  <c r="AW446" i="1"/>
  <c r="AW448" i="1"/>
  <c r="AW452" i="1"/>
  <c r="AW454" i="1"/>
  <c r="AW456" i="1"/>
  <c r="AW458" i="1"/>
  <c r="AW460" i="1"/>
  <c r="AW462" i="1"/>
  <c r="AW464" i="1"/>
  <c r="AW468" i="1"/>
  <c r="AW472" i="1"/>
  <c r="AW474" i="1"/>
  <c r="AW476" i="1"/>
  <c r="AW478" i="1"/>
  <c r="AW480" i="1"/>
  <c r="AW482" i="1"/>
  <c r="AW484" i="1"/>
  <c r="AW486" i="1"/>
  <c r="AW488" i="1"/>
  <c r="AW490" i="1"/>
  <c r="AW492" i="1"/>
  <c r="AW496" i="1"/>
  <c r="AW498" i="1"/>
  <c r="AW500" i="1"/>
  <c r="AW504" i="1"/>
  <c r="AW506" i="1"/>
  <c r="AW508" i="1"/>
  <c r="AW512" i="1"/>
  <c r="AW514" i="1"/>
  <c r="AW516" i="1"/>
  <c r="AW520" i="1"/>
  <c r="AW522" i="1"/>
  <c r="AW524" i="1"/>
  <c r="AW526" i="1"/>
  <c r="AW528" i="1"/>
  <c r="AW530" i="1"/>
  <c r="AW532" i="1"/>
  <c r="AW534" i="1"/>
  <c r="AW536" i="1"/>
  <c r="AW538" i="1"/>
  <c r="AW1209" i="1"/>
  <c r="AW1205" i="1"/>
  <c r="AW1201" i="1"/>
  <c r="AW1197" i="1"/>
  <c r="AW1193" i="1"/>
  <c r="AW1189" i="1"/>
  <c r="AW1184" i="1"/>
  <c r="AW1180" i="1"/>
  <c r="AW1087" i="1"/>
  <c r="AW1083" i="1"/>
  <c r="AW1079" i="1"/>
  <c r="AW1075" i="1"/>
  <c r="AW1071" i="1"/>
  <c r="AW1067" i="1"/>
  <c r="AW1063" i="1"/>
  <c r="AW1059" i="1"/>
  <c r="AW1055" i="1"/>
  <c r="AW874" i="1"/>
  <c r="AW870" i="1"/>
  <c r="AW866" i="1"/>
  <c r="AW862" i="1"/>
  <c r="AW858" i="1"/>
  <c r="AW854" i="1"/>
  <c r="AW850" i="1"/>
  <c r="AW846" i="1"/>
  <c r="AW842" i="1"/>
  <c r="AW1321" i="1"/>
  <c r="AW1289" i="1"/>
  <c r="AW1309" i="1"/>
  <c r="AW1328" i="1"/>
  <c r="AW1342" i="1"/>
  <c r="AW1360" i="1"/>
  <c r="AW1293" i="1"/>
  <c r="AW1322" i="1"/>
  <c r="AW1292" i="1"/>
  <c r="AW1327" i="1"/>
  <c r="AW1311" i="1"/>
  <c r="AW1288" i="1"/>
  <c r="AW1357" i="1"/>
  <c r="AW1329" i="1"/>
  <c r="AW1297" i="1"/>
  <c r="AW1335" i="1"/>
  <c r="AW1315" i="1"/>
  <c r="AW1356" i="1"/>
  <c r="AW1301" i="1"/>
  <c r="AW1320" i="1"/>
  <c r="AW1324" i="1"/>
  <c r="AW1273" i="1"/>
  <c r="AW1277" i="1"/>
  <c r="AW1241" i="1"/>
  <c r="AW1265" i="1"/>
  <c r="AW1258" i="1"/>
  <c r="AW1248" i="1"/>
  <c r="AW1340" i="1"/>
  <c r="AW1253" i="1"/>
  <c r="AW1244" i="1"/>
  <c r="AW1283" i="1"/>
  <c r="AW1254" i="1"/>
  <c r="AW1257" i="1"/>
  <c r="AW45" i="1"/>
  <c r="AW66" i="1"/>
  <c r="AW24" i="1"/>
  <c r="AW42" i="1"/>
  <c r="AW63" i="1"/>
  <c r="AW80" i="1"/>
  <c r="AW88" i="1"/>
  <c r="AW96" i="1"/>
  <c r="AW176" i="1"/>
  <c r="AW94" i="1"/>
  <c r="AW181" i="1"/>
  <c r="AW56" i="1"/>
  <c r="AW14" i="1"/>
  <c r="AW30" i="1"/>
  <c r="AW71" i="1"/>
  <c r="AW15" i="1"/>
  <c r="AW23" i="1"/>
  <c r="AW29" i="1"/>
  <c r="AW35" i="1"/>
  <c r="AW168" i="1"/>
  <c r="AW194" i="1"/>
  <c r="AW223" i="1"/>
  <c r="AW285" i="1"/>
  <c r="AW310" i="1"/>
  <c r="AW294" i="1"/>
  <c r="AW278" i="1"/>
  <c r="AW262" i="1"/>
  <c r="AW246" i="1"/>
  <c r="AW230" i="1"/>
  <c r="AW214" i="1"/>
  <c r="AW198" i="1"/>
  <c r="AW166" i="1"/>
  <c r="AW150" i="1"/>
  <c r="AW141" i="1"/>
  <c r="AW133" i="1"/>
  <c r="AW125" i="1"/>
  <c r="AW109" i="1"/>
  <c r="AW295" i="1"/>
  <c r="AW239" i="1"/>
  <c r="AW164" i="1"/>
  <c r="AW113" i="1"/>
  <c r="AW107" i="1"/>
  <c r="AW99" i="1"/>
  <c r="AW157" i="1"/>
  <c r="AW229" i="1"/>
  <c r="AW259" i="1"/>
  <c r="AW281" i="1"/>
  <c r="AW162" i="1"/>
  <c r="AW201" i="1"/>
  <c r="AW235" i="1"/>
  <c r="AW268" i="1"/>
  <c r="AW299" i="1"/>
  <c r="AW83" i="1"/>
  <c r="AW184" i="1"/>
  <c r="AW211" i="1"/>
  <c r="AW276" i="1"/>
  <c r="AW297" i="1"/>
  <c r="AW140" i="1"/>
  <c r="AW159" i="1"/>
  <c r="AW272" i="1"/>
  <c r="AW312" i="1"/>
  <c r="AW318" i="1"/>
  <c r="AW350" i="1"/>
  <c r="AW1208" i="1"/>
  <c r="AW1204" i="1"/>
  <c r="AW1200" i="1"/>
  <c r="AW1196" i="1"/>
  <c r="AW1192" i="1"/>
  <c r="AW1188" i="1"/>
  <c r="AW1183" i="1"/>
  <c r="AW1179" i="1"/>
  <c r="AW1086" i="1"/>
  <c r="AW1082" i="1"/>
  <c r="AW1078" i="1"/>
  <c r="AW1074" i="1"/>
  <c r="AW1070" i="1"/>
  <c r="AW1066" i="1"/>
  <c r="AW1062" i="1"/>
  <c r="AW1058" i="1"/>
  <c r="AW1054" i="1"/>
  <c r="AW873" i="1"/>
  <c r="AW869" i="1"/>
  <c r="AW865" i="1"/>
  <c r="AW861" i="1"/>
  <c r="AW857" i="1"/>
  <c r="AW853" i="1"/>
  <c r="AW849" i="1"/>
  <c r="AW845" i="1"/>
  <c r="AW841" i="1"/>
  <c r="AW837" i="1"/>
  <c r="AW833" i="1"/>
  <c r="AW825" i="1"/>
  <c r="AW817" i="1"/>
  <c r="AW813" i="1"/>
  <c r="AW809" i="1"/>
  <c r="AW805" i="1"/>
  <c r="AW801" i="1"/>
  <c r="AW797" i="1"/>
  <c r="AW793" i="1"/>
  <c r="AW1343" i="1"/>
  <c r="AW1345" i="1"/>
  <c r="AW1317" i="1"/>
  <c r="AW1359" i="1"/>
  <c r="AW1347" i="1"/>
  <c r="AW1323" i="1"/>
  <c r="AW1276" i="1"/>
  <c r="AW1333" i="1"/>
  <c r="AW1349" i="1"/>
  <c r="AW1268" i="1"/>
  <c r="AW1310" i="1"/>
  <c r="AW1294" i="1"/>
  <c r="AW1355" i="1"/>
  <c r="AW1350" i="1"/>
  <c r="AW1298" i="1"/>
  <c r="AW1269" i="1"/>
  <c r="AW1295" i="1"/>
  <c r="AW1352" i="1"/>
  <c r="AW1351" i="1"/>
  <c r="AW1312" i="1"/>
  <c r="AW1304" i="1"/>
  <c r="AW1278" i="1"/>
  <c r="AW1250" i="1"/>
  <c r="AW1240" i="1"/>
  <c r="AW1280" i="1"/>
  <c r="AW1246" i="1"/>
  <c r="AW1261" i="1"/>
  <c r="AW1256" i="1"/>
  <c r="AW1235" i="1"/>
  <c r="AW1262" i="1"/>
  <c r="AW1229" i="1"/>
  <c r="AW1279" i="1"/>
  <c r="AW1270" i="1"/>
  <c r="AW1233" i="1"/>
  <c r="AW12" i="1"/>
  <c r="AW28" i="1"/>
  <c r="AW50" i="1"/>
  <c r="AW81" i="1"/>
  <c r="AW89" i="1"/>
  <c r="AW289" i="1"/>
  <c r="AW90" i="1"/>
  <c r="AW273" i="1"/>
  <c r="AW103" i="1"/>
  <c r="AW18" i="1"/>
  <c r="AW52" i="1"/>
  <c r="AW73" i="1"/>
  <c r="AW17" i="1"/>
  <c r="AW25" i="1"/>
  <c r="AW31" i="1"/>
  <c r="AW67" i="1"/>
  <c r="AW172" i="1"/>
  <c r="AW287" i="1"/>
  <c r="AW306" i="1"/>
  <c r="AW290" i="1"/>
  <c r="AW274" i="1"/>
  <c r="AW258" i="1"/>
  <c r="AW242" i="1"/>
  <c r="AW226" i="1"/>
  <c r="AW210" i="1"/>
  <c r="AW195" i="1"/>
  <c r="AW179" i="1"/>
  <c r="AW163" i="1"/>
  <c r="AW147" i="1"/>
  <c r="AW139" i="1"/>
  <c r="AW131" i="1"/>
  <c r="AW219" i="1"/>
  <c r="AW101" i="1"/>
  <c r="AW263" i="1"/>
  <c r="AW185" i="1"/>
  <c r="AW153" i="1"/>
  <c r="AW105" i="1"/>
  <c r="AW120" i="1"/>
  <c r="AW138" i="1"/>
  <c r="AW151" i="1"/>
  <c r="AW165" i="1"/>
  <c r="AW260" i="1"/>
  <c r="AW291" i="1"/>
  <c r="AW112" i="1"/>
  <c r="AW205" i="1"/>
  <c r="AW269" i="1"/>
  <c r="AW300" i="1"/>
  <c r="AW309" i="1"/>
  <c r="AW87" i="1"/>
  <c r="AW111" i="1"/>
  <c r="AW188" i="1"/>
  <c r="AW212" i="1"/>
  <c r="AW233" i="1"/>
  <c r="AW277" i="1"/>
  <c r="AW128" i="1"/>
  <c r="AW144" i="1"/>
  <c r="AW186" i="1"/>
  <c r="AW208" i="1"/>
  <c r="AW240" i="1"/>
  <c r="AW256" i="1"/>
  <c r="AW106" i="1"/>
  <c r="AW102" i="1"/>
  <c r="AW320" i="1"/>
  <c r="AW322" i="1"/>
  <c r="AW324" i="1"/>
  <c r="AW326" i="1"/>
  <c r="AW328" i="1"/>
  <c r="AW334" i="1"/>
  <c r="AW336" i="1"/>
  <c r="AW338" i="1"/>
  <c r="AW340" i="1"/>
  <c r="AW342" i="1"/>
  <c r="AW344" i="1"/>
  <c r="AW346" i="1"/>
  <c r="AW348" i="1"/>
  <c r="AW351" i="1"/>
  <c r="AW353" i="1"/>
  <c r="AW355" i="1"/>
  <c r="AW357" i="1"/>
  <c r="AW359" i="1"/>
  <c r="AW361" i="1"/>
  <c r="AW363" i="1"/>
  <c r="AW365" i="1"/>
  <c r="AW367" i="1"/>
  <c r="AW369" i="1"/>
  <c r="AW371" i="1"/>
  <c r="AW373" i="1"/>
  <c r="AW377" i="1"/>
  <c r="AW379" i="1"/>
  <c r="AW381" i="1"/>
  <c r="AW383" i="1"/>
  <c r="AW385" i="1"/>
  <c r="AW387" i="1"/>
  <c r="AW389" i="1"/>
  <c r="AW391" i="1"/>
  <c r="AW393" i="1"/>
  <c r="AW395" i="1"/>
  <c r="AW397" i="1"/>
  <c r="AW399" i="1"/>
  <c r="AW401" i="1"/>
  <c r="AW403" i="1"/>
  <c r="AW405" i="1"/>
  <c r="AW407" i="1"/>
  <c r="AW409" i="1"/>
  <c r="AW411" i="1"/>
  <c r="AW413" i="1"/>
  <c r="AW415" i="1"/>
  <c r="AW417" i="1"/>
  <c r="AW419" i="1"/>
  <c r="AW421" i="1"/>
  <c r="AW423" i="1"/>
  <c r="AW425" i="1"/>
  <c r="AW427" i="1"/>
  <c r="AW429" i="1"/>
  <c r="AW431" i="1"/>
  <c r="AW435" i="1"/>
  <c r="AW437" i="1"/>
  <c r="AW439" i="1"/>
  <c r="AW443" i="1"/>
  <c r="AW445" i="1"/>
  <c r="AW447" i="1"/>
  <c r="AW449" i="1"/>
  <c r="AW451" i="1"/>
  <c r="AW453" i="1"/>
  <c r="AW455" i="1"/>
  <c r="AW457" i="1"/>
  <c r="AW459" i="1"/>
  <c r="AW461" i="1"/>
  <c r="AW463" i="1"/>
  <c r="AW465" i="1"/>
  <c r="AW467" i="1"/>
  <c r="AW469" i="1"/>
  <c r="AW471" i="1"/>
  <c r="AW473" i="1"/>
  <c r="AW475" i="1"/>
  <c r="AW477" i="1"/>
  <c r="AW479" i="1"/>
  <c r="AW481" i="1"/>
  <c r="AW483" i="1"/>
  <c r="AW485" i="1"/>
  <c r="AW487" i="1"/>
  <c r="AW489" i="1"/>
  <c r="AW491" i="1"/>
  <c r="AW493" i="1"/>
  <c r="AW495" i="1"/>
  <c r="AW497" i="1"/>
  <c r="AW499" i="1"/>
  <c r="AW501" i="1"/>
  <c r="AW503" i="1"/>
  <c r="AW505" i="1"/>
  <c r="AW507" i="1"/>
  <c r="AW511" i="1"/>
  <c r="AW513" i="1"/>
  <c r="AW515" i="1"/>
  <c r="AW517" i="1"/>
  <c r="AW519" i="1"/>
  <c r="AW521" i="1"/>
  <c r="AW523" i="1"/>
  <c r="AW525" i="1"/>
  <c r="AW529" i="1"/>
  <c r="AW531" i="1"/>
  <c r="AW533" i="1"/>
  <c r="AW535" i="1"/>
  <c r="AW537" i="1"/>
  <c r="AW1207" i="1"/>
  <c r="AW1203" i="1"/>
  <c r="AW1199" i="1"/>
  <c r="AW1195" i="1"/>
  <c r="AW1191" i="1"/>
  <c r="AW1187" i="1"/>
  <c r="AW1186" i="1"/>
  <c r="AW1182" i="1"/>
  <c r="AW1178" i="1"/>
  <c r="AW1089" i="1"/>
  <c r="AW1085" i="1"/>
  <c r="AW1081" i="1"/>
  <c r="AW1077" i="1"/>
  <c r="AW1073" i="1"/>
  <c r="AW1069" i="1"/>
  <c r="AW1065" i="1"/>
  <c r="AW1061" i="1"/>
  <c r="AW1057" i="1"/>
  <c r="AW1053" i="1"/>
  <c r="AW876" i="1"/>
  <c r="AW872" i="1"/>
  <c r="AW868" i="1"/>
  <c r="AW864" i="1"/>
  <c r="AW860" i="1"/>
  <c r="AW856" i="1"/>
  <c r="AW852" i="1"/>
  <c r="AW848" i="1"/>
  <c r="AW844" i="1"/>
  <c r="AW840" i="1"/>
  <c r="AW836" i="1"/>
  <c r="AW1290" i="1"/>
  <c r="AW1313" i="1"/>
  <c r="AW1348" i="1"/>
  <c r="AW1274" i="1"/>
  <c r="AW1362" i="1"/>
  <c r="AW1339" i="1"/>
  <c r="AW1272" i="1"/>
  <c r="AW1338" i="1"/>
  <c r="AW1291" i="1"/>
  <c r="AW1296" i="1"/>
  <c r="AW1243" i="1"/>
  <c r="AW1239" i="1"/>
  <c r="AW1232" i="1"/>
  <c r="AW1284" i="1"/>
  <c r="AW1259" i="1"/>
  <c r="AW1252" i="1"/>
  <c r="AW1230" i="1"/>
  <c r="AW1251" i="1"/>
  <c r="AW1234" i="1"/>
  <c r="AW1336" i="1"/>
  <c r="AW1237" i="1"/>
  <c r="AW1242" i="1"/>
  <c r="AW1231" i="1"/>
  <c r="AW16" i="1"/>
  <c r="AW32" i="1"/>
  <c r="AW72" i="1"/>
  <c r="AW76" i="1"/>
  <c r="AW84" i="1"/>
  <c r="AW92" i="1"/>
  <c r="AW257" i="1"/>
  <c r="AW86" i="1"/>
  <c r="AW22" i="1"/>
  <c r="AW36" i="1"/>
  <c r="AW55" i="1"/>
  <c r="AP9" i="1"/>
  <c r="AZ6" i="1" s="1"/>
  <c r="AW19" i="1"/>
  <c r="AW27" i="1"/>
  <c r="AW33" i="1"/>
  <c r="AW37" i="1"/>
  <c r="AW60" i="1"/>
  <c r="AW173" i="1"/>
  <c r="AW251" i="1"/>
  <c r="AW283" i="1"/>
  <c r="AW302" i="1"/>
  <c r="AW286" i="1"/>
  <c r="AW270" i="1"/>
  <c r="AW254" i="1"/>
  <c r="AW238" i="1"/>
  <c r="AW222" i="1"/>
  <c r="AW206" i="1"/>
  <c r="AW190" i="1"/>
  <c r="AW174" i="1"/>
  <c r="AW158" i="1"/>
  <c r="AW137" i="1"/>
  <c r="AW129" i="1"/>
  <c r="AW204" i="1"/>
  <c r="AW313" i="1"/>
  <c r="AW255" i="1"/>
  <c r="AW180" i="1"/>
  <c r="AW148" i="1"/>
  <c r="AW123" i="1"/>
  <c r="AW61" i="1"/>
  <c r="AW152" i="1"/>
  <c r="AW177" i="1"/>
  <c r="AW192" i="1"/>
  <c r="AW227" i="1"/>
  <c r="AW261" i="1"/>
  <c r="AW292" i="1"/>
  <c r="AW142" i="1"/>
  <c r="AW199" i="1"/>
  <c r="AW207" i="1"/>
  <c r="AW237" i="1"/>
  <c r="AW271" i="1"/>
  <c r="AW301" i="1"/>
  <c r="AW311" i="1"/>
  <c r="AW75" i="1"/>
  <c r="AW91" i="1"/>
  <c r="AW104" i="1"/>
  <c r="AW160" i="1"/>
  <c r="AW189" i="1"/>
  <c r="AW213" i="1"/>
  <c r="AW265" i="1"/>
  <c r="AW279" i="1"/>
  <c r="AW108" i="1"/>
  <c r="AW132" i="1"/>
  <c r="AW170" i="1"/>
  <c r="AW191" i="1"/>
  <c r="AW280" i="1"/>
  <c r="AW296" i="1"/>
  <c r="AW114" i="1"/>
  <c r="AW308" i="1"/>
  <c r="AW110" i="1"/>
  <c r="AW1210" i="1"/>
  <c r="AW1206" i="1"/>
  <c r="AW1202" i="1"/>
  <c r="AW1198" i="1"/>
  <c r="AW1194" i="1"/>
  <c r="AW1190" i="1"/>
  <c r="AW1185" i="1"/>
  <c r="AW1181" i="1"/>
  <c r="AW1088" i="1"/>
  <c r="AW1084" i="1"/>
  <c r="AW1080" i="1"/>
  <c r="AW1076" i="1"/>
  <c r="AW1072" i="1"/>
  <c r="AW1068" i="1"/>
  <c r="AW1064" i="1"/>
  <c r="AW1060" i="1"/>
  <c r="AW1056" i="1"/>
  <c r="AW875" i="1"/>
  <c r="AW871" i="1"/>
  <c r="AW867" i="1"/>
  <c r="AW863" i="1"/>
  <c r="AW859" i="1"/>
  <c r="AW855" i="1"/>
  <c r="AW851" i="1"/>
  <c r="AW843" i="1"/>
  <c r="AW839" i="1"/>
  <c r="AW835" i="1"/>
  <c r="AW831" i="1"/>
  <c r="AW827" i="1"/>
  <c r="AW823" i="1"/>
  <c r="AW819" i="1"/>
  <c r="AW815" i="1"/>
  <c r="AW811" i="1"/>
  <c r="AW807" i="1"/>
  <c r="AW803" i="1"/>
  <c r="AW799" i="1"/>
  <c r="AW795" i="1"/>
  <c r="AW791" i="1"/>
  <c r="AW787" i="1"/>
  <c r="AW783" i="1"/>
  <c r="AW779" i="1"/>
  <c r="AW775" i="1"/>
  <c r="AW771" i="1"/>
  <c r="AW767" i="1"/>
  <c r="AW763" i="1"/>
  <c r="AW759" i="1"/>
  <c r="AW755" i="1"/>
  <c r="AW751" i="1"/>
  <c r="AW747" i="1"/>
  <c r="AW822" i="1"/>
  <c r="AW814" i="1"/>
  <c r="AW806" i="1"/>
  <c r="AW798" i="1"/>
  <c r="AW790" i="1"/>
  <c r="AW785" i="1"/>
  <c r="AW774" i="1"/>
  <c r="AW769" i="1"/>
  <c r="AW758" i="1"/>
  <c r="AW748" i="1"/>
  <c r="AW743" i="1"/>
  <c r="AW735" i="1"/>
  <c r="AW727" i="1"/>
  <c r="AW719" i="1"/>
  <c r="AW711" i="1"/>
  <c r="AW703" i="1"/>
  <c r="AW695" i="1"/>
  <c r="AW687" i="1"/>
  <c r="AW679" i="1"/>
  <c r="AW671" i="1"/>
  <c r="AW663" i="1"/>
  <c r="AW655" i="1"/>
  <c r="AW647" i="1"/>
  <c r="AW631" i="1"/>
  <c r="AW623" i="1"/>
  <c r="AW616" i="1"/>
  <c r="AW612" i="1"/>
  <c r="AW608" i="1"/>
  <c r="AW604" i="1"/>
  <c r="AW600" i="1"/>
  <c r="AW596" i="1"/>
  <c r="AW592" i="1"/>
  <c r="AW588" i="1"/>
  <c r="AW584" i="1"/>
  <c r="AW580" i="1"/>
  <c r="AW576" i="1"/>
  <c r="AW572" i="1"/>
  <c r="AW568" i="1"/>
  <c r="AW564" i="1"/>
  <c r="AW560" i="1"/>
  <c r="AW556" i="1"/>
  <c r="AW552" i="1"/>
  <c r="AW548" i="1"/>
  <c r="AW544" i="1"/>
  <c r="AW540" i="1"/>
  <c r="AW736" i="1"/>
  <c r="AW728" i="1"/>
  <c r="AW720" i="1"/>
  <c r="AW712" i="1"/>
  <c r="AW704" i="1"/>
  <c r="AW696" i="1"/>
  <c r="AW688" i="1"/>
  <c r="AW680" i="1"/>
  <c r="AW672" i="1"/>
  <c r="AW664" i="1"/>
  <c r="AW656" i="1"/>
  <c r="AW648" i="1"/>
  <c r="AW640" i="1"/>
  <c r="AW632" i="1"/>
  <c r="AW624" i="1"/>
  <c r="AW926" i="1"/>
  <c r="AW880" i="1"/>
  <c r="AW912" i="1"/>
  <c r="AW882" i="1"/>
  <c r="AW914" i="1"/>
  <c r="AW916" i="1"/>
  <c r="AW879" i="1"/>
  <c r="AW887" i="1"/>
  <c r="AW895" i="1"/>
  <c r="AW903" i="1"/>
  <c r="AW911" i="1"/>
  <c r="AW919" i="1"/>
  <c r="AW927" i="1"/>
  <c r="AW935" i="1"/>
  <c r="AW943" i="1"/>
  <c r="AW972" i="1"/>
  <c r="AW1001" i="1"/>
  <c r="AW1005" i="1"/>
  <c r="AW951" i="1"/>
  <c r="AW959" i="1"/>
  <c r="AW967" i="1"/>
  <c r="AW946" i="1"/>
  <c r="AW954" i="1"/>
  <c r="AW962" i="1"/>
  <c r="AW970" i="1"/>
  <c r="AW975" i="1"/>
  <c r="AW983" i="1"/>
  <c r="AW988" i="1"/>
  <c r="AW992" i="1"/>
  <c r="AW996" i="1"/>
  <c r="AW1006" i="1"/>
  <c r="AW1010" i="1"/>
  <c r="AW1014" i="1"/>
  <c r="AW1018" i="1"/>
  <c r="AW1022" i="1"/>
  <c r="AW1026" i="1"/>
  <c r="AW1030" i="1"/>
  <c r="AW1091" i="1"/>
  <c r="AW1095" i="1"/>
  <c r="AW1099" i="1"/>
  <c r="AW1103" i="1"/>
  <c r="AW1107" i="1"/>
  <c r="AW1111" i="1"/>
  <c r="AW1115" i="1"/>
  <c r="AW982" i="1"/>
  <c r="AW1036" i="1"/>
  <c r="AW1049" i="1"/>
  <c r="AW1139" i="1"/>
  <c r="AW1155" i="1"/>
  <c r="AW1148" i="1"/>
  <c r="AW1160" i="1"/>
  <c r="AW1164" i="1"/>
  <c r="AW1168" i="1"/>
  <c r="AW1172" i="1"/>
  <c r="AW1176" i="1"/>
  <c r="AW1214" i="1"/>
  <c r="AW1218" i="1"/>
  <c r="AW1222" i="1"/>
  <c r="AW1226" i="1"/>
  <c r="AW1027" i="1"/>
  <c r="AW1092" i="1"/>
  <c r="AW1100" i="1"/>
  <c r="AW1108" i="1"/>
  <c r="AW1116" i="1"/>
  <c r="AW1043" i="1"/>
  <c r="AW1046" i="1"/>
  <c r="AW1119" i="1"/>
  <c r="AW1123" i="1"/>
  <c r="AW1129" i="1"/>
  <c r="AW1133" i="1"/>
  <c r="AW1137" i="1"/>
  <c r="AW1147" i="1"/>
  <c r="AW1140" i="1"/>
  <c r="AW1157" i="1"/>
  <c r="AW1165" i="1"/>
  <c r="AW1173" i="1"/>
  <c r="AW1144" i="1"/>
  <c r="AW1211" i="1"/>
  <c r="AW1219" i="1"/>
  <c r="AW1227" i="1"/>
  <c r="AW1120" i="1"/>
  <c r="AW1130" i="1"/>
  <c r="AW1138" i="1"/>
  <c r="AW1159" i="1"/>
  <c r="AW1167" i="1"/>
  <c r="AW1225" i="1"/>
  <c r="AW838" i="1"/>
  <c r="AW828" i="1"/>
  <c r="AW820" i="1"/>
  <c r="AW812" i="1"/>
  <c r="AW804" i="1"/>
  <c r="AW789" i="1"/>
  <c r="AW784" i="1"/>
  <c r="AW778" i="1"/>
  <c r="AW773" i="1"/>
  <c r="AW768" i="1"/>
  <c r="AW762" i="1"/>
  <c r="AW757" i="1"/>
  <c r="AW752" i="1"/>
  <c r="AW746" i="1"/>
  <c r="AW741" i="1"/>
  <c r="AW733" i="1"/>
  <c r="AW725" i="1"/>
  <c r="AW717" i="1"/>
  <c r="AW709" i="1"/>
  <c r="AW701" i="1"/>
  <c r="AW693" i="1"/>
  <c r="AW685" i="1"/>
  <c r="AW677" i="1"/>
  <c r="AW669" i="1"/>
  <c r="AW661" i="1"/>
  <c r="AW653" i="1"/>
  <c r="AW637" i="1"/>
  <c r="AW621" i="1"/>
  <c r="AW615" i="1"/>
  <c r="AW611" i="1"/>
  <c r="AW607" i="1"/>
  <c r="AW603" i="1"/>
  <c r="AW599" i="1"/>
  <c r="AW595" i="1"/>
  <c r="AW591" i="1"/>
  <c r="AW587" i="1"/>
  <c r="AW583" i="1"/>
  <c r="AW579" i="1"/>
  <c r="AW575" i="1"/>
  <c r="AW571" i="1"/>
  <c r="AW567" i="1"/>
  <c r="AW563" i="1"/>
  <c r="AW559" i="1"/>
  <c r="AW555" i="1"/>
  <c r="AW551" i="1"/>
  <c r="AW547" i="1"/>
  <c r="AW543" i="1"/>
  <c r="AW539" i="1"/>
  <c r="AW742" i="1"/>
  <c r="AW726" i="1"/>
  <c r="AW718" i="1"/>
  <c r="AW710" i="1"/>
  <c r="AW702" i="1"/>
  <c r="AW694" i="1"/>
  <c r="AW686" i="1"/>
  <c r="AW678" i="1"/>
  <c r="AW670" i="1"/>
  <c r="AW662" i="1"/>
  <c r="AW654" i="1"/>
  <c r="AW646" i="1"/>
  <c r="AW638" i="1"/>
  <c r="AW630" i="1"/>
  <c r="AW902" i="1"/>
  <c r="AW934" i="1"/>
  <c r="AW894" i="1"/>
  <c r="AW904" i="1"/>
  <c r="AW906" i="1"/>
  <c r="AW908" i="1"/>
  <c r="AW932" i="1"/>
  <c r="AW1037" i="1"/>
  <c r="AW881" i="1"/>
  <c r="AW889" i="1"/>
  <c r="AW897" i="1"/>
  <c r="AW905" i="1"/>
  <c r="AW913" i="1"/>
  <c r="AW921" i="1"/>
  <c r="AW929" i="1"/>
  <c r="AW937" i="1"/>
  <c r="AW1002" i="1"/>
  <c r="AW945" i="1"/>
  <c r="AW953" i="1"/>
  <c r="AW961" i="1"/>
  <c r="AW948" i="1"/>
  <c r="AW956" i="1"/>
  <c r="AW964" i="1"/>
  <c r="AW969" i="1"/>
  <c r="AW977" i="1"/>
  <c r="AW985" i="1"/>
  <c r="AW989" i="1"/>
  <c r="AW993" i="1"/>
  <c r="AW997" i="1"/>
  <c r="AW1039" i="1"/>
  <c r="AW1007" i="1"/>
  <c r="AW1011" i="1"/>
  <c r="AW1015" i="1"/>
  <c r="AW1019" i="1"/>
  <c r="AW1023" i="1"/>
  <c r="AW1031" i="1"/>
  <c r="AW1041" i="1"/>
  <c r="AW1096" i="1"/>
  <c r="AW1104" i="1"/>
  <c r="AW1112" i="1"/>
  <c r="AW984" i="1"/>
  <c r="AW1038" i="1"/>
  <c r="AW1050" i="1"/>
  <c r="AW1117" i="1"/>
  <c r="AW1121" i="1"/>
  <c r="AW1125" i="1"/>
  <c r="AW1127" i="1"/>
  <c r="AW1131" i="1"/>
  <c r="AW1135" i="1"/>
  <c r="AW1141" i="1"/>
  <c r="AW1150" i="1"/>
  <c r="AW1161" i="1"/>
  <c r="AW1169" i="1"/>
  <c r="AW1177" i="1"/>
  <c r="AW1154" i="1"/>
  <c r="AW1215" i="1"/>
  <c r="AW1223" i="1"/>
  <c r="AW1122" i="1"/>
  <c r="AW1132" i="1"/>
  <c r="AW1153" i="1"/>
  <c r="AW1163" i="1"/>
  <c r="AW1171" i="1"/>
  <c r="AW834" i="1"/>
  <c r="AW826" i="1"/>
  <c r="AW818" i="1"/>
  <c r="AW810" i="1"/>
  <c r="AW802" i="1"/>
  <c r="AW794" i="1"/>
  <c r="AW788" i="1"/>
  <c r="AW782" i="1"/>
  <c r="AW777" i="1"/>
  <c r="AW772" i="1"/>
  <c r="AW766" i="1"/>
  <c r="AW761" i="1"/>
  <c r="AW750" i="1"/>
  <c r="AW745" i="1"/>
  <c r="AW739" i="1"/>
  <c r="AW731" i="1"/>
  <c r="AW723" i="1"/>
  <c r="AW715" i="1"/>
  <c r="AW707" i="1"/>
  <c r="AW699" i="1"/>
  <c r="AW691" i="1"/>
  <c r="AW683" i="1"/>
  <c r="AW675" i="1"/>
  <c r="AW667" i="1"/>
  <c r="AW659" i="1"/>
  <c r="AW651" i="1"/>
  <c r="AW643" i="1"/>
  <c r="AW635" i="1"/>
  <c r="AW627" i="1"/>
  <c r="AW619" i="1"/>
  <c r="AW614" i="1"/>
  <c r="AW610" i="1"/>
  <c r="AW606" i="1"/>
  <c r="AW602" i="1"/>
  <c r="AW598" i="1"/>
  <c r="AW594" i="1"/>
  <c r="AW590" i="1"/>
  <c r="AW586" i="1"/>
  <c r="AW582" i="1"/>
  <c r="AW578" i="1"/>
  <c r="AW574" i="1"/>
  <c r="AW570" i="1"/>
  <c r="AW566" i="1"/>
  <c r="AW562" i="1"/>
  <c r="AW558" i="1"/>
  <c r="AW554" i="1"/>
  <c r="AW550" i="1"/>
  <c r="AW546" i="1"/>
  <c r="AW542" i="1"/>
  <c r="AW740" i="1"/>
  <c r="AW732" i="1"/>
  <c r="AW724" i="1"/>
  <c r="AW716" i="1"/>
  <c r="AW708" i="1"/>
  <c r="AW700" i="1"/>
  <c r="AW692" i="1"/>
  <c r="AW684" i="1"/>
  <c r="AW676" i="1"/>
  <c r="AW668" i="1"/>
  <c r="AW660" i="1"/>
  <c r="AW652" i="1"/>
  <c r="AW644" i="1"/>
  <c r="AW636" i="1"/>
  <c r="AW628" i="1"/>
  <c r="AW620" i="1"/>
  <c r="AW918" i="1"/>
  <c r="AW896" i="1"/>
  <c r="AW928" i="1"/>
  <c r="AW898" i="1"/>
  <c r="AW930" i="1"/>
  <c r="AW940" i="1"/>
  <c r="AW883" i="1"/>
  <c r="AW899" i="1"/>
  <c r="AW907" i="1"/>
  <c r="AW915" i="1"/>
  <c r="AW923" i="1"/>
  <c r="AW931" i="1"/>
  <c r="AW939" i="1"/>
  <c r="AW1003" i="1"/>
  <c r="AW947" i="1"/>
  <c r="AW955" i="1"/>
  <c r="AW963" i="1"/>
  <c r="AW974" i="1"/>
  <c r="AW950" i="1"/>
  <c r="AW958" i="1"/>
  <c r="AW966" i="1"/>
  <c r="AW971" i="1"/>
  <c r="AW979" i="1"/>
  <c r="AW986" i="1"/>
  <c r="AW990" i="1"/>
  <c r="AW994" i="1"/>
  <c r="AW998" i="1"/>
  <c r="AW1008" i="1"/>
  <c r="AW1012" i="1"/>
  <c r="AW1016" i="1"/>
  <c r="AW1020" i="1"/>
  <c r="AW1024" i="1"/>
  <c r="AW1028" i="1"/>
  <c r="AW1033" i="1"/>
  <c r="AW1093" i="1"/>
  <c r="AW1097" i="1"/>
  <c r="AW1101" i="1"/>
  <c r="AW1105" i="1"/>
  <c r="AW1109" i="1"/>
  <c r="AW1113" i="1"/>
  <c r="AW978" i="1"/>
  <c r="AW1035" i="1"/>
  <c r="AW1032" i="1"/>
  <c r="AW1040" i="1"/>
  <c r="AW1051" i="1"/>
  <c r="AW1143" i="1"/>
  <c r="AW1149" i="1"/>
  <c r="AW1142" i="1"/>
  <c r="AW1152" i="1"/>
  <c r="AW1158" i="1"/>
  <c r="AW1162" i="1"/>
  <c r="AW1166" i="1"/>
  <c r="AW1170" i="1"/>
  <c r="AW1174" i="1"/>
  <c r="AW1146" i="1"/>
  <c r="AW1156" i="1"/>
  <c r="AW1212" i="1"/>
  <c r="AW1216" i="1"/>
  <c r="AW1220" i="1"/>
  <c r="AW1224" i="1"/>
  <c r="AW1228" i="1"/>
  <c r="AW981" i="1"/>
  <c r="AW991" i="1"/>
  <c r="AW999" i="1"/>
  <c r="AW1009" i="1"/>
  <c r="AW1017" i="1"/>
  <c r="AW1025" i="1"/>
  <c r="AW1094" i="1"/>
  <c r="AW1102" i="1"/>
  <c r="AW1110" i="1"/>
  <c r="AW980" i="1"/>
  <c r="AW1034" i="1"/>
  <c r="AW1052" i="1"/>
  <c r="AW1118" i="1"/>
  <c r="AW1128" i="1"/>
  <c r="AW1136" i="1"/>
  <c r="AW1221" i="1"/>
  <c r="AW832" i="1"/>
  <c r="AW824" i="1"/>
  <c r="AW816" i="1"/>
  <c r="AW800" i="1"/>
  <c r="AW792" i="1"/>
  <c r="AW786" i="1"/>
  <c r="AW776" i="1"/>
  <c r="AW770" i="1"/>
  <c r="AW765" i="1"/>
  <c r="AW754" i="1"/>
  <c r="AW744" i="1"/>
  <c r="AW737" i="1"/>
  <c r="AW729" i="1"/>
  <c r="AW721" i="1"/>
  <c r="AW713" i="1"/>
  <c r="AW705" i="1"/>
  <c r="AW697" i="1"/>
  <c r="AW689" i="1"/>
  <c r="AW681" i="1"/>
  <c r="AW673" i="1"/>
  <c r="AW665" i="1"/>
  <c r="AW657" i="1"/>
  <c r="AW649" i="1"/>
  <c r="AW641" i="1"/>
  <c r="AW625" i="1"/>
  <c r="AW617" i="1"/>
  <c r="AW613" i="1"/>
  <c r="AW609" i="1"/>
  <c r="AW605" i="1"/>
  <c r="AW601" i="1"/>
  <c r="AW597" i="1"/>
  <c r="AW593" i="1"/>
  <c r="AW589" i="1"/>
  <c r="AW585" i="1"/>
  <c r="AW581" i="1"/>
  <c r="AW577" i="1"/>
  <c r="AW573" i="1"/>
  <c r="AW569" i="1"/>
  <c r="AW565" i="1"/>
  <c r="AW561" i="1"/>
  <c r="AW557" i="1"/>
  <c r="AW553" i="1"/>
  <c r="AW549" i="1"/>
  <c r="AW545" i="1"/>
  <c r="AW541" i="1"/>
  <c r="AW738" i="1"/>
  <c r="AW730" i="1"/>
  <c r="AW722" i="1"/>
  <c r="AW714" i="1"/>
  <c r="AW706" i="1"/>
  <c r="AW698" i="1"/>
  <c r="AW690" i="1"/>
  <c r="AW682" i="1"/>
  <c r="AW674" i="1"/>
  <c r="AW666" i="1"/>
  <c r="AW658" i="1"/>
  <c r="AW650" i="1"/>
  <c r="AW642" i="1"/>
  <c r="AW634" i="1"/>
  <c r="AW626" i="1"/>
  <c r="AW618" i="1"/>
  <c r="AW910" i="1"/>
  <c r="AW886" i="1"/>
  <c r="AW888" i="1"/>
  <c r="AW920" i="1"/>
  <c r="AW936" i="1"/>
  <c r="AW922" i="1"/>
  <c r="AW938" i="1"/>
  <c r="AW892" i="1"/>
  <c r="AW924" i="1"/>
  <c r="AW877" i="1"/>
  <c r="AW885" i="1"/>
  <c r="AW893" i="1"/>
  <c r="AW901" i="1"/>
  <c r="AW909" i="1"/>
  <c r="AW917" i="1"/>
  <c r="AW925" i="1"/>
  <c r="AW933" i="1"/>
  <c r="AW941" i="1"/>
  <c r="AW1000" i="1"/>
  <c r="AW1004" i="1"/>
  <c r="AW949" i="1"/>
  <c r="AW957" i="1"/>
  <c r="AW965" i="1"/>
  <c r="AW944" i="1"/>
  <c r="AW952" i="1"/>
  <c r="AW960" i="1"/>
  <c r="AW968" i="1"/>
  <c r="AW1045" i="1"/>
  <c r="AW987" i="1"/>
  <c r="AW995" i="1"/>
  <c r="AW1047" i="1"/>
  <c r="AW1013" i="1"/>
  <c r="AW1021" i="1"/>
  <c r="AW1029" i="1"/>
  <c r="AW1090" i="1"/>
  <c r="AW1098" i="1"/>
  <c r="AW1106" i="1"/>
  <c r="AW1114" i="1"/>
  <c r="AW1042" i="1"/>
  <c r="AW1124" i="1"/>
  <c r="AW1126" i="1"/>
  <c r="AW1134" i="1"/>
  <c r="AW1151" i="1"/>
  <c r="AW1145" i="1"/>
  <c r="AW1175" i="1"/>
  <c r="AW1213" i="1"/>
  <c r="AW1217" i="1"/>
  <c r="AQ9" i="1"/>
  <c r="BA6" i="1" s="1"/>
  <c r="AW1341" i="1"/>
  <c r="AW1361" i="1"/>
  <c r="AW1325" i="1"/>
  <c r="AW43" i="1"/>
  <c r="AW70" i="1"/>
  <c r="AW40" i="1"/>
  <c r="AW1303" i="1"/>
  <c r="AW1334" i="1"/>
  <c r="AW1331" i="1"/>
  <c r="AW39" i="1"/>
  <c r="AW62" i="1"/>
  <c r="AU10" i="1"/>
  <c r="AW64" i="1"/>
  <c r="AW1318" i="1"/>
  <c r="AW1281" i="1"/>
  <c r="AW1326" i="1"/>
  <c r="AW51" i="1"/>
  <c r="AW58" i="1"/>
  <c r="AW48" i="1"/>
  <c r="AW1337" i="1"/>
  <c r="AW1344" i="1"/>
  <c r="AW47" i="1"/>
  <c r="AW44" i="1"/>
  <c r="AW433" i="1"/>
  <c r="AW942" i="1"/>
  <c r="AW450" i="1"/>
  <c r="AW781" i="1"/>
  <c r="AW375" i="1"/>
  <c r="AW244" i="1"/>
  <c r="AW49" i="1"/>
  <c r="AW193" i="1"/>
  <c r="AW245" i="1"/>
  <c r="AW317" i="1"/>
  <c r="AW629" i="1"/>
  <c r="AW780" i="1"/>
  <c r="AW890" i="1"/>
  <c r="AW1048" i="1"/>
  <c r="AW182" i="1"/>
  <c r="AW438" i="1"/>
  <c r="AW494" i="1"/>
  <c r="AW622" i="1"/>
  <c r="AW753" i="1"/>
  <c r="AW973" i="1"/>
  <c r="AW143" i="1"/>
  <c r="AW307" i="1"/>
  <c r="AW808" i="1"/>
  <c r="AW78" i="1"/>
  <c r="AW236" i="1"/>
  <c r="AW332" i="1"/>
  <c r="AW424" i="1"/>
  <c r="AW829" i="1"/>
  <c r="BO1206" i="1"/>
  <c r="BO1202" i="1"/>
  <c r="BO1214" i="1"/>
  <c r="BO1217" i="1"/>
  <c r="BO1222" i="1"/>
  <c r="BO1225" i="1"/>
  <c r="BO1221" i="1"/>
  <c r="BO1228" i="1"/>
  <c r="BO1224" i="1"/>
  <c r="BO1208" i="1"/>
  <c r="BO1198" i="1"/>
  <c r="BO1157" i="1"/>
  <c r="BO1129" i="1"/>
  <c r="BO1094" i="1"/>
  <c r="BO925" i="1"/>
  <c r="BO940" i="1"/>
  <c r="BO956" i="1"/>
  <c r="BO972" i="1"/>
  <c r="BO993" i="1"/>
  <c r="BO1025" i="1"/>
  <c r="BO1013" i="1"/>
  <c r="BO977" i="1"/>
  <c r="BO1018" i="1"/>
  <c r="BO1120" i="1"/>
  <c r="BO1040" i="1"/>
  <c r="BO1056" i="1"/>
  <c r="BO1072" i="1"/>
  <c r="BO937" i="1"/>
  <c r="BO953" i="1"/>
  <c r="BO969" i="1"/>
  <c r="BO1196" i="1"/>
  <c r="BO1180" i="1"/>
  <c r="BO1164" i="1"/>
  <c r="BO1148" i="1"/>
  <c r="BO1113" i="1"/>
  <c r="BO1105" i="1"/>
  <c r="BO1093" i="1"/>
  <c r="BO1063" i="1"/>
  <c r="BO1047" i="1"/>
  <c r="BO1201" i="1"/>
  <c r="BO1173" i="1"/>
  <c r="BO1161" i="1"/>
  <c r="BO1145" i="1"/>
  <c r="BO1124" i="1"/>
  <c r="BO1087" i="1"/>
  <c r="BO1083" i="1"/>
  <c r="BO1079" i="1"/>
  <c r="BO1014" i="1"/>
  <c r="BO1226" i="1"/>
  <c r="BO1213" i="1"/>
  <c r="BO1220" i="1"/>
  <c r="BO1223" i="1"/>
  <c r="BO1215" i="1"/>
  <c r="BO1205" i="1"/>
  <c r="BO1149" i="1"/>
  <c r="BO1197" i="1"/>
  <c r="BO1089" i="1"/>
  <c r="BO988" i="1"/>
  <c r="BO944" i="1"/>
  <c r="BO960" i="1"/>
  <c r="BO924" i="1"/>
  <c r="BO1006" i="1"/>
  <c r="BO994" i="1"/>
  <c r="BO1026" i="1"/>
  <c r="BO981" i="1"/>
  <c r="BO1101" i="1"/>
  <c r="BO1002" i="1"/>
  <c r="BO1044" i="1"/>
  <c r="BO1060" i="1"/>
  <c r="BO1076" i="1"/>
  <c r="BO941" i="1"/>
  <c r="BO957" i="1"/>
  <c r="BO1192" i="1"/>
  <c r="BO1176" i="1"/>
  <c r="BO1160" i="1"/>
  <c r="BO1110" i="1"/>
  <c r="BO1075" i="1"/>
  <c r="BO1059" i="1"/>
  <c r="BO1043" i="1"/>
  <c r="BO1185" i="1"/>
  <c r="BO1210" i="1"/>
  <c r="BO989" i="1"/>
  <c r="BO1212" i="1"/>
  <c r="BO1227" i="1"/>
  <c r="BO1219" i="1"/>
  <c r="BO1211" i="1"/>
  <c r="BO1204" i="1"/>
  <c r="BO1165" i="1"/>
  <c r="BO1137" i="1"/>
  <c r="BO1189" i="1"/>
  <c r="BO1133" i="1"/>
  <c r="BO1097" i="1"/>
  <c r="BO921" i="1"/>
  <c r="BO936" i="1"/>
  <c r="BO952" i="1"/>
  <c r="BO968" i="1"/>
  <c r="BO990" i="1"/>
  <c r="BO1022" i="1"/>
  <c r="BO1010" i="1"/>
  <c r="BO973" i="1"/>
  <c r="BO986" i="1"/>
  <c r="BO1117" i="1"/>
  <c r="BO1036" i="1"/>
  <c r="BO1052" i="1"/>
  <c r="BO1068" i="1"/>
  <c r="BO933" i="1"/>
  <c r="BO949" i="1"/>
  <c r="BO965" i="1"/>
  <c r="BO1200" i="1"/>
  <c r="BO1184" i="1"/>
  <c r="BO1168" i="1"/>
  <c r="BO1152" i="1"/>
  <c r="BO1106" i="1"/>
  <c r="BO1099" i="1"/>
  <c r="BO1067" i="1"/>
  <c r="BO1051" i="1"/>
  <c r="BO1035" i="1"/>
  <c r="BO998" i="1"/>
  <c r="BO1103" i="1"/>
  <c r="BO1090" i="1"/>
  <c r="BO1121" i="1"/>
  <c r="BO1109" i="1"/>
  <c r="BO1218" i="1"/>
  <c r="BO1216" i="1"/>
  <c r="BO1209" i="1"/>
  <c r="BO932" i="1"/>
  <c r="BO1009" i="1"/>
  <c r="BO1104" i="1"/>
  <c r="BO929" i="1"/>
  <c r="BO1188" i="1"/>
  <c r="BO1055" i="1"/>
  <c r="BO1177" i="1"/>
  <c r="BO1187" i="1"/>
  <c r="BO1175" i="1"/>
  <c r="BO1155" i="1"/>
  <c r="BO1143" i="1"/>
  <c r="BO1122" i="1"/>
  <c r="BO1186" i="1"/>
  <c r="BO1170" i="1"/>
  <c r="BO1158" i="1"/>
  <c r="BO1142" i="1"/>
  <c r="BO1126" i="1"/>
  <c r="BO1111" i="1"/>
  <c r="BO1084" i="1"/>
  <c r="BO1017" i="1"/>
  <c r="BO1207" i="1"/>
  <c r="BO1181" i="1"/>
  <c r="BO948" i="1"/>
  <c r="BO997" i="1"/>
  <c r="BO1034" i="1"/>
  <c r="BO945" i="1"/>
  <c r="BO1172" i="1"/>
  <c r="BO1100" i="1"/>
  <c r="BO1039" i="1"/>
  <c r="BO1169" i="1"/>
  <c r="BO1195" i="1"/>
  <c r="BO1183" i="1"/>
  <c r="BO1163" i="1"/>
  <c r="BO1151" i="1"/>
  <c r="BO1131" i="1"/>
  <c r="BO1112" i="1"/>
  <c r="BO1095" i="1"/>
  <c r="BO1033" i="1"/>
  <c r="BO1190" i="1"/>
  <c r="BO1174" i="1"/>
  <c r="BO1162" i="1"/>
  <c r="BO1146" i="1"/>
  <c r="BO1130" i="1"/>
  <c r="BO1125" i="1"/>
  <c r="BO1080" i="1"/>
  <c r="BO1008" i="1"/>
  <c r="BO1140" i="1"/>
  <c r="BO1123" i="1"/>
  <c r="BO1107" i="1"/>
  <c r="BO1091" i="1"/>
  <c r="BO1078" i="1"/>
  <c r="BO1062" i="1"/>
  <c r="BO1046" i="1"/>
  <c r="BO1016" i="1"/>
  <c r="BO928" i="1"/>
  <c r="BO985" i="1"/>
  <c r="BO1064" i="1"/>
  <c r="BO1119" i="1"/>
  <c r="BO1071" i="1"/>
  <c r="BO1193" i="1"/>
  <c r="BO1001" i="1"/>
  <c r="BO1199" i="1"/>
  <c r="BO1179" i="1"/>
  <c r="BO1167" i="1"/>
  <c r="BO1147" i="1"/>
  <c r="BO1135" i="1"/>
  <c r="BO1115" i="1"/>
  <c r="BO1102" i="1"/>
  <c r="BO1092" i="1"/>
  <c r="BO1020" i="1"/>
  <c r="BO1182" i="1"/>
  <c r="BO1154" i="1"/>
  <c r="BO1138" i="1"/>
  <c r="BO1108" i="1"/>
  <c r="BO1088" i="1"/>
  <c r="BO1030" i="1"/>
  <c r="BO1004" i="1"/>
  <c r="BO980" i="1"/>
  <c r="BO1132" i="1"/>
  <c r="BO1114" i="1"/>
  <c r="BO1098" i="1"/>
  <c r="BO1082" i="1"/>
  <c r="BO992" i="1"/>
  <c r="BO1070" i="1"/>
  <c r="BO1054" i="1"/>
  <c r="BO1038" i="1"/>
  <c r="BO983" i="1"/>
  <c r="BO967" i="1"/>
  <c r="BO916" i="1"/>
  <c r="BO1027" i="1"/>
  <c r="BO1011" i="1"/>
  <c r="BO961" i="1"/>
  <c r="BO1153" i="1"/>
  <c r="BO1139" i="1"/>
  <c r="BO1194" i="1"/>
  <c r="BO1150" i="1"/>
  <c r="BO976" i="1"/>
  <c r="BO1144" i="1"/>
  <c r="BO1066" i="1"/>
  <c r="BO1032" i="1"/>
  <c r="BO1081" i="1"/>
  <c r="BO1049" i="1"/>
  <c r="BO996" i="1"/>
  <c r="BO1015" i="1"/>
  <c r="BO917" i="1"/>
  <c r="BO978" i="1"/>
  <c r="BO954" i="1"/>
  <c r="BO938" i="1"/>
  <c r="BO922" i="1"/>
  <c r="BO947" i="1"/>
  <c r="BO1050" i="1"/>
  <c r="BO1012" i="1"/>
  <c r="BO1023" i="1"/>
  <c r="BO909" i="1"/>
  <c r="BO966" i="1"/>
  <c r="BO942" i="1"/>
  <c r="BO918" i="1"/>
  <c r="BO939" i="1"/>
  <c r="BO964" i="1"/>
  <c r="BO1156" i="1"/>
  <c r="BO1171" i="1"/>
  <c r="BO1127" i="1"/>
  <c r="BO1166" i="1"/>
  <c r="BO1118" i="1"/>
  <c r="BO1005" i="1"/>
  <c r="BO1136" i="1"/>
  <c r="BO1058" i="1"/>
  <c r="BO1000" i="1"/>
  <c r="BO1077" i="1"/>
  <c r="BO1061" i="1"/>
  <c r="BO1045" i="1"/>
  <c r="BO979" i="1"/>
  <c r="BO959" i="1"/>
  <c r="BO1031" i="1"/>
  <c r="BO1007" i="1"/>
  <c r="BO991" i="1"/>
  <c r="BO913" i="1"/>
  <c r="BO943" i="1"/>
  <c r="BO927" i="1"/>
  <c r="BO911" i="1"/>
  <c r="BO899" i="1"/>
  <c r="BO1029" i="1"/>
  <c r="BO1096" i="1"/>
  <c r="BO1203" i="1"/>
  <c r="BO1159" i="1"/>
  <c r="BO1116" i="1"/>
  <c r="BO1073" i="1"/>
  <c r="BO1041" i="1"/>
  <c r="BO975" i="1"/>
  <c r="BO1003" i="1"/>
  <c r="BO982" i="1"/>
  <c r="BO950" i="1"/>
  <c r="BO926" i="1"/>
  <c r="BO902" i="1"/>
  <c r="BO923" i="1"/>
  <c r="BO1141" i="1"/>
  <c r="BO1048" i="1"/>
  <c r="BO1191" i="1"/>
  <c r="BO1021" i="1"/>
  <c r="BO1178" i="1"/>
  <c r="BO1134" i="1"/>
  <c r="BO984" i="1"/>
  <c r="BO1086" i="1"/>
  <c r="BO1074" i="1"/>
  <c r="BO1042" i="1"/>
  <c r="BO1085" i="1"/>
  <c r="BO1069" i="1"/>
  <c r="BO1053" i="1"/>
  <c r="BO1037" i="1"/>
  <c r="BO971" i="1"/>
  <c r="BO912" i="1"/>
  <c r="BO1019" i="1"/>
  <c r="BO999" i="1"/>
  <c r="BO904" i="1"/>
  <c r="BO905" i="1"/>
  <c r="BO900" i="1"/>
  <c r="BO951" i="1"/>
  <c r="BO935" i="1"/>
  <c r="BO919" i="1"/>
  <c r="BO903" i="1"/>
  <c r="BO1024" i="1"/>
  <c r="BO1065" i="1"/>
  <c r="BO1028" i="1"/>
  <c r="BO963" i="1"/>
  <c r="BO908" i="1"/>
  <c r="BO995" i="1"/>
  <c r="BO901" i="1"/>
  <c r="BO970" i="1"/>
  <c r="BO962" i="1"/>
  <c r="BO946" i="1"/>
  <c r="BO930" i="1"/>
  <c r="BO914" i="1"/>
  <c r="BO906" i="1"/>
  <c r="BO931" i="1"/>
  <c r="BO915" i="1"/>
  <c r="BO1128" i="1"/>
  <c r="BO1057" i="1"/>
  <c r="BO920" i="1"/>
  <c r="BO987" i="1"/>
  <c r="BO974" i="1"/>
  <c r="BO958" i="1"/>
  <c r="BO934" i="1"/>
  <c r="BO910" i="1"/>
  <c r="BO955" i="1"/>
  <c r="BO907" i="1"/>
  <c r="BO895" i="1"/>
  <c r="BO896" i="1"/>
  <c r="BO894" i="1"/>
  <c r="BO897" i="1"/>
  <c r="BO892" i="1"/>
  <c r="BO898" i="1"/>
  <c r="BO893" i="1"/>
  <c r="BN106" i="1"/>
  <c r="BN290" i="1"/>
  <c r="BN241" i="1"/>
  <c r="BN250" i="1"/>
  <c r="BN253" i="1"/>
  <c r="BN154" i="1"/>
  <c r="BN224" i="1"/>
  <c r="BN231" i="1"/>
  <c r="BN307" i="1"/>
  <c r="BN119" i="1"/>
  <c r="BN135" i="1"/>
  <c r="BN197" i="1"/>
  <c r="BN244" i="1"/>
  <c r="BN265" i="1"/>
  <c r="BN322" i="1"/>
  <c r="BN341" i="1"/>
  <c r="BN377" i="1"/>
  <c r="BN49" i="1"/>
  <c r="BN97" i="1"/>
  <c r="BN100" i="1"/>
  <c r="BN201" i="1"/>
  <c r="BN260" i="1"/>
  <c r="BN284" i="1"/>
  <c r="BN294" i="1"/>
  <c r="BN332" i="1"/>
  <c r="BN73" i="1"/>
  <c r="BN126" i="1"/>
  <c r="BN133" i="1"/>
  <c r="BN145" i="1"/>
  <c r="BN155" i="1"/>
  <c r="BN158" i="1"/>
  <c r="BN171" i="1"/>
  <c r="BN254" i="1"/>
  <c r="BN288" i="1"/>
  <c r="BN375" i="1"/>
  <c r="BN59" i="1"/>
  <c r="BN66" i="1"/>
  <c r="BN149" i="1"/>
  <c r="BN205" i="1"/>
  <c r="BN236" i="1"/>
  <c r="BN245" i="1"/>
  <c r="BN266" i="1"/>
  <c r="BN323" i="1"/>
  <c r="BN98" i="1"/>
  <c r="BN124" i="1"/>
  <c r="BN165" i="1"/>
  <c r="BN202" i="1"/>
  <c r="BN249" i="1"/>
  <c r="BN261" i="1"/>
  <c r="BN317" i="1"/>
  <c r="BN327" i="1"/>
  <c r="BN330" i="1"/>
  <c r="BN388" i="1"/>
  <c r="BN134" i="1"/>
  <c r="BN140" i="1"/>
  <c r="BN143" i="1"/>
  <c r="BN182" i="1"/>
  <c r="BN243" i="1"/>
  <c r="BN264" i="1"/>
  <c r="BN364" i="1"/>
  <c r="BN370" i="1"/>
  <c r="BN376" i="1"/>
  <c r="BN78" i="1"/>
  <c r="BN189" i="1"/>
  <c r="BN217" i="1"/>
  <c r="BN220" i="1"/>
  <c r="BN274" i="1"/>
  <c r="BN293" i="1"/>
  <c r="BQ36" i="1"/>
  <c r="BO411" i="1"/>
  <c r="BN79" i="1"/>
  <c r="BN373" i="1"/>
  <c r="BN27" i="1"/>
  <c r="BN55" i="1"/>
  <c r="BN74" i="1"/>
  <c r="BN103" i="1"/>
  <c r="BN177" i="1"/>
  <c r="BN192" i="1"/>
  <c r="BN195" i="1"/>
  <c r="BN213" i="1"/>
  <c r="BN216" i="1"/>
  <c r="BN255" i="1"/>
  <c r="BN289" i="1"/>
  <c r="BN350" i="1"/>
  <c r="BN268" i="1"/>
  <c r="BN58" i="1"/>
  <c r="BN92" i="1"/>
  <c r="BN156" i="1"/>
  <c r="BN183" i="1"/>
  <c r="BN219" i="1"/>
  <c r="BN225" i="1"/>
  <c r="BN228" i="1"/>
  <c r="BN258" i="1"/>
  <c r="BN318" i="1"/>
  <c r="BN371" i="1"/>
  <c r="BN390" i="1"/>
  <c r="BN393" i="1"/>
  <c r="BN118" i="1"/>
  <c r="BN381" i="1"/>
  <c r="BN83" i="1"/>
  <c r="BN95" i="1"/>
  <c r="BN147" i="1"/>
  <c r="BN281" i="1"/>
  <c r="BN287" i="1"/>
  <c r="BN296" i="1"/>
  <c r="BN299" i="1"/>
  <c r="BN305" i="1"/>
  <c r="BN313" i="1"/>
  <c r="BN339" i="1"/>
  <c r="BN345" i="1"/>
  <c r="BN348" i="1"/>
  <c r="BN354" i="1"/>
  <c r="BN366" i="1"/>
  <c r="BN385" i="1"/>
  <c r="BN85" i="1"/>
  <c r="BN210" i="1"/>
  <c r="BN69" i="1"/>
  <c r="BN75" i="1"/>
  <c r="BN187" i="1"/>
  <c r="BN196" i="1"/>
  <c r="BN199" i="1"/>
  <c r="BN214" i="1"/>
  <c r="BN223" i="1"/>
  <c r="BN331" i="1"/>
  <c r="BN342" i="1"/>
  <c r="BN351" i="1"/>
  <c r="BN357" i="1"/>
  <c r="BN298" i="1"/>
  <c r="BN81" i="1"/>
  <c r="BN93" i="1"/>
  <c r="BN160" i="1"/>
  <c r="BN209" i="1"/>
  <c r="BN248" i="1"/>
  <c r="BN259" i="1"/>
  <c r="BN267" i="1"/>
  <c r="BN273" i="1"/>
  <c r="BN337" i="1"/>
  <c r="BN380" i="1"/>
  <c r="BN383" i="1"/>
  <c r="BN391" i="1"/>
  <c r="BN54" i="1"/>
  <c r="BN96" i="1"/>
  <c r="BN120" i="1"/>
  <c r="BN173" i="1"/>
  <c r="BN176" i="1"/>
  <c r="BN212" i="1"/>
  <c r="BN306" i="1"/>
  <c r="BN326" i="1"/>
  <c r="BN367" i="1"/>
  <c r="BN17" i="1"/>
  <c r="BN70" i="1"/>
  <c r="BN76" i="1"/>
  <c r="BN91" i="1"/>
  <c r="BN115" i="1"/>
  <c r="BN227" i="1"/>
  <c r="BN335" i="1"/>
  <c r="BQ19" i="1"/>
  <c r="BQ53" i="1"/>
  <c r="BQ61" i="1"/>
  <c r="BQ93" i="1"/>
  <c r="BQ13" i="1"/>
  <c r="BQ45" i="1"/>
  <c r="BQ101" i="1"/>
  <c r="BR350" i="1"/>
  <c r="BQ37" i="1"/>
  <c r="BQ16" i="1"/>
  <c r="BQ21" i="1"/>
  <c r="BQ29" i="1"/>
  <c r="BQ69" i="1"/>
  <c r="BQ72" i="1"/>
  <c r="BQ94" i="1"/>
  <c r="BQ218" i="1"/>
  <c r="BO16" i="1"/>
  <c r="BO15" i="1"/>
  <c r="BN60" i="1"/>
  <c r="BN44" i="1"/>
  <c r="BO64" i="1"/>
  <c r="BO28" i="1"/>
  <c r="BO48" i="1"/>
  <c r="BO56" i="1"/>
  <c r="BO68" i="1"/>
  <c r="BO82" i="1"/>
  <c r="BO40" i="1"/>
  <c r="BO52" i="1"/>
  <c r="BO32" i="1"/>
  <c r="BO60" i="1"/>
  <c r="BO44" i="1"/>
  <c r="BO154" i="1"/>
  <c r="BO24" i="1"/>
  <c r="BO84" i="1"/>
  <c r="BN169" i="1"/>
  <c r="BN13" i="1"/>
  <c r="BN24" i="1"/>
  <c r="BN36" i="1"/>
  <c r="BN99" i="1"/>
  <c r="BN129" i="1"/>
  <c r="BN190" i="1"/>
  <c r="BN20" i="1"/>
  <c r="BN25" i="1"/>
  <c r="BN42" i="1"/>
  <c r="BN64" i="1"/>
  <c r="BN68" i="1"/>
  <c r="BN89" i="1"/>
  <c r="BN34" i="1"/>
  <c r="BN37" i="1"/>
  <c r="BN48" i="1"/>
  <c r="BN12" i="1"/>
  <c r="BN14" i="1"/>
  <c r="BN21" i="1"/>
  <c r="BN65" i="1"/>
  <c r="BN84" i="1"/>
  <c r="BR514" i="1"/>
  <c r="BN29" i="1"/>
  <c r="BN52" i="1"/>
  <c r="BO47" i="1"/>
  <c r="BO109" i="1"/>
  <c r="BQ886" i="1"/>
  <c r="BQ878" i="1"/>
  <c r="BQ870" i="1"/>
  <c r="BQ862" i="1"/>
  <c r="BQ854" i="1"/>
  <c r="BQ846" i="1"/>
  <c r="BQ838" i="1"/>
  <c r="BQ830" i="1"/>
  <c r="BQ822" i="1"/>
  <c r="BQ814" i="1"/>
  <c r="BQ806" i="1"/>
  <c r="BQ885" i="1"/>
  <c r="BQ877" i="1"/>
  <c r="BQ869" i="1"/>
  <c r="BQ861" i="1"/>
  <c r="BQ853" i="1"/>
  <c r="BQ845" i="1"/>
  <c r="BQ837" i="1"/>
  <c r="BR836" i="1"/>
  <c r="BQ829" i="1"/>
  <c r="BQ821" i="1"/>
  <c r="BQ813" i="1"/>
  <c r="BQ805" i="1"/>
  <c r="BQ797" i="1"/>
  <c r="BQ884" i="1"/>
  <c r="BQ876" i="1"/>
  <c r="BQ868" i="1"/>
  <c r="BQ860" i="1"/>
  <c r="BQ852" i="1"/>
  <c r="BQ844" i="1"/>
  <c r="BQ836" i="1"/>
  <c r="BQ828" i="1"/>
  <c r="BQ820" i="1"/>
  <c r="BQ812" i="1"/>
  <c r="BQ891" i="1"/>
  <c r="BQ883" i="1"/>
  <c r="BQ875" i="1"/>
  <c r="BQ867" i="1"/>
  <c r="BQ859" i="1"/>
  <c r="BQ851" i="1"/>
  <c r="BQ843" i="1"/>
  <c r="BQ835" i="1"/>
  <c r="BQ827" i="1"/>
  <c r="BQ819" i="1"/>
  <c r="BQ811" i="1"/>
  <c r="BQ890" i="1"/>
  <c r="BQ882" i="1"/>
  <c r="BQ874" i="1"/>
  <c r="BQ866" i="1"/>
  <c r="BQ858" i="1"/>
  <c r="BQ850" i="1"/>
  <c r="BQ842" i="1"/>
  <c r="BQ834" i="1"/>
  <c r="BQ826" i="1"/>
  <c r="BQ818" i="1"/>
  <c r="BQ810" i="1"/>
  <c r="BQ802" i="1"/>
  <c r="BQ889" i="1"/>
  <c r="BQ881" i="1"/>
  <c r="BQ873" i="1"/>
  <c r="BQ865" i="1"/>
  <c r="BQ857" i="1"/>
  <c r="BQ849" i="1"/>
  <c r="BQ841" i="1"/>
  <c r="BQ833" i="1"/>
  <c r="BQ825" i="1"/>
  <c r="BQ817" i="1"/>
  <c r="BQ809" i="1"/>
  <c r="BQ801" i="1"/>
  <c r="BQ888" i="1"/>
  <c r="BQ880" i="1"/>
  <c r="BQ872" i="1"/>
  <c r="BQ864" i="1"/>
  <c r="BQ856" i="1"/>
  <c r="BQ848" i="1"/>
  <c r="BQ840" i="1"/>
  <c r="BQ832" i="1"/>
  <c r="BQ824" i="1"/>
  <c r="BQ816" i="1"/>
  <c r="BQ808" i="1"/>
  <c r="BQ863" i="1"/>
  <c r="BQ798" i="1"/>
  <c r="BQ792" i="1"/>
  <c r="BQ784" i="1"/>
  <c r="BQ776" i="1"/>
  <c r="BQ768" i="1"/>
  <c r="BQ760" i="1"/>
  <c r="BQ752" i="1"/>
  <c r="BQ744" i="1"/>
  <c r="BQ736" i="1"/>
  <c r="BQ728" i="1"/>
  <c r="BQ871" i="1"/>
  <c r="BQ807" i="1"/>
  <c r="BQ799" i="1"/>
  <c r="BQ791" i="1"/>
  <c r="BQ783" i="1"/>
  <c r="BQ775" i="1"/>
  <c r="BQ767" i="1"/>
  <c r="BQ759" i="1"/>
  <c r="BQ879" i="1"/>
  <c r="BQ815" i="1"/>
  <c r="BQ803" i="1"/>
  <c r="BQ790" i="1"/>
  <c r="BQ782" i="1"/>
  <c r="BQ774" i="1"/>
  <c r="BQ766" i="1"/>
  <c r="BQ758" i="1"/>
  <c r="BQ887" i="1"/>
  <c r="BQ823" i="1"/>
  <c r="BQ800" i="1"/>
  <c r="BQ789" i="1"/>
  <c r="BQ781" i="1"/>
  <c r="BQ773" i="1"/>
  <c r="BQ765" i="1"/>
  <c r="BQ757" i="1"/>
  <c r="BQ749" i="1"/>
  <c r="BQ831" i="1"/>
  <c r="BQ788" i="1"/>
  <c r="BQ780" i="1"/>
  <c r="BQ772" i="1"/>
  <c r="BQ764" i="1"/>
  <c r="BQ756" i="1"/>
  <c r="BQ748" i="1"/>
  <c r="BQ740" i="1"/>
  <c r="BQ732" i="1"/>
  <c r="BQ839" i="1"/>
  <c r="BQ804" i="1"/>
  <c r="BQ795" i="1"/>
  <c r="BQ787" i="1"/>
  <c r="BQ779" i="1"/>
  <c r="BQ771" i="1"/>
  <c r="BQ763" i="1"/>
  <c r="BQ755" i="1"/>
  <c r="BQ747" i="1"/>
  <c r="BQ739" i="1"/>
  <c r="BQ731" i="1"/>
  <c r="BQ847" i="1"/>
  <c r="BQ796" i="1"/>
  <c r="BQ794" i="1"/>
  <c r="BQ786" i="1"/>
  <c r="BQ778" i="1"/>
  <c r="BQ770" i="1"/>
  <c r="BQ762" i="1"/>
  <c r="BQ754" i="1"/>
  <c r="BQ746" i="1"/>
  <c r="BQ738" i="1"/>
  <c r="BQ761" i="1"/>
  <c r="BQ750" i="1"/>
  <c r="BQ733" i="1"/>
  <c r="BQ730" i="1"/>
  <c r="BQ723" i="1"/>
  <c r="BQ715" i="1"/>
  <c r="BQ707" i="1"/>
  <c r="BQ699" i="1"/>
  <c r="BQ691" i="1"/>
  <c r="BQ683" i="1"/>
  <c r="BQ675" i="1"/>
  <c r="BQ667" i="1"/>
  <c r="BQ769" i="1"/>
  <c r="BQ722" i="1"/>
  <c r="BQ714" i="1"/>
  <c r="BQ706" i="1"/>
  <c r="BQ698" i="1"/>
  <c r="BQ777" i="1"/>
  <c r="BQ751" i="1"/>
  <c r="BQ734" i="1"/>
  <c r="BQ721" i="1"/>
  <c r="BQ713" i="1"/>
  <c r="BQ705" i="1"/>
  <c r="BQ697" i="1"/>
  <c r="BQ855" i="1"/>
  <c r="BQ785" i="1"/>
  <c r="BQ735" i="1"/>
  <c r="BQ720" i="1"/>
  <c r="BQ712" i="1"/>
  <c r="BQ704" i="1"/>
  <c r="BQ696" i="1"/>
  <c r="BQ688" i="1"/>
  <c r="BQ680" i="1"/>
  <c r="BQ672" i="1"/>
  <c r="BQ793" i="1"/>
  <c r="BQ745" i="1"/>
  <c r="BQ741" i="1"/>
  <c r="BQ727" i="1"/>
  <c r="BQ719" i="1"/>
  <c r="BQ711" i="1"/>
  <c r="BQ703" i="1"/>
  <c r="BQ695" i="1"/>
  <c r="BQ687" i="1"/>
  <c r="BQ679" i="1"/>
  <c r="BQ671" i="1"/>
  <c r="BQ663" i="1"/>
  <c r="BQ726" i="1"/>
  <c r="BQ718" i="1"/>
  <c r="BQ710" i="1"/>
  <c r="BQ702" i="1"/>
  <c r="BQ694" i="1"/>
  <c r="BQ686" i="1"/>
  <c r="BQ678" i="1"/>
  <c r="BQ670" i="1"/>
  <c r="BQ742" i="1"/>
  <c r="BQ729" i="1"/>
  <c r="BQ725" i="1"/>
  <c r="BQ717" i="1"/>
  <c r="BQ709" i="1"/>
  <c r="BQ701" i="1"/>
  <c r="BQ693" i="1"/>
  <c r="BQ685" i="1"/>
  <c r="BQ677" i="1"/>
  <c r="BQ753" i="1"/>
  <c r="BQ708" i="1"/>
  <c r="BQ690" i="1"/>
  <c r="BQ676" i="1"/>
  <c r="BQ658" i="1"/>
  <c r="BQ650" i="1"/>
  <c r="BQ642" i="1"/>
  <c r="BQ634" i="1"/>
  <c r="BQ626" i="1"/>
  <c r="BQ618" i="1"/>
  <c r="BQ610" i="1"/>
  <c r="BQ602" i="1"/>
  <c r="BQ716" i="1"/>
  <c r="BQ666" i="1"/>
  <c r="BQ657" i="1"/>
  <c r="BQ649" i="1"/>
  <c r="BQ641" i="1"/>
  <c r="BQ633" i="1"/>
  <c r="BQ625" i="1"/>
  <c r="BQ617" i="1"/>
  <c r="BQ724" i="1"/>
  <c r="BQ684" i="1"/>
  <c r="BQ656" i="1"/>
  <c r="BQ648" i="1"/>
  <c r="BQ640" i="1"/>
  <c r="BQ632" i="1"/>
  <c r="BQ624" i="1"/>
  <c r="BQ616" i="1"/>
  <c r="BQ681" i="1"/>
  <c r="BQ673" i="1"/>
  <c r="BQ655" i="1"/>
  <c r="BQ647" i="1"/>
  <c r="BR646" i="1"/>
  <c r="BQ639" i="1"/>
  <c r="BQ631" i="1"/>
  <c r="BQ623" i="1"/>
  <c r="BQ615" i="1"/>
  <c r="BQ607" i="1"/>
  <c r="BQ668" i="1"/>
  <c r="BQ654" i="1"/>
  <c r="BQ646" i="1"/>
  <c r="BQ638" i="1"/>
  <c r="BQ630" i="1"/>
  <c r="BQ622" i="1"/>
  <c r="BQ614" i="1"/>
  <c r="BQ606" i="1"/>
  <c r="BQ682" i="1"/>
  <c r="BQ674" i="1"/>
  <c r="BQ664" i="1"/>
  <c r="BQ662" i="1"/>
  <c r="BQ661" i="1"/>
  <c r="BQ653" i="1"/>
  <c r="BQ645" i="1"/>
  <c r="BQ637" i="1"/>
  <c r="BQ629" i="1"/>
  <c r="BQ621" i="1"/>
  <c r="BQ613" i="1"/>
  <c r="BQ605" i="1"/>
  <c r="BR604" i="1"/>
  <c r="BQ597" i="1"/>
  <c r="BQ692" i="1"/>
  <c r="BQ689" i="1"/>
  <c r="BQ669" i="1"/>
  <c r="BQ660" i="1"/>
  <c r="BQ652" i="1"/>
  <c r="BQ644" i="1"/>
  <c r="BQ636" i="1"/>
  <c r="BQ628" i="1"/>
  <c r="BQ620" i="1"/>
  <c r="BQ612" i="1"/>
  <c r="BQ604" i="1"/>
  <c r="BQ665" i="1"/>
  <c r="BQ643" i="1"/>
  <c r="BQ609" i="1"/>
  <c r="BQ596" i="1"/>
  <c r="BQ588" i="1"/>
  <c r="BQ580" i="1"/>
  <c r="BQ572" i="1"/>
  <c r="BQ564" i="1"/>
  <c r="BQ556" i="1"/>
  <c r="BQ548" i="1"/>
  <c r="BQ540" i="1"/>
  <c r="BQ532" i="1"/>
  <c r="BQ743" i="1"/>
  <c r="BQ651" i="1"/>
  <c r="BQ595" i="1"/>
  <c r="BQ587" i="1"/>
  <c r="BQ579" i="1"/>
  <c r="BR578" i="1"/>
  <c r="BQ571" i="1"/>
  <c r="BQ563" i="1"/>
  <c r="BQ555" i="1"/>
  <c r="BQ659" i="1"/>
  <c r="BQ603" i="1"/>
  <c r="BQ594" i="1"/>
  <c r="BQ586" i="1"/>
  <c r="BQ578" i="1"/>
  <c r="BQ570" i="1"/>
  <c r="BQ562" i="1"/>
  <c r="BQ554" i="1"/>
  <c r="BQ598" i="1"/>
  <c r="BQ593" i="1"/>
  <c r="BQ585" i="1"/>
  <c r="BQ577" i="1"/>
  <c r="BQ569" i="1"/>
  <c r="BQ561" i="1"/>
  <c r="BQ553" i="1"/>
  <c r="BQ545" i="1"/>
  <c r="BQ599" i="1"/>
  <c r="BQ592" i="1"/>
  <c r="BQ584" i="1"/>
  <c r="BQ576" i="1"/>
  <c r="BQ568" i="1"/>
  <c r="BQ560" i="1"/>
  <c r="BQ552" i="1"/>
  <c r="BQ544" i="1"/>
  <c r="BQ536" i="1"/>
  <c r="BQ700" i="1"/>
  <c r="BQ619" i="1"/>
  <c r="BQ611" i="1"/>
  <c r="BQ600" i="1"/>
  <c r="BQ591" i="1"/>
  <c r="BQ583" i="1"/>
  <c r="BQ575" i="1"/>
  <c r="BQ567" i="1"/>
  <c r="BQ559" i="1"/>
  <c r="BQ551" i="1"/>
  <c r="BQ543" i="1"/>
  <c r="BQ535" i="1"/>
  <c r="BQ527" i="1"/>
  <c r="BQ627" i="1"/>
  <c r="BQ608" i="1"/>
  <c r="BQ601" i="1"/>
  <c r="BQ590" i="1"/>
  <c r="BQ582" i="1"/>
  <c r="BQ574" i="1"/>
  <c r="BQ566" i="1"/>
  <c r="BQ558" i="1"/>
  <c r="BQ550" i="1"/>
  <c r="BR549" i="1"/>
  <c r="BQ542" i="1"/>
  <c r="BQ534" i="1"/>
  <c r="BQ526" i="1"/>
  <c r="BQ557" i="1"/>
  <c r="BQ549" i="1"/>
  <c r="BQ529" i="1"/>
  <c r="BQ520" i="1"/>
  <c r="BR519" i="1"/>
  <c r="BQ512" i="1"/>
  <c r="BQ504" i="1"/>
  <c r="BQ496" i="1"/>
  <c r="BR495" i="1"/>
  <c r="BQ488" i="1"/>
  <c r="BQ480" i="1"/>
  <c r="BR479" i="1"/>
  <c r="BQ472" i="1"/>
  <c r="BR471" i="1"/>
  <c r="BQ565" i="1"/>
  <c r="BQ547" i="1"/>
  <c r="BQ530" i="1"/>
  <c r="BQ519" i="1"/>
  <c r="BQ511" i="1"/>
  <c r="BQ503" i="1"/>
  <c r="BQ495" i="1"/>
  <c r="BQ487" i="1"/>
  <c r="BQ573" i="1"/>
  <c r="BQ531" i="1"/>
  <c r="BQ518" i="1"/>
  <c r="BQ510" i="1"/>
  <c r="BQ502" i="1"/>
  <c r="BQ494" i="1"/>
  <c r="BR493" i="1"/>
  <c r="BQ486" i="1"/>
  <c r="BQ478" i="1"/>
  <c r="BQ470" i="1"/>
  <c r="BQ462" i="1"/>
  <c r="BR461" i="1"/>
  <c r="BQ581" i="1"/>
  <c r="BQ541" i="1"/>
  <c r="BQ537" i="1"/>
  <c r="BQ525" i="1"/>
  <c r="BQ517" i="1"/>
  <c r="BQ509" i="1"/>
  <c r="BQ501" i="1"/>
  <c r="BQ493" i="1"/>
  <c r="BQ485" i="1"/>
  <c r="BQ477" i="1"/>
  <c r="BR476" i="1"/>
  <c r="BQ469" i="1"/>
  <c r="BR468" i="1"/>
  <c r="BQ461" i="1"/>
  <c r="BQ737" i="1"/>
  <c r="BQ589" i="1"/>
  <c r="BQ524" i="1"/>
  <c r="BQ516" i="1"/>
  <c r="BQ508" i="1"/>
  <c r="BQ500" i="1"/>
  <c r="BQ492" i="1"/>
  <c r="BQ484" i="1"/>
  <c r="BQ476" i="1"/>
  <c r="BQ468" i="1"/>
  <c r="BQ460" i="1"/>
  <c r="BQ538" i="1"/>
  <c r="BQ523" i="1"/>
  <c r="BQ515" i="1"/>
  <c r="BQ507" i="1"/>
  <c r="BQ499" i="1"/>
  <c r="BQ491" i="1"/>
  <c r="BQ483" i="1"/>
  <c r="BQ539" i="1"/>
  <c r="BQ533" i="1"/>
  <c r="BQ522" i="1"/>
  <c r="BQ514" i="1"/>
  <c r="BQ506" i="1"/>
  <c r="BQ498" i="1"/>
  <c r="BQ490" i="1"/>
  <c r="BR489" i="1"/>
  <c r="BQ482" i="1"/>
  <c r="BQ474" i="1"/>
  <c r="BQ635" i="1"/>
  <c r="BQ546" i="1"/>
  <c r="BQ459" i="1"/>
  <c r="BQ458" i="1"/>
  <c r="BQ457" i="1"/>
  <c r="BQ456" i="1"/>
  <c r="BQ448" i="1"/>
  <c r="BQ440" i="1"/>
  <c r="BQ432" i="1"/>
  <c r="BQ424" i="1"/>
  <c r="BQ416" i="1"/>
  <c r="BQ408" i="1"/>
  <c r="BQ400" i="1"/>
  <c r="BQ392" i="1"/>
  <c r="BR391" i="1"/>
  <c r="BR529" i="1"/>
  <c r="BQ455" i="1"/>
  <c r="BQ447" i="1"/>
  <c r="BQ439" i="1"/>
  <c r="BQ431" i="1"/>
  <c r="BQ423" i="1"/>
  <c r="BQ415" i="1"/>
  <c r="BR414" i="1"/>
  <c r="BQ407" i="1"/>
  <c r="BQ481" i="1"/>
  <c r="BQ479" i="1"/>
  <c r="BQ471" i="1"/>
  <c r="BQ454" i="1"/>
  <c r="BQ446" i="1"/>
  <c r="BR445" i="1"/>
  <c r="BQ438" i="1"/>
  <c r="BR437" i="1"/>
  <c r="BQ430" i="1"/>
  <c r="BQ422" i="1"/>
  <c r="BQ414" i="1"/>
  <c r="BQ406" i="1"/>
  <c r="BR405" i="1"/>
  <c r="BQ398" i="1"/>
  <c r="BQ390" i="1"/>
  <c r="BQ489" i="1"/>
  <c r="BQ475" i="1"/>
  <c r="BR465" i="1"/>
  <c r="BQ463" i="1"/>
  <c r="BQ453" i="1"/>
  <c r="BQ445" i="1"/>
  <c r="BQ437" i="1"/>
  <c r="BQ429" i="1"/>
  <c r="BR428" i="1"/>
  <c r="BQ421" i="1"/>
  <c r="BQ413" i="1"/>
  <c r="BQ405" i="1"/>
  <c r="BQ397" i="1"/>
  <c r="BQ528" i="1"/>
  <c r="BQ497" i="1"/>
  <c r="BQ466" i="1"/>
  <c r="BQ465" i="1"/>
  <c r="BQ464" i="1"/>
  <c r="BQ452" i="1"/>
  <c r="BR451" i="1"/>
  <c r="BQ444" i="1"/>
  <c r="BQ436" i="1"/>
  <c r="BQ428" i="1"/>
  <c r="BQ420" i="1"/>
  <c r="BR419" i="1"/>
  <c r="BQ412" i="1"/>
  <c r="BQ404" i="1"/>
  <c r="BQ396" i="1"/>
  <c r="BQ505" i="1"/>
  <c r="BQ467" i="1"/>
  <c r="BQ451" i="1"/>
  <c r="BQ443" i="1"/>
  <c r="BQ435" i="1"/>
  <c r="BQ427" i="1"/>
  <c r="BQ419" i="1"/>
  <c r="BQ411" i="1"/>
  <c r="BQ403" i="1"/>
  <c r="BQ513" i="1"/>
  <c r="BQ473" i="1"/>
  <c r="BQ450" i="1"/>
  <c r="BR449" i="1"/>
  <c r="BQ442" i="1"/>
  <c r="BQ434" i="1"/>
  <c r="BQ426" i="1"/>
  <c r="BQ418" i="1"/>
  <c r="BR417" i="1"/>
  <c r="BQ410" i="1"/>
  <c r="BQ402" i="1"/>
  <c r="BQ394" i="1"/>
  <c r="BR393" i="1"/>
  <c r="BQ386" i="1"/>
  <c r="BR385" i="1"/>
  <c r="BR448" i="1"/>
  <c r="BQ409" i="1"/>
  <c r="BQ393" i="1"/>
  <c r="BQ389" i="1"/>
  <c r="BQ382" i="1"/>
  <c r="BR381" i="1"/>
  <c r="BQ374" i="1"/>
  <c r="BR373" i="1"/>
  <c r="BQ366" i="1"/>
  <c r="BQ358" i="1"/>
  <c r="BR357" i="1"/>
  <c r="BQ350" i="1"/>
  <c r="BQ342" i="1"/>
  <c r="BQ334" i="1"/>
  <c r="BQ326" i="1"/>
  <c r="BQ318" i="1"/>
  <c r="BQ310" i="1"/>
  <c r="BQ302" i="1"/>
  <c r="BQ294" i="1"/>
  <c r="BQ286" i="1"/>
  <c r="BQ278" i="1"/>
  <c r="BQ270" i="1"/>
  <c r="BQ262" i="1"/>
  <c r="BQ254" i="1"/>
  <c r="BQ246" i="1"/>
  <c r="BQ238" i="1"/>
  <c r="BR237" i="1"/>
  <c r="BQ230" i="1"/>
  <c r="BQ222" i="1"/>
  <c r="BQ214" i="1"/>
  <c r="BR213" i="1"/>
  <c r="BQ206" i="1"/>
  <c r="BQ417" i="1"/>
  <c r="BR390" i="1"/>
  <c r="BQ388" i="1"/>
  <c r="BQ387" i="1"/>
  <c r="BQ381" i="1"/>
  <c r="BR380" i="1"/>
  <c r="BQ373" i="1"/>
  <c r="BQ365" i="1"/>
  <c r="BQ357" i="1"/>
  <c r="BQ349" i="1"/>
  <c r="BR348" i="1"/>
  <c r="BQ341" i="1"/>
  <c r="BQ333" i="1"/>
  <c r="BQ325" i="1"/>
  <c r="BQ317" i="1"/>
  <c r="BQ309" i="1"/>
  <c r="BQ301" i="1"/>
  <c r="BQ293" i="1"/>
  <c r="BQ285" i="1"/>
  <c r="BQ277" i="1"/>
  <c r="BQ269" i="1"/>
  <c r="BR268" i="1"/>
  <c r="BQ261" i="1"/>
  <c r="BQ253" i="1"/>
  <c r="BQ425" i="1"/>
  <c r="BR394" i="1"/>
  <c r="BQ380" i="1"/>
  <c r="BQ372" i="1"/>
  <c r="BR371" i="1"/>
  <c r="BQ364" i="1"/>
  <c r="BQ356" i="1"/>
  <c r="BQ348" i="1"/>
  <c r="BQ340" i="1"/>
  <c r="BR339" i="1"/>
  <c r="BQ332" i="1"/>
  <c r="BR331" i="1"/>
  <c r="BQ324" i="1"/>
  <c r="BQ316" i="1"/>
  <c r="BQ308" i="1"/>
  <c r="BQ300" i="1"/>
  <c r="BR299" i="1"/>
  <c r="BQ292" i="1"/>
  <c r="BQ284" i="1"/>
  <c r="BQ276" i="1"/>
  <c r="BQ268" i="1"/>
  <c r="BR267" i="1"/>
  <c r="BQ260" i="1"/>
  <c r="BR259" i="1"/>
  <c r="BQ252" i="1"/>
  <c r="BQ244" i="1"/>
  <c r="BQ236" i="1"/>
  <c r="BQ228" i="1"/>
  <c r="BR227" i="1"/>
  <c r="BQ220" i="1"/>
  <c r="BR219" i="1"/>
  <c r="BQ212" i="1"/>
  <c r="BQ204" i="1"/>
  <c r="BQ433" i="1"/>
  <c r="BR408" i="1"/>
  <c r="BQ391" i="1"/>
  <c r="BQ379" i="1"/>
  <c r="BQ371" i="1"/>
  <c r="BQ363" i="1"/>
  <c r="BQ355" i="1"/>
  <c r="BR354" i="1"/>
  <c r="BQ347" i="1"/>
  <c r="BQ339" i="1"/>
  <c r="BQ331" i="1"/>
  <c r="BQ323" i="1"/>
  <c r="BQ315" i="1"/>
  <c r="BQ307" i="1"/>
  <c r="BR306" i="1"/>
  <c r="BQ299" i="1"/>
  <c r="BR298" i="1"/>
  <c r="BQ291" i="1"/>
  <c r="BQ283" i="1"/>
  <c r="BQ275" i="1"/>
  <c r="BQ267" i="1"/>
  <c r="BQ259" i="1"/>
  <c r="BR258" i="1"/>
  <c r="BQ251" i="1"/>
  <c r="BQ243" i="1"/>
  <c r="BQ235" i="1"/>
  <c r="BQ227" i="1"/>
  <c r="BQ441" i="1"/>
  <c r="BR416" i="1"/>
  <c r="BQ378" i="1"/>
  <c r="BQ370" i="1"/>
  <c r="BQ362" i="1"/>
  <c r="BR361" i="1"/>
  <c r="BQ354" i="1"/>
  <c r="BQ346" i="1"/>
  <c r="BR345" i="1"/>
  <c r="BQ338" i="1"/>
  <c r="BR337" i="1"/>
  <c r="BQ330" i="1"/>
  <c r="BQ322" i="1"/>
  <c r="BQ314" i="1"/>
  <c r="BR313" i="1"/>
  <c r="BQ306" i="1"/>
  <c r="BR305" i="1"/>
  <c r="BQ298" i="1"/>
  <c r="BQ290" i="1"/>
  <c r="BR289" i="1"/>
  <c r="BQ282" i="1"/>
  <c r="BR281" i="1"/>
  <c r="BQ274" i="1"/>
  <c r="BR273" i="1"/>
  <c r="BQ266" i="1"/>
  <c r="BQ258" i="1"/>
  <c r="BQ250" i="1"/>
  <c r="BQ242" i="1"/>
  <c r="BQ234" i="1"/>
  <c r="BQ226" i="1"/>
  <c r="BR225" i="1"/>
  <c r="BQ449" i="1"/>
  <c r="BQ377" i="1"/>
  <c r="BQ369" i="1"/>
  <c r="BQ361" i="1"/>
  <c r="BQ353" i="1"/>
  <c r="BQ345" i="1"/>
  <c r="BQ337" i="1"/>
  <c r="BQ329" i="1"/>
  <c r="BQ321" i="1"/>
  <c r="BQ313" i="1"/>
  <c r="BQ305" i="1"/>
  <c r="BQ297" i="1"/>
  <c r="BR296" i="1"/>
  <c r="BQ289" i="1"/>
  <c r="BQ281" i="1"/>
  <c r="BQ273" i="1"/>
  <c r="BQ265" i="1"/>
  <c r="BQ257" i="1"/>
  <c r="BQ249" i="1"/>
  <c r="BR248" i="1"/>
  <c r="BQ241" i="1"/>
  <c r="BQ233" i="1"/>
  <c r="BQ225" i="1"/>
  <c r="BQ217" i="1"/>
  <c r="BR216" i="1"/>
  <c r="BQ521" i="1"/>
  <c r="BQ399" i="1"/>
  <c r="BQ395" i="1"/>
  <c r="BQ384" i="1"/>
  <c r="BR383" i="1"/>
  <c r="BQ376" i="1"/>
  <c r="BQ368" i="1"/>
  <c r="BR367" i="1"/>
  <c r="BQ360" i="1"/>
  <c r="BQ352" i="1"/>
  <c r="BR351" i="1"/>
  <c r="BQ344" i="1"/>
  <c r="BQ336" i="1"/>
  <c r="BR335" i="1"/>
  <c r="BQ328" i="1"/>
  <c r="BQ320" i="1"/>
  <c r="BQ312" i="1"/>
  <c r="BQ304" i="1"/>
  <c r="BQ296" i="1"/>
  <c r="BQ288" i="1"/>
  <c r="BR287" i="1"/>
  <c r="BQ280" i="1"/>
  <c r="BQ272" i="1"/>
  <c r="BQ264" i="1"/>
  <c r="BQ256" i="1"/>
  <c r="BR255" i="1"/>
  <c r="BQ248" i="1"/>
  <c r="BQ240" i="1"/>
  <c r="BQ232" i="1"/>
  <c r="BQ224" i="1"/>
  <c r="BR223" i="1"/>
  <c r="BQ216" i="1"/>
  <c r="BQ208" i="1"/>
  <c r="BR366" i="1"/>
  <c r="BQ359" i="1"/>
  <c r="BQ327" i="1"/>
  <c r="BQ311" i="1"/>
  <c r="BQ263" i="1"/>
  <c r="BQ229" i="1"/>
  <c r="BQ223" i="1"/>
  <c r="BQ219" i="1"/>
  <c r="BR210" i="1"/>
  <c r="BQ209" i="1"/>
  <c r="BQ199" i="1"/>
  <c r="BQ191" i="1"/>
  <c r="BQ183" i="1"/>
  <c r="BQ175" i="1"/>
  <c r="BQ167" i="1"/>
  <c r="BQ159" i="1"/>
  <c r="BQ151" i="1"/>
  <c r="BQ143" i="1"/>
  <c r="BQ135" i="1"/>
  <c r="BQ127" i="1"/>
  <c r="BQ119" i="1"/>
  <c r="BR118" i="1"/>
  <c r="BQ111" i="1"/>
  <c r="BQ103" i="1"/>
  <c r="BQ95" i="1"/>
  <c r="BQ87" i="1"/>
  <c r="BQ79" i="1"/>
  <c r="BQ71" i="1"/>
  <c r="BR70" i="1"/>
  <c r="BQ385" i="1"/>
  <c r="BQ383" i="1"/>
  <c r="BQ295" i="1"/>
  <c r="BQ215" i="1"/>
  <c r="BQ211" i="1"/>
  <c r="BQ210" i="1"/>
  <c r="BQ205" i="1"/>
  <c r="BQ198" i="1"/>
  <c r="BQ190" i="1"/>
  <c r="BQ182" i="1"/>
  <c r="BQ174" i="1"/>
  <c r="BR173" i="1"/>
  <c r="BQ166" i="1"/>
  <c r="BQ158" i="1"/>
  <c r="BQ150" i="1"/>
  <c r="BQ142" i="1"/>
  <c r="BQ134" i="1"/>
  <c r="BQ126" i="1"/>
  <c r="BQ118" i="1"/>
  <c r="BQ110" i="1"/>
  <c r="BQ401" i="1"/>
  <c r="BR342" i="1"/>
  <c r="BR212" i="1"/>
  <c r="BQ197" i="1"/>
  <c r="BR196" i="1"/>
  <c r="BQ189" i="1"/>
  <c r="BQ181" i="1"/>
  <c r="BQ173" i="1"/>
  <c r="BQ165" i="1"/>
  <c r="BQ157" i="1"/>
  <c r="BR156" i="1"/>
  <c r="BQ149" i="1"/>
  <c r="BQ141" i="1"/>
  <c r="BQ133" i="1"/>
  <c r="BQ125" i="1"/>
  <c r="BQ117" i="1"/>
  <c r="BQ351" i="1"/>
  <c r="BQ319" i="1"/>
  <c r="BQ271" i="1"/>
  <c r="BQ247" i="1"/>
  <c r="BQ221" i="1"/>
  <c r="BQ196" i="1"/>
  <c r="BR195" i="1"/>
  <c r="BQ188" i="1"/>
  <c r="BR187" i="1"/>
  <c r="BQ180" i="1"/>
  <c r="BQ172" i="1"/>
  <c r="BQ164" i="1"/>
  <c r="BQ156" i="1"/>
  <c r="BQ148" i="1"/>
  <c r="BR147" i="1"/>
  <c r="BQ140" i="1"/>
  <c r="BQ132" i="1"/>
  <c r="BQ367" i="1"/>
  <c r="BQ335" i="1"/>
  <c r="BR326" i="1"/>
  <c r="BQ287" i="1"/>
  <c r="BQ245" i="1"/>
  <c r="BR228" i="1"/>
  <c r="BQ213" i="1"/>
  <c r="BQ195" i="1"/>
  <c r="BQ187" i="1"/>
  <c r="BQ179" i="1"/>
  <c r="BQ171" i="1"/>
  <c r="BQ163" i="1"/>
  <c r="BQ155" i="1"/>
  <c r="BQ147" i="1"/>
  <c r="BQ139" i="1"/>
  <c r="BQ131" i="1"/>
  <c r="BQ123" i="1"/>
  <c r="BQ115" i="1"/>
  <c r="BQ107" i="1"/>
  <c r="BQ99" i="1"/>
  <c r="BQ91" i="1"/>
  <c r="BQ83" i="1"/>
  <c r="BQ75" i="1"/>
  <c r="BR74" i="1"/>
  <c r="BQ239" i="1"/>
  <c r="BQ231" i="1"/>
  <c r="BQ194" i="1"/>
  <c r="BQ186" i="1"/>
  <c r="BQ178" i="1"/>
  <c r="BR177" i="1"/>
  <c r="BQ170" i="1"/>
  <c r="BQ162" i="1"/>
  <c r="BQ154" i="1"/>
  <c r="BQ146" i="1"/>
  <c r="BQ138" i="1"/>
  <c r="BQ130" i="1"/>
  <c r="BQ122" i="1"/>
  <c r="BQ114" i="1"/>
  <c r="BQ106" i="1"/>
  <c r="BQ98" i="1"/>
  <c r="BQ90" i="1"/>
  <c r="BQ375" i="1"/>
  <c r="BR318" i="1"/>
  <c r="BQ303" i="1"/>
  <c r="BQ255" i="1"/>
  <c r="BR214" i="1"/>
  <c r="BQ207" i="1"/>
  <c r="BQ202" i="1"/>
  <c r="BQ201" i="1"/>
  <c r="BQ193" i="1"/>
  <c r="BR192" i="1"/>
  <c r="BQ185" i="1"/>
  <c r="BQ177" i="1"/>
  <c r="BR176" i="1"/>
  <c r="BQ169" i="1"/>
  <c r="BQ161" i="1"/>
  <c r="BR160" i="1"/>
  <c r="BQ153" i="1"/>
  <c r="BQ145" i="1"/>
  <c r="BQ137" i="1"/>
  <c r="BQ129" i="1"/>
  <c r="BQ121" i="1"/>
  <c r="BR120" i="1"/>
  <c r="BQ113" i="1"/>
  <c r="BQ105" i="1"/>
  <c r="BQ97" i="1"/>
  <c r="BR96" i="1"/>
  <c r="BQ89" i="1"/>
  <c r="BQ14" i="1"/>
  <c r="BQ22" i="1"/>
  <c r="BQ30" i="1"/>
  <c r="BQ38" i="1"/>
  <c r="BQ46" i="1"/>
  <c r="BQ54" i="1"/>
  <c r="BQ62" i="1"/>
  <c r="BR69" i="1"/>
  <c r="BQ70" i="1"/>
  <c r="BO83" i="1"/>
  <c r="BQ85" i="1"/>
  <c r="BQ86" i="1"/>
  <c r="BQ92" i="1"/>
  <c r="BR93" i="1"/>
  <c r="BQ100" i="1"/>
  <c r="BN104" i="1"/>
  <c r="BO116" i="1"/>
  <c r="BO129" i="1"/>
  <c r="BN138" i="1"/>
  <c r="BO145" i="1"/>
  <c r="BQ152" i="1"/>
  <c r="BR159" i="1"/>
  <c r="BO164" i="1"/>
  <c r="BO169" i="1"/>
  <c r="BN181" i="1"/>
  <c r="BQ192" i="1"/>
  <c r="BR199" i="1"/>
  <c r="BQ279" i="1"/>
  <c r="BO291" i="1"/>
  <c r="BO323" i="1"/>
  <c r="BO371" i="1"/>
  <c r="BN382" i="1"/>
  <c r="BO31" i="1"/>
  <c r="BN889" i="1"/>
  <c r="BN881" i="1"/>
  <c r="BN873" i="1"/>
  <c r="BN865" i="1"/>
  <c r="BN857" i="1"/>
  <c r="BN849" i="1"/>
  <c r="BN841" i="1"/>
  <c r="BN833" i="1"/>
  <c r="BN825" i="1"/>
  <c r="BN817" i="1"/>
  <c r="BN809" i="1"/>
  <c r="BN888" i="1"/>
  <c r="BN880" i="1"/>
  <c r="BN872" i="1"/>
  <c r="BN864" i="1"/>
  <c r="BN887" i="1"/>
  <c r="BN879" i="1"/>
  <c r="BN871" i="1"/>
  <c r="BN863" i="1"/>
  <c r="BN855" i="1"/>
  <c r="BN847" i="1"/>
  <c r="BN839" i="1"/>
  <c r="BN831" i="1"/>
  <c r="BN823" i="1"/>
  <c r="BN815" i="1"/>
  <c r="BN807" i="1"/>
  <c r="BN886" i="1"/>
  <c r="BN878" i="1"/>
  <c r="BN870" i="1"/>
  <c r="BN862" i="1"/>
  <c r="BN854" i="1"/>
  <c r="BN846" i="1"/>
  <c r="BN838" i="1"/>
  <c r="BN830" i="1"/>
  <c r="BN822" i="1"/>
  <c r="BN814" i="1"/>
  <c r="BN806" i="1"/>
  <c r="BN891" i="1"/>
  <c r="BN883" i="1"/>
  <c r="BN875" i="1"/>
  <c r="BN867" i="1"/>
  <c r="BN859" i="1"/>
  <c r="BN851" i="1"/>
  <c r="BN843" i="1"/>
  <c r="BN835" i="1"/>
  <c r="BN827" i="1"/>
  <c r="BN819" i="1"/>
  <c r="BN811" i="1"/>
  <c r="BN803" i="1"/>
  <c r="BN874" i="1"/>
  <c r="BN810" i="1"/>
  <c r="BN802" i="1"/>
  <c r="BN882" i="1"/>
  <c r="BN818" i="1"/>
  <c r="BN794" i="1"/>
  <c r="BN786" i="1"/>
  <c r="BN778" i="1"/>
  <c r="BN770" i="1"/>
  <c r="BN762" i="1"/>
  <c r="BN754" i="1"/>
  <c r="BN890" i="1"/>
  <c r="BN826" i="1"/>
  <c r="BN798" i="1"/>
  <c r="BN793" i="1"/>
  <c r="BN785" i="1"/>
  <c r="BN777" i="1"/>
  <c r="BN769" i="1"/>
  <c r="BN761" i="1"/>
  <c r="BN834" i="1"/>
  <c r="BN799" i="1"/>
  <c r="BN792" i="1"/>
  <c r="BN784" i="1"/>
  <c r="BN776" i="1"/>
  <c r="BN768" i="1"/>
  <c r="BN760" i="1"/>
  <c r="BN752" i="1"/>
  <c r="BN744" i="1"/>
  <c r="BN842" i="1"/>
  <c r="BN791" i="1"/>
  <c r="BN783" i="1"/>
  <c r="BN775" i="1"/>
  <c r="BN767" i="1"/>
  <c r="BN759" i="1"/>
  <c r="BN751" i="1"/>
  <c r="BN743" i="1"/>
  <c r="BN735" i="1"/>
  <c r="BN850" i="1"/>
  <c r="BN858" i="1"/>
  <c r="BN789" i="1"/>
  <c r="BN781" i="1"/>
  <c r="BN773" i="1"/>
  <c r="BN765" i="1"/>
  <c r="BN757" i="1"/>
  <c r="BN749" i="1"/>
  <c r="BN741" i="1"/>
  <c r="BN733" i="1"/>
  <c r="BN772" i="1"/>
  <c r="BN729" i="1"/>
  <c r="BN780" i="1"/>
  <c r="BN753" i="1"/>
  <c r="BN748" i="1"/>
  <c r="BN746" i="1"/>
  <c r="BN737" i="1"/>
  <c r="BN725" i="1"/>
  <c r="BN717" i="1"/>
  <c r="BN709" i="1"/>
  <c r="BN701" i="1"/>
  <c r="BN693" i="1"/>
  <c r="BN788" i="1"/>
  <c r="BN740" i="1"/>
  <c r="BN730" i="1"/>
  <c r="BN724" i="1"/>
  <c r="BN716" i="1"/>
  <c r="BN708" i="1"/>
  <c r="BN700" i="1"/>
  <c r="BN692" i="1"/>
  <c r="BN675" i="1"/>
  <c r="BN667" i="1"/>
  <c r="BN866" i="1"/>
  <c r="BN801" i="1"/>
  <c r="BN756" i="1"/>
  <c r="BN745" i="1"/>
  <c r="BN732" i="1"/>
  <c r="BN720" i="1"/>
  <c r="BN712" i="1"/>
  <c r="BN704" i="1"/>
  <c r="BN696" i="1"/>
  <c r="BN688" i="1"/>
  <c r="BN680" i="1"/>
  <c r="BN719" i="1"/>
  <c r="BN672" i="1"/>
  <c r="BN669" i="1"/>
  <c r="BN764" i="1"/>
  <c r="BN727" i="1"/>
  <c r="BN660" i="1"/>
  <c r="BN652" i="1"/>
  <c r="BN644" i="1"/>
  <c r="BN636" i="1"/>
  <c r="BN628" i="1"/>
  <c r="BN620" i="1"/>
  <c r="BN736" i="1"/>
  <c r="BN676" i="1"/>
  <c r="BN659" i="1"/>
  <c r="BN651" i="1"/>
  <c r="BN643" i="1"/>
  <c r="BN635" i="1"/>
  <c r="BN627" i="1"/>
  <c r="BN619" i="1"/>
  <c r="BN658" i="1"/>
  <c r="BN650" i="1"/>
  <c r="BN642" i="1"/>
  <c r="BN634" i="1"/>
  <c r="BN626" i="1"/>
  <c r="BN618" i="1"/>
  <c r="BN610" i="1"/>
  <c r="BN684" i="1"/>
  <c r="BN679" i="1"/>
  <c r="BN677" i="1"/>
  <c r="BN657" i="1"/>
  <c r="BN649" i="1"/>
  <c r="BN641" i="1"/>
  <c r="BN633" i="1"/>
  <c r="BN625" i="1"/>
  <c r="BN617" i="1"/>
  <c r="BN609" i="1"/>
  <c r="BN601" i="1"/>
  <c r="BN695" i="1"/>
  <c r="BN728" i="1"/>
  <c r="BN703" i="1"/>
  <c r="BN668" i="1"/>
  <c r="BN607" i="1"/>
  <c r="BN599" i="1"/>
  <c r="BN654" i="1"/>
  <c r="BN590" i="1"/>
  <c r="BN582" i="1"/>
  <c r="BN574" i="1"/>
  <c r="BN566" i="1"/>
  <c r="BN558" i="1"/>
  <c r="BN687" i="1"/>
  <c r="BN612" i="1"/>
  <c r="BN602" i="1"/>
  <c r="BN589" i="1"/>
  <c r="BN581" i="1"/>
  <c r="BN573" i="1"/>
  <c r="BN565" i="1"/>
  <c r="BN557" i="1"/>
  <c r="BN549" i="1"/>
  <c r="BN664" i="1"/>
  <c r="BN614" i="1"/>
  <c r="BN596" i="1"/>
  <c r="BN588" i="1"/>
  <c r="BN580" i="1"/>
  <c r="BN572" i="1"/>
  <c r="BN564" i="1"/>
  <c r="BN556" i="1"/>
  <c r="BN548" i="1"/>
  <c r="BN540" i="1"/>
  <c r="BN622" i="1"/>
  <c r="BN603" i="1"/>
  <c r="BN595" i="1"/>
  <c r="BN587" i="1"/>
  <c r="BN579" i="1"/>
  <c r="BN571" i="1"/>
  <c r="BN563" i="1"/>
  <c r="BN555" i="1"/>
  <c r="BN547" i="1"/>
  <c r="BN539" i="1"/>
  <c r="BN531" i="1"/>
  <c r="BN630" i="1"/>
  <c r="BN711" i="1"/>
  <c r="BN663" i="1"/>
  <c r="BN638" i="1"/>
  <c r="BN593" i="1"/>
  <c r="BN585" i="1"/>
  <c r="BN577" i="1"/>
  <c r="BN537" i="1"/>
  <c r="BN529" i="1"/>
  <c r="BN646" i="1"/>
  <c r="BN568" i="1"/>
  <c r="BN544" i="1"/>
  <c r="BN542" i="1"/>
  <c r="BN533" i="1"/>
  <c r="BN528" i="1"/>
  <c r="BN523" i="1"/>
  <c r="BN515" i="1"/>
  <c r="BN507" i="1"/>
  <c r="BN499" i="1"/>
  <c r="BN491" i="1"/>
  <c r="BN483" i="1"/>
  <c r="BN475" i="1"/>
  <c r="BN576" i="1"/>
  <c r="BN536" i="1"/>
  <c r="BN522" i="1"/>
  <c r="BN514" i="1"/>
  <c r="BN506" i="1"/>
  <c r="BN498" i="1"/>
  <c r="BN490" i="1"/>
  <c r="BN482" i="1"/>
  <c r="BN611" i="1"/>
  <c r="BN584" i="1"/>
  <c r="BN473" i="1"/>
  <c r="BN465" i="1"/>
  <c r="BN604" i="1"/>
  <c r="BN592" i="1"/>
  <c r="BN550" i="1"/>
  <c r="BN541" i="1"/>
  <c r="BN685" i="1"/>
  <c r="BN606" i="1"/>
  <c r="BN552" i="1"/>
  <c r="BN532" i="1"/>
  <c r="BN526" i="1"/>
  <c r="BN525" i="1"/>
  <c r="BN517" i="1"/>
  <c r="BN509" i="1"/>
  <c r="BN501" i="1"/>
  <c r="BN493" i="1"/>
  <c r="BN485" i="1"/>
  <c r="BN477" i="1"/>
  <c r="BN476" i="1"/>
  <c r="BN467" i="1"/>
  <c r="BN451" i="1"/>
  <c r="BN443" i="1"/>
  <c r="BN435" i="1"/>
  <c r="BN427" i="1"/>
  <c r="BN419" i="1"/>
  <c r="BN403" i="1"/>
  <c r="BN395" i="1"/>
  <c r="BN484" i="1"/>
  <c r="BN474" i="1"/>
  <c r="BN462" i="1"/>
  <c r="BN450" i="1"/>
  <c r="BN442" i="1"/>
  <c r="BN434" i="1"/>
  <c r="BN426" i="1"/>
  <c r="BN418" i="1"/>
  <c r="BN410" i="1"/>
  <c r="BN402" i="1"/>
  <c r="BN492" i="1"/>
  <c r="BN560" i="1"/>
  <c r="BN500" i="1"/>
  <c r="BN459" i="1"/>
  <c r="BN508" i="1"/>
  <c r="BN469" i="1"/>
  <c r="BN455" i="1"/>
  <c r="BN447" i="1"/>
  <c r="BN439" i="1"/>
  <c r="BN431" i="1"/>
  <c r="BN423" i="1"/>
  <c r="BN415" i="1"/>
  <c r="BN407" i="1"/>
  <c r="BN399" i="1"/>
  <c r="BN516" i="1"/>
  <c r="BN524" i="1"/>
  <c r="BN453" i="1"/>
  <c r="BN445" i="1"/>
  <c r="BN437" i="1"/>
  <c r="BN429" i="1"/>
  <c r="BN421" i="1"/>
  <c r="BN413" i="1"/>
  <c r="BN405" i="1"/>
  <c r="BN397" i="1"/>
  <c r="BN466" i="1"/>
  <c r="BN420" i="1"/>
  <c r="BN361" i="1"/>
  <c r="BN353" i="1"/>
  <c r="BN329" i="1"/>
  <c r="BN297" i="1"/>
  <c r="BN233" i="1"/>
  <c r="BN527" i="1"/>
  <c r="BN478" i="1"/>
  <c r="BN428" i="1"/>
  <c r="BN352" i="1"/>
  <c r="BN344" i="1"/>
  <c r="BN320" i="1"/>
  <c r="BN280" i="1"/>
  <c r="BN272" i="1"/>
  <c r="BN436" i="1"/>
  <c r="BN444" i="1"/>
  <c r="BN246" i="1"/>
  <c r="BN238" i="1"/>
  <c r="BN461" i="1"/>
  <c r="BN452" i="1"/>
  <c r="BN394" i="1"/>
  <c r="BN333" i="1"/>
  <c r="BN325" i="1"/>
  <c r="BN301" i="1"/>
  <c r="BN285" i="1"/>
  <c r="BN237" i="1"/>
  <c r="BN229" i="1"/>
  <c r="BN470" i="1"/>
  <c r="BN404" i="1"/>
  <c r="BN363" i="1"/>
  <c r="BN275" i="1"/>
  <c r="BN251" i="1"/>
  <c r="BN235" i="1"/>
  <c r="BN208" i="1"/>
  <c r="BN193" i="1"/>
  <c r="BN240" i="1"/>
  <c r="BN204" i="1"/>
  <c r="BN200" i="1"/>
  <c r="BN184" i="1"/>
  <c r="BN168" i="1"/>
  <c r="BN152" i="1"/>
  <c r="BN144" i="1"/>
  <c r="BN128" i="1"/>
  <c r="BN412" i="1"/>
  <c r="BN191" i="1"/>
  <c r="BN175" i="1"/>
  <c r="BN167" i="1"/>
  <c r="BN159" i="1"/>
  <c r="BN151" i="1"/>
  <c r="BN221" i="1"/>
  <c r="BN362" i="1"/>
  <c r="BN172" i="1"/>
  <c r="BN148" i="1"/>
  <c r="BN132" i="1"/>
  <c r="BR14" i="1"/>
  <c r="BQ15" i="1"/>
  <c r="BO17" i="1"/>
  <c r="BQ23" i="1"/>
  <c r="BO25" i="1"/>
  <c r="BQ31" i="1"/>
  <c r="BO33" i="1"/>
  <c r="BQ39" i="1"/>
  <c r="BO41" i="1"/>
  <c r="BQ47" i="1"/>
  <c r="BO49" i="1"/>
  <c r="BR54" i="1"/>
  <c r="BQ55" i="1"/>
  <c r="BO57" i="1"/>
  <c r="BQ63" i="1"/>
  <c r="BO65" i="1"/>
  <c r="BO77" i="1"/>
  <c r="BN80" i="1"/>
  <c r="BQ84" i="1"/>
  <c r="BR85" i="1"/>
  <c r="BR92" i="1"/>
  <c r="BQ104" i="1"/>
  <c r="BO106" i="1"/>
  <c r="BQ109" i="1"/>
  <c r="BQ112" i="1"/>
  <c r="BO114" i="1"/>
  <c r="BN131" i="1"/>
  <c r="BN153" i="1"/>
  <c r="BQ176" i="1"/>
  <c r="BO178" i="1"/>
  <c r="BO181" i="1"/>
  <c r="BO188" i="1"/>
  <c r="BO202" i="1"/>
  <c r="BR209" i="1"/>
  <c r="BN449" i="1"/>
  <c r="BO18" i="1"/>
  <c r="BQ24" i="1"/>
  <c r="BO26" i="1"/>
  <c r="BQ32" i="1"/>
  <c r="BO34" i="1"/>
  <c r="BQ40" i="1"/>
  <c r="BO42" i="1"/>
  <c r="BN43" i="1"/>
  <c r="BQ48" i="1"/>
  <c r="BO50" i="1"/>
  <c r="BR55" i="1"/>
  <c r="BQ56" i="1"/>
  <c r="BO58" i="1"/>
  <c r="BQ64" i="1"/>
  <c r="BO66" i="1"/>
  <c r="BN67" i="1"/>
  <c r="BO78" i="1"/>
  <c r="BO79" i="1"/>
  <c r="BO80" i="1"/>
  <c r="BQ81" i="1"/>
  <c r="BQ82" i="1"/>
  <c r="BR83" i="1"/>
  <c r="BR84" i="1"/>
  <c r="BN90" i="1"/>
  <c r="BR91" i="1"/>
  <c r="BO96" i="1"/>
  <c r="BR99" i="1"/>
  <c r="BN102" i="1"/>
  <c r="BN105" i="1"/>
  <c r="BO108" i="1"/>
  <c r="BN113" i="1"/>
  <c r="BQ116" i="1"/>
  <c r="BO120" i="1"/>
  <c r="BN122" i="1"/>
  <c r="BN127" i="1"/>
  <c r="BO138" i="1"/>
  <c r="BO141" i="1"/>
  <c r="BO148" i="1"/>
  <c r="BO153" i="1"/>
  <c r="BO172" i="1"/>
  <c r="BR183" i="1"/>
  <c r="BO193" i="1"/>
  <c r="BN198" i="1"/>
  <c r="BO207" i="1"/>
  <c r="BO217" i="1"/>
  <c r="BO233" i="1"/>
  <c r="BO275" i="1"/>
  <c r="BO330" i="1"/>
  <c r="BQ343" i="1"/>
  <c r="BO429" i="1"/>
  <c r="BO185" i="1"/>
  <c r="BO888" i="1"/>
  <c r="BO880" i="1"/>
  <c r="BO872" i="1"/>
  <c r="BO864" i="1"/>
  <c r="BO856" i="1"/>
  <c r="BO848" i="1"/>
  <c r="BO840" i="1"/>
  <c r="BO832" i="1"/>
  <c r="BO824" i="1"/>
  <c r="BO816" i="1"/>
  <c r="BO887" i="1"/>
  <c r="BO879" i="1"/>
  <c r="BO871" i="1"/>
  <c r="BO886" i="1"/>
  <c r="BO878" i="1"/>
  <c r="BO870" i="1"/>
  <c r="BO862" i="1"/>
  <c r="BO854" i="1"/>
  <c r="BO846" i="1"/>
  <c r="BO838" i="1"/>
  <c r="BO830" i="1"/>
  <c r="BO822" i="1"/>
  <c r="BO814" i="1"/>
  <c r="BO806" i="1"/>
  <c r="BO885" i="1"/>
  <c r="BO877" i="1"/>
  <c r="BO869" i="1"/>
  <c r="BO861" i="1"/>
  <c r="BO853" i="1"/>
  <c r="BO845" i="1"/>
  <c r="BO837" i="1"/>
  <c r="BO829" i="1"/>
  <c r="BO821" i="1"/>
  <c r="BO813" i="1"/>
  <c r="BO890" i="1"/>
  <c r="BO882" i="1"/>
  <c r="BO874" i="1"/>
  <c r="BO866" i="1"/>
  <c r="BO858" i="1"/>
  <c r="BO850" i="1"/>
  <c r="BO842" i="1"/>
  <c r="BO834" i="1"/>
  <c r="BO826" i="1"/>
  <c r="BO818" i="1"/>
  <c r="BO810" i="1"/>
  <c r="BO849" i="1"/>
  <c r="BO857" i="1"/>
  <c r="BO805" i="1"/>
  <c r="BO798" i="1"/>
  <c r="BO797" i="1"/>
  <c r="BO793" i="1"/>
  <c r="BO785" i="1"/>
  <c r="BO777" i="1"/>
  <c r="BO769" i="1"/>
  <c r="BO761" i="1"/>
  <c r="BO865" i="1"/>
  <c r="BO792" i="1"/>
  <c r="BO784" i="1"/>
  <c r="BO776" i="1"/>
  <c r="BO768" i="1"/>
  <c r="BO760" i="1"/>
  <c r="BO873" i="1"/>
  <c r="BO809" i="1"/>
  <c r="BO791" i="1"/>
  <c r="BO783" i="1"/>
  <c r="BO775" i="1"/>
  <c r="BO767" i="1"/>
  <c r="BO759" i="1"/>
  <c r="BO751" i="1"/>
  <c r="BO881" i="1"/>
  <c r="BO817" i="1"/>
  <c r="BO889" i="1"/>
  <c r="BO825" i="1"/>
  <c r="BO833" i="1"/>
  <c r="BO801" i="1"/>
  <c r="BO788" i="1"/>
  <c r="BO780" i="1"/>
  <c r="BO772" i="1"/>
  <c r="BO764" i="1"/>
  <c r="BO756" i="1"/>
  <c r="BO748" i="1"/>
  <c r="BO740" i="1"/>
  <c r="BO732" i="1"/>
  <c r="BO753" i="1"/>
  <c r="BO841" i="1"/>
  <c r="BO755" i="1"/>
  <c r="BO743" i="1"/>
  <c r="BO724" i="1"/>
  <c r="BO716" i="1"/>
  <c r="BO708" i="1"/>
  <c r="BO700" i="1"/>
  <c r="BO763" i="1"/>
  <c r="BO723" i="1"/>
  <c r="BO715" i="1"/>
  <c r="BO707" i="1"/>
  <c r="BO699" i="1"/>
  <c r="BO802" i="1"/>
  <c r="BO771" i="1"/>
  <c r="BO744" i="1"/>
  <c r="BO666" i="1"/>
  <c r="BO779" i="1"/>
  <c r="BO787" i="1"/>
  <c r="BO745" i="1"/>
  <c r="BO735" i="1"/>
  <c r="BO795" i="1"/>
  <c r="BO752" i="1"/>
  <c r="BO736" i="1"/>
  <c r="BO728" i="1"/>
  <c r="BO727" i="1"/>
  <c r="BO719" i="1"/>
  <c r="BO711" i="1"/>
  <c r="BO703" i="1"/>
  <c r="BO695" i="1"/>
  <c r="BO687" i="1"/>
  <c r="BO679" i="1"/>
  <c r="BO694" i="1"/>
  <c r="BO675" i="1"/>
  <c r="BO702" i="1"/>
  <c r="BO683" i="1"/>
  <c r="BO676" i="1"/>
  <c r="BO659" i="1"/>
  <c r="BO651" i="1"/>
  <c r="BO643" i="1"/>
  <c r="BO635" i="1"/>
  <c r="BO627" i="1"/>
  <c r="BO619" i="1"/>
  <c r="BO739" i="1"/>
  <c r="BO710" i="1"/>
  <c r="BO658" i="1"/>
  <c r="BO650" i="1"/>
  <c r="BO642" i="1"/>
  <c r="BO634" i="1"/>
  <c r="BO626" i="1"/>
  <c r="BO618" i="1"/>
  <c r="BO729" i="1"/>
  <c r="BO718" i="1"/>
  <c r="BO686" i="1"/>
  <c r="BO684" i="1"/>
  <c r="BO649" i="1"/>
  <c r="BO641" i="1"/>
  <c r="BO633" i="1"/>
  <c r="BO625" i="1"/>
  <c r="BO617" i="1"/>
  <c r="BO609" i="1"/>
  <c r="BO726" i="1"/>
  <c r="BO691" i="1"/>
  <c r="BO667" i="1"/>
  <c r="BO656" i="1"/>
  <c r="BO648" i="1"/>
  <c r="BO640" i="1"/>
  <c r="BO632" i="1"/>
  <c r="BO624" i="1"/>
  <c r="BO616" i="1"/>
  <c r="BO608" i="1"/>
  <c r="BO671" i="1"/>
  <c r="BO668" i="1"/>
  <c r="BO663" i="1"/>
  <c r="BO598" i="1"/>
  <c r="BO629" i="1"/>
  <c r="BO601" i="1"/>
  <c r="BO662" i="1"/>
  <c r="BO637" i="1"/>
  <c r="BO602" i="1"/>
  <c r="BO589" i="1"/>
  <c r="BO581" i="1"/>
  <c r="BO573" i="1"/>
  <c r="BO565" i="1"/>
  <c r="BO557" i="1"/>
  <c r="BO645" i="1"/>
  <c r="BO596" i="1"/>
  <c r="BO588" i="1"/>
  <c r="BO580" i="1"/>
  <c r="BO572" i="1"/>
  <c r="BO564" i="1"/>
  <c r="BO556" i="1"/>
  <c r="BO548" i="1"/>
  <c r="BO653" i="1"/>
  <c r="BO605" i="1"/>
  <c r="BO603" i="1"/>
  <c r="BO597" i="1"/>
  <c r="BO595" i="1"/>
  <c r="BO587" i="1"/>
  <c r="BO579" i="1"/>
  <c r="BO571" i="1"/>
  <c r="BO563" i="1"/>
  <c r="BO555" i="1"/>
  <c r="BO547" i="1"/>
  <c r="BO661" i="1"/>
  <c r="BO610" i="1"/>
  <c r="BO594" i="1"/>
  <c r="BO586" i="1"/>
  <c r="BO578" i="1"/>
  <c r="BO570" i="1"/>
  <c r="BO562" i="1"/>
  <c r="BO554" i="1"/>
  <c r="BO546" i="1"/>
  <c r="BO538" i="1"/>
  <c r="BO692" i="1"/>
  <c r="BO613" i="1"/>
  <c r="BO611" i="1"/>
  <c r="BO539" i="1"/>
  <c r="BO522" i="1"/>
  <c r="BO514" i="1"/>
  <c r="BO506" i="1"/>
  <c r="BO498" i="1"/>
  <c r="BO490" i="1"/>
  <c r="BO482" i="1"/>
  <c r="BO474" i="1"/>
  <c r="BO551" i="1"/>
  <c r="BO549" i="1"/>
  <c r="BO521" i="1"/>
  <c r="BO513" i="1"/>
  <c r="BO505" i="1"/>
  <c r="BO497" i="1"/>
  <c r="BO489" i="1"/>
  <c r="BO481" i="1"/>
  <c r="BO559" i="1"/>
  <c r="BO540" i="1"/>
  <c r="BO567" i="1"/>
  <c r="BO530" i="1"/>
  <c r="BO575" i="1"/>
  <c r="BO541" i="1"/>
  <c r="BO531" i="1"/>
  <c r="BO621" i="1"/>
  <c r="BO583" i="1"/>
  <c r="BO532" i="1"/>
  <c r="BO600" i="1"/>
  <c r="BO591" i="1"/>
  <c r="BO527" i="1"/>
  <c r="BO524" i="1"/>
  <c r="BO516" i="1"/>
  <c r="BO508" i="1"/>
  <c r="BO500" i="1"/>
  <c r="BO492" i="1"/>
  <c r="BO484" i="1"/>
  <c r="BO476" i="1"/>
  <c r="BO515" i="1"/>
  <c r="BO450" i="1"/>
  <c r="BO442" i="1"/>
  <c r="BO434" i="1"/>
  <c r="BO426" i="1"/>
  <c r="BO418" i="1"/>
  <c r="BO410" i="1"/>
  <c r="BO402" i="1"/>
  <c r="BO523" i="1"/>
  <c r="BO468" i="1"/>
  <c r="BO449" i="1"/>
  <c r="BO441" i="1"/>
  <c r="BO433" i="1"/>
  <c r="BO425" i="1"/>
  <c r="BO417" i="1"/>
  <c r="BO409" i="1"/>
  <c r="BO401" i="1"/>
  <c r="BO458" i="1"/>
  <c r="BO477" i="1"/>
  <c r="BO483" i="1"/>
  <c r="BO454" i="1"/>
  <c r="BO446" i="1"/>
  <c r="BO438" i="1"/>
  <c r="BO430" i="1"/>
  <c r="BO422" i="1"/>
  <c r="BO414" i="1"/>
  <c r="BO406" i="1"/>
  <c r="BO398" i="1"/>
  <c r="BO491" i="1"/>
  <c r="BO499" i="1"/>
  <c r="BO466" i="1"/>
  <c r="BO465" i="1"/>
  <c r="BO452" i="1"/>
  <c r="BO444" i="1"/>
  <c r="BO436" i="1"/>
  <c r="BO428" i="1"/>
  <c r="BO420" i="1"/>
  <c r="BO412" i="1"/>
  <c r="BO404" i="1"/>
  <c r="BO396" i="1"/>
  <c r="BO388" i="1"/>
  <c r="BO360" i="1"/>
  <c r="BO352" i="1"/>
  <c r="BO344" i="1"/>
  <c r="BO328" i="1"/>
  <c r="BO320" i="1"/>
  <c r="BO312" i="1"/>
  <c r="BO304" i="1"/>
  <c r="BO296" i="1"/>
  <c r="BO288" i="1"/>
  <c r="BO280" i="1"/>
  <c r="BO272" i="1"/>
  <c r="BO264" i="1"/>
  <c r="BO256" i="1"/>
  <c r="BO248" i="1"/>
  <c r="BO232" i="1"/>
  <c r="BO224" i="1"/>
  <c r="BO216" i="1"/>
  <c r="BO208" i="1"/>
  <c r="BO403" i="1"/>
  <c r="BO393" i="1"/>
  <c r="BO383" i="1"/>
  <c r="BO375" i="1"/>
  <c r="BO367" i="1"/>
  <c r="BO359" i="1"/>
  <c r="BO351" i="1"/>
  <c r="BO343" i="1"/>
  <c r="BO335" i="1"/>
  <c r="BO327" i="1"/>
  <c r="BO319" i="1"/>
  <c r="BO311" i="1"/>
  <c r="BO303" i="1"/>
  <c r="BO295" i="1"/>
  <c r="BO287" i="1"/>
  <c r="BO279" i="1"/>
  <c r="BO271" i="1"/>
  <c r="BO263" i="1"/>
  <c r="BO255" i="1"/>
  <c r="BO419" i="1"/>
  <c r="BO390" i="1"/>
  <c r="BO245" i="1"/>
  <c r="BO237" i="1"/>
  <c r="BO229" i="1"/>
  <c r="BO533" i="1"/>
  <c r="BO507" i="1"/>
  <c r="BO427" i="1"/>
  <c r="BO391" i="1"/>
  <c r="BO380" i="1"/>
  <c r="BO372" i="1"/>
  <c r="BO364" i="1"/>
  <c r="BO356" i="1"/>
  <c r="BO348" i="1"/>
  <c r="BO340" i="1"/>
  <c r="BO332" i="1"/>
  <c r="BO324" i="1"/>
  <c r="BO316" i="1"/>
  <c r="BO308" i="1"/>
  <c r="BO300" i="1"/>
  <c r="BO292" i="1"/>
  <c r="BO284" i="1"/>
  <c r="BO276" i="1"/>
  <c r="BO268" i="1"/>
  <c r="BO260" i="1"/>
  <c r="BO252" i="1"/>
  <c r="BO244" i="1"/>
  <c r="BO236" i="1"/>
  <c r="BO228" i="1"/>
  <c r="BO467" i="1"/>
  <c r="BO435" i="1"/>
  <c r="BO473" i="1"/>
  <c r="BO443" i="1"/>
  <c r="BO378" i="1"/>
  <c r="BO370" i="1"/>
  <c r="BO362" i="1"/>
  <c r="BO234" i="1"/>
  <c r="BO345" i="1"/>
  <c r="BO313" i="1"/>
  <c r="BO281" i="1"/>
  <c r="BO265" i="1"/>
  <c r="BO451" i="1"/>
  <c r="BO361" i="1"/>
  <c r="BO329" i="1"/>
  <c r="BO223" i="1"/>
  <c r="BO204" i="1"/>
  <c r="BO203" i="1"/>
  <c r="BO297" i="1"/>
  <c r="BO205" i="1"/>
  <c r="BO199" i="1"/>
  <c r="BO191" i="1"/>
  <c r="BO183" i="1"/>
  <c r="BO175" i="1"/>
  <c r="BO167" i="1"/>
  <c r="BO159" i="1"/>
  <c r="BO151" i="1"/>
  <c r="BO143" i="1"/>
  <c r="BO135" i="1"/>
  <c r="BO127" i="1"/>
  <c r="BO119" i="1"/>
  <c r="BO220" i="1"/>
  <c r="BO198" i="1"/>
  <c r="BO190" i="1"/>
  <c r="BO182" i="1"/>
  <c r="BO174" i="1"/>
  <c r="BO166" i="1"/>
  <c r="BO158" i="1"/>
  <c r="BO150" i="1"/>
  <c r="BO142" i="1"/>
  <c r="BO134" i="1"/>
  <c r="BO369" i="1"/>
  <c r="BO337" i="1"/>
  <c r="BO321" i="1"/>
  <c r="BO289" i="1"/>
  <c r="BO273" i="1"/>
  <c r="BO247" i="1"/>
  <c r="BO221" i="1"/>
  <c r="BO212" i="1"/>
  <c r="BO353" i="1"/>
  <c r="BO377" i="1"/>
  <c r="BO305" i="1"/>
  <c r="BO257" i="1"/>
  <c r="BO239" i="1"/>
  <c r="BO231" i="1"/>
  <c r="BO195" i="1"/>
  <c r="BO187" i="1"/>
  <c r="BO179" i="1"/>
  <c r="BO171" i="1"/>
  <c r="BO163" i="1"/>
  <c r="BO155" i="1"/>
  <c r="BO147" i="1"/>
  <c r="BO139" i="1"/>
  <c r="BO131" i="1"/>
  <c r="BO123" i="1"/>
  <c r="BO115" i="1"/>
  <c r="BO107" i="1"/>
  <c r="BO99" i="1"/>
  <c r="BO91" i="1"/>
  <c r="BQ17" i="1"/>
  <c r="BO19" i="1"/>
  <c r="BQ25" i="1"/>
  <c r="BO27" i="1"/>
  <c r="BQ33" i="1"/>
  <c r="BO35" i="1"/>
  <c r="BQ41" i="1"/>
  <c r="BO43" i="1"/>
  <c r="BQ49" i="1"/>
  <c r="BO51" i="1"/>
  <c r="BQ57" i="1"/>
  <c r="BO59" i="1"/>
  <c r="BQ65" i="1"/>
  <c r="BO67" i="1"/>
  <c r="BO73" i="1"/>
  <c r="BQ80" i="1"/>
  <c r="BR81" i="1"/>
  <c r="BO88" i="1"/>
  <c r="BQ96" i="1"/>
  <c r="BO103" i="1"/>
  <c r="BO105" i="1"/>
  <c r="BN111" i="1"/>
  <c r="BO113" i="1"/>
  <c r="BO118" i="1"/>
  <c r="BO124" i="1"/>
  <c r="BO132" i="1"/>
  <c r="BQ136" i="1"/>
  <c r="BN146" i="1"/>
  <c r="BO162" i="1"/>
  <c r="BO165" i="1"/>
  <c r="BO177" i="1"/>
  <c r="BQ200" i="1"/>
  <c r="BN222" i="1"/>
  <c r="BN234" i="1"/>
  <c r="BO55" i="1"/>
  <c r="BO81" i="1"/>
  <c r="BN8" i="1"/>
  <c r="BO12" i="1"/>
  <c r="BR17" i="1"/>
  <c r="BQ18" i="1"/>
  <c r="BO20" i="1"/>
  <c r="BQ26" i="1"/>
  <c r="BQ34" i="1"/>
  <c r="BO36" i="1"/>
  <c r="BQ42" i="1"/>
  <c r="BQ50" i="1"/>
  <c r="BQ58" i="1"/>
  <c r="BQ66" i="1"/>
  <c r="BO74" i="1"/>
  <c r="BO75" i="1"/>
  <c r="BO76" i="1"/>
  <c r="BQ77" i="1"/>
  <c r="BQ78" i="1"/>
  <c r="BR79" i="1"/>
  <c r="BN87" i="1"/>
  <c r="BQ88" i="1"/>
  <c r="BO90" i="1"/>
  <c r="BO93" i="1"/>
  <c r="BO95" i="1"/>
  <c r="BO98" i="1"/>
  <c r="BO101" i="1"/>
  <c r="BO102" i="1"/>
  <c r="BQ108" i="1"/>
  <c r="BO111" i="1"/>
  <c r="BO117" i="1"/>
  <c r="BQ120" i="1"/>
  <c r="BO122" i="1"/>
  <c r="BO149" i="1"/>
  <c r="BO156" i="1"/>
  <c r="BQ160" i="1"/>
  <c r="BO173" i="1"/>
  <c r="BO186" i="1"/>
  <c r="BO189" i="1"/>
  <c r="BO196" i="1"/>
  <c r="BO243" i="1"/>
  <c r="BO23" i="1"/>
  <c r="BO63" i="1"/>
  <c r="BO157" i="1"/>
  <c r="BO194" i="1"/>
  <c r="BM10" i="1"/>
  <c r="BM8" i="1" s="1"/>
  <c r="BO13" i="1"/>
  <c r="BO21" i="1"/>
  <c r="BO29" i="1"/>
  <c r="BQ35" i="1"/>
  <c r="BO37" i="1"/>
  <c r="BQ43" i="1"/>
  <c r="BO45" i="1"/>
  <c r="BN46" i="1"/>
  <c r="BQ51" i="1"/>
  <c r="BO53" i="1"/>
  <c r="BR58" i="1"/>
  <c r="BQ59" i="1"/>
  <c r="BO61" i="1"/>
  <c r="BN62" i="1"/>
  <c r="BQ67" i="1"/>
  <c r="BO69" i="1"/>
  <c r="BN71" i="1"/>
  <c r="BN72" i="1"/>
  <c r="BQ76" i="1"/>
  <c r="BO85" i="1"/>
  <c r="BO87" i="1"/>
  <c r="BO94" i="1"/>
  <c r="BO97" i="1"/>
  <c r="BR103" i="1"/>
  <c r="BQ124" i="1"/>
  <c r="BO128" i="1"/>
  <c r="BO133" i="1"/>
  <c r="BO137" i="1"/>
  <c r="BN139" i="1"/>
  <c r="BN142" i="1"/>
  <c r="BO146" i="1"/>
  <c r="BN161" i="1"/>
  <c r="BO170" i="1"/>
  <c r="BQ184" i="1"/>
  <c r="BO201" i="1"/>
  <c r="BO213" i="1"/>
  <c r="BN226" i="1"/>
  <c r="BQ237" i="1"/>
  <c r="BO339" i="1"/>
  <c r="BO39" i="1"/>
  <c r="BO104" i="1"/>
  <c r="BO112" i="1"/>
  <c r="BO125" i="1"/>
  <c r="BO140" i="1"/>
  <c r="BO197" i="1"/>
  <c r="BQ27" i="1"/>
  <c r="BQ12" i="1"/>
  <c r="BO14" i="1"/>
  <c r="BQ20" i="1"/>
  <c r="BO22" i="1"/>
  <c r="BR27" i="1"/>
  <c r="BQ28" i="1"/>
  <c r="BO30" i="1"/>
  <c r="BN31" i="1"/>
  <c r="BO38" i="1"/>
  <c r="BQ44" i="1"/>
  <c r="BO46" i="1"/>
  <c r="BN47" i="1"/>
  <c r="BQ52" i="1"/>
  <c r="BO54" i="1"/>
  <c r="BQ60" i="1"/>
  <c r="BO62" i="1"/>
  <c r="BN63" i="1"/>
  <c r="BQ68" i="1"/>
  <c r="BO70" i="1"/>
  <c r="BO71" i="1"/>
  <c r="BO72" i="1"/>
  <c r="BQ73" i="1"/>
  <c r="BQ74" i="1"/>
  <c r="BR75" i="1"/>
  <c r="BR76" i="1"/>
  <c r="BO86" i="1"/>
  <c r="BO89" i="1"/>
  <c r="BO92" i="1"/>
  <c r="BR95" i="1"/>
  <c r="BO100" i="1"/>
  <c r="BQ102" i="1"/>
  <c r="BN107" i="1"/>
  <c r="BN109" i="1"/>
  <c r="BO110" i="1"/>
  <c r="BR115" i="1"/>
  <c r="BO121" i="1"/>
  <c r="BO126" i="1"/>
  <c r="BQ128" i="1"/>
  <c r="BO130" i="1"/>
  <c r="BQ144" i="1"/>
  <c r="BO161" i="1"/>
  <c r="BN166" i="1"/>
  <c r="BQ168" i="1"/>
  <c r="BO180" i="1"/>
  <c r="BN185" i="1"/>
  <c r="BQ203" i="1"/>
  <c r="BO241" i="1"/>
  <c r="BO384" i="1"/>
  <c r="BO395" i="1"/>
  <c r="BO206" i="1"/>
  <c r="BO226" i="1"/>
  <c r="BN247" i="1"/>
  <c r="BO251" i="1"/>
  <c r="BO262" i="1"/>
  <c r="BO266" i="1"/>
  <c r="BO282" i="1"/>
  <c r="BN292" i="1"/>
  <c r="BO294" i="1"/>
  <c r="BO310" i="1"/>
  <c r="BO314" i="1"/>
  <c r="BO326" i="1"/>
  <c r="BO346" i="1"/>
  <c r="BO382" i="1"/>
  <c r="BN396" i="1"/>
  <c r="BN438" i="1"/>
  <c r="BO460" i="1"/>
  <c r="BO230" i="1"/>
  <c r="BO278" i="1"/>
  <c r="BO299" i="1"/>
  <c r="BN319" i="1"/>
  <c r="BN324" i="1"/>
  <c r="BO358" i="1"/>
  <c r="BO210" i="1"/>
  <c r="BN215" i="1"/>
  <c r="BO238" i="1"/>
  <c r="BO254" i="1"/>
  <c r="BO258" i="1"/>
  <c r="BN302" i="1"/>
  <c r="BO306" i="1"/>
  <c r="BO331" i="1"/>
  <c r="BO342" i="1"/>
  <c r="BN347" i="1"/>
  <c r="BO363" i="1"/>
  <c r="BO374" i="1"/>
  <c r="BO376" i="1"/>
  <c r="BO457" i="1"/>
  <c r="BN203" i="1"/>
  <c r="BO211" i="1"/>
  <c r="BO219" i="1"/>
  <c r="BO240" i="1"/>
  <c r="BO242" i="1"/>
  <c r="BO249" i="1"/>
  <c r="BO267" i="1"/>
  <c r="BO283" i="1"/>
  <c r="BN295" i="1"/>
  <c r="BO302" i="1"/>
  <c r="BO315" i="1"/>
  <c r="BO347" i="1"/>
  <c r="BO354" i="1"/>
  <c r="BO389" i="1"/>
  <c r="BO397" i="1"/>
  <c r="BN424" i="1"/>
  <c r="BO215" i="1"/>
  <c r="BO227" i="1"/>
  <c r="BO274" i="1"/>
  <c r="BN286" i="1"/>
  <c r="BO290" i="1"/>
  <c r="BO322" i="1"/>
  <c r="BO334" i="1"/>
  <c r="BO336" i="1"/>
  <c r="BO338" i="1"/>
  <c r="BN359" i="1"/>
  <c r="BO366" i="1"/>
  <c r="BO368" i="1"/>
  <c r="BO136" i="1"/>
  <c r="BO144" i="1"/>
  <c r="BO152" i="1"/>
  <c r="BO160" i="1"/>
  <c r="BO168" i="1"/>
  <c r="BO176" i="1"/>
  <c r="BO184" i="1"/>
  <c r="BO192" i="1"/>
  <c r="BO200" i="1"/>
  <c r="BN207" i="1"/>
  <c r="BO209" i="1"/>
  <c r="BO214" i="1"/>
  <c r="BO218" i="1"/>
  <c r="BO246" i="1"/>
  <c r="BO250" i="1"/>
  <c r="BO259" i="1"/>
  <c r="BN270" i="1"/>
  <c r="BO286" i="1"/>
  <c r="BO307" i="1"/>
  <c r="BN343" i="1"/>
  <c r="BO350" i="1"/>
  <c r="BO379" i="1"/>
  <c r="BO432" i="1"/>
  <c r="BO222" i="1"/>
  <c r="BO225" i="1"/>
  <c r="BO235" i="1"/>
  <c r="BO270" i="1"/>
  <c r="BN291" i="1"/>
  <c r="BO298" i="1"/>
  <c r="BO318" i="1"/>
  <c r="BO355" i="1"/>
  <c r="BN416" i="1"/>
  <c r="BO421" i="1"/>
  <c r="BO424" i="1"/>
  <c r="BN430" i="1"/>
  <c r="BN441" i="1"/>
  <c r="BN464" i="1"/>
  <c r="BO394" i="1"/>
  <c r="BN408" i="1"/>
  <c r="BO413" i="1"/>
  <c r="BO416" i="1"/>
  <c r="BN422" i="1"/>
  <c r="BN433" i="1"/>
  <c r="BN458" i="1"/>
  <c r="BO461" i="1"/>
  <c r="BO480" i="1"/>
  <c r="BN398" i="1"/>
  <c r="BN400" i="1"/>
  <c r="BO405" i="1"/>
  <c r="BO408" i="1"/>
  <c r="BN414" i="1"/>
  <c r="BN425" i="1"/>
  <c r="BN468" i="1"/>
  <c r="BO488" i="1"/>
  <c r="BN519" i="1"/>
  <c r="BO577" i="1"/>
  <c r="BO253" i="1"/>
  <c r="BO261" i="1"/>
  <c r="BO269" i="1"/>
  <c r="BO277" i="1"/>
  <c r="BO285" i="1"/>
  <c r="BO293" i="1"/>
  <c r="BO301" i="1"/>
  <c r="BO309" i="1"/>
  <c r="BO317" i="1"/>
  <c r="BO325" i="1"/>
  <c r="BO333" i="1"/>
  <c r="BO341" i="1"/>
  <c r="BO349" i="1"/>
  <c r="BO357" i="1"/>
  <c r="BO365" i="1"/>
  <c r="BO373" i="1"/>
  <c r="BO381" i="1"/>
  <c r="BO386" i="1"/>
  <c r="BO400" i="1"/>
  <c r="BN406" i="1"/>
  <c r="BN417" i="1"/>
  <c r="BN456" i="1"/>
  <c r="BO387" i="1"/>
  <c r="BN409" i="1"/>
  <c r="BN448" i="1"/>
  <c r="BO453" i="1"/>
  <c r="BO456" i="1"/>
  <c r="BN472" i="1"/>
  <c r="BO485" i="1"/>
  <c r="BN505" i="1"/>
  <c r="BN392" i="1"/>
  <c r="BN401" i="1"/>
  <c r="BN440" i="1"/>
  <c r="BO445" i="1"/>
  <c r="BO448" i="1"/>
  <c r="BN454" i="1"/>
  <c r="BO459" i="1"/>
  <c r="BN494" i="1"/>
  <c r="BO385" i="1"/>
  <c r="BO392" i="1"/>
  <c r="BN432" i="1"/>
  <c r="BO437" i="1"/>
  <c r="BO440" i="1"/>
  <c r="BN446" i="1"/>
  <c r="BN460" i="1"/>
  <c r="BO464" i="1"/>
  <c r="BO472" i="1"/>
  <c r="BN486" i="1"/>
  <c r="BN497" i="1"/>
  <c r="BN511" i="1"/>
  <c r="BN534" i="1"/>
  <c r="BO566" i="1"/>
  <c r="BN586" i="1"/>
  <c r="BN463" i="1"/>
  <c r="BN489" i="1"/>
  <c r="BN503" i="1"/>
  <c r="BN457" i="1"/>
  <c r="BO463" i="1"/>
  <c r="BN471" i="1"/>
  <c r="BO475" i="1"/>
  <c r="BN479" i="1"/>
  <c r="BN481" i="1"/>
  <c r="BN495" i="1"/>
  <c r="BN520" i="1"/>
  <c r="BO525" i="1"/>
  <c r="BN583" i="1"/>
  <c r="BO399" i="1"/>
  <c r="BO407" i="1"/>
  <c r="BO415" i="1"/>
  <c r="BO423" i="1"/>
  <c r="BO431" i="1"/>
  <c r="BO439" i="1"/>
  <c r="BO447" i="1"/>
  <c r="BO455" i="1"/>
  <c r="BO469" i="1"/>
  <c r="BO471" i="1"/>
  <c r="BN487" i="1"/>
  <c r="BN512" i="1"/>
  <c r="BO517" i="1"/>
  <c r="BO520" i="1"/>
  <c r="BO535" i="1"/>
  <c r="BO462" i="1"/>
  <c r="BN504" i="1"/>
  <c r="BO509" i="1"/>
  <c r="BO512" i="1"/>
  <c r="BN518" i="1"/>
  <c r="BO526" i="1"/>
  <c r="BN496" i="1"/>
  <c r="BO501" i="1"/>
  <c r="BO504" i="1"/>
  <c r="BN510" i="1"/>
  <c r="BN521" i="1"/>
  <c r="BN569" i="1"/>
  <c r="BO470" i="1"/>
  <c r="BN480" i="1"/>
  <c r="BN488" i="1"/>
  <c r="BO493" i="1"/>
  <c r="BO496" i="1"/>
  <c r="BN502" i="1"/>
  <c r="BN513" i="1"/>
  <c r="BN543" i="1"/>
  <c r="BO550" i="1"/>
  <c r="BO558" i="1"/>
  <c r="BN561" i="1"/>
  <c r="BO569" i="1"/>
  <c r="BN575" i="1"/>
  <c r="BN578" i="1"/>
  <c r="BN655" i="1"/>
  <c r="BN530" i="1"/>
  <c r="BN545" i="1"/>
  <c r="BN553" i="1"/>
  <c r="BO561" i="1"/>
  <c r="BN567" i="1"/>
  <c r="BN570" i="1"/>
  <c r="BO682" i="1"/>
  <c r="BO478" i="1"/>
  <c r="BO486" i="1"/>
  <c r="BO494" i="1"/>
  <c r="BO502" i="1"/>
  <c r="BO510" i="1"/>
  <c r="BO518" i="1"/>
  <c r="BO534" i="1"/>
  <c r="BO537" i="1"/>
  <c r="BO543" i="1"/>
  <c r="BO545" i="1"/>
  <c r="BO553" i="1"/>
  <c r="BN559" i="1"/>
  <c r="BN562" i="1"/>
  <c r="BN598" i="1"/>
  <c r="BO479" i="1"/>
  <c r="BO487" i="1"/>
  <c r="BO495" i="1"/>
  <c r="BO503" i="1"/>
  <c r="BO511" i="1"/>
  <c r="BO519" i="1"/>
  <c r="BN551" i="1"/>
  <c r="BN554" i="1"/>
  <c r="BO652" i="1"/>
  <c r="BO529" i="1"/>
  <c r="BO590" i="1"/>
  <c r="BO542" i="1"/>
  <c r="BN546" i="1"/>
  <c r="BO582" i="1"/>
  <c r="BO593" i="1"/>
  <c r="BN535" i="1"/>
  <c r="BN538" i="1"/>
  <c r="BO574" i="1"/>
  <c r="BO585" i="1"/>
  <c r="BN591" i="1"/>
  <c r="BN594" i="1"/>
  <c r="BO528" i="1"/>
  <c r="BO536" i="1"/>
  <c r="BO544" i="1"/>
  <c r="BO552" i="1"/>
  <c r="BO560" i="1"/>
  <c r="BO568" i="1"/>
  <c r="BO576" i="1"/>
  <c r="BO584" i="1"/>
  <c r="BO592" i="1"/>
  <c r="BO599" i="1"/>
  <c r="BO644" i="1"/>
  <c r="BN647" i="1"/>
  <c r="BO655" i="1"/>
  <c r="BN661" i="1"/>
  <c r="BN723" i="1"/>
  <c r="BN597" i="1"/>
  <c r="BN605" i="1"/>
  <c r="BO636" i="1"/>
  <c r="BN639" i="1"/>
  <c r="BO647" i="1"/>
  <c r="BN653" i="1"/>
  <c r="BN656" i="1"/>
  <c r="BO628" i="1"/>
  <c r="BN631" i="1"/>
  <c r="BO639" i="1"/>
  <c r="BN645" i="1"/>
  <c r="BN648" i="1"/>
  <c r="BO664" i="1"/>
  <c r="BO670" i="1"/>
  <c r="BO607" i="1"/>
  <c r="BO612" i="1"/>
  <c r="BO620" i="1"/>
  <c r="BN623" i="1"/>
  <c r="BO631" i="1"/>
  <c r="BN637" i="1"/>
  <c r="BN640" i="1"/>
  <c r="BN671" i="1"/>
  <c r="BO674" i="1"/>
  <c r="BN698" i="1"/>
  <c r="BN615" i="1"/>
  <c r="BO623" i="1"/>
  <c r="BN629" i="1"/>
  <c r="BN632" i="1"/>
  <c r="BN600" i="1"/>
  <c r="BO615" i="1"/>
  <c r="BN621" i="1"/>
  <c r="BN624" i="1"/>
  <c r="BO657" i="1"/>
  <c r="BO706" i="1"/>
  <c r="BO717" i="1"/>
  <c r="BO604" i="1"/>
  <c r="BN608" i="1"/>
  <c r="BN613" i="1"/>
  <c r="BN616" i="1"/>
  <c r="BO660" i="1"/>
  <c r="BO606" i="1"/>
  <c r="BO614" i="1"/>
  <c r="BO622" i="1"/>
  <c r="BO630" i="1"/>
  <c r="BO638" i="1"/>
  <c r="BO646" i="1"/>
  <c r="BO654" i="1"/>
  <c r="BN691" i="1"/>
  <c r="BO698" i="1"/>
  <c r="BO709" i="1"/>
  <c r="BN715" i="1"/>
  <c r="BO720" i="1"/>
  <c r="BN726" i="1"/>
  <c r="BN738" i="1"/>
  <c r="BO804" i="1"/>
  <c r="BN670" i="1"/>
  <c r="BN673" i="1"/>
  <c r="BO677" i="1"/>
  <c r="BN681" i="1"/>
  <c r="BN686" i="1"/>
  <c r="BO701" i="1"/>
  <c r="BN707" i="1"/>
  <c r="BO712" i="1"/>
  <c r="BN718" i="1"/>
  <c r="BN721" i="1"/>
  <c r="BO781" i="1"/>
  <c r="BN666" i="1"/>
  <c r="BO673" i="1"/>
  <c r="BO693" i="1"/>
  <c r="BN699" i="1"/>
  <c r="BO704" i="1"/>
  <c r="BN710" i="1"/>
  <c r="BN713" i="1"/>
  <c r="BO770" i="1"/>
  <c r="BN790" i="1"/>
  <c r="BN683" i="1"/>
  <c r="BO688" i="1"/>
  <c r="BN690" i="1"/>
  <c r="BO696" i="1"/>
  <c r="BN702" i="1"/>
  <c r="BN705" i="1"/>
  <c r="BN665" i="1"/>
  <c r="BN678" i="1"/>
  <c r="BO690" i="1"/>
  <c r="BN694" i="1"/>
  <c r="BN697" i="1"/>
  <c r="BN722" i="1"/>
  <c r="BN787" i="1"/>
  <c r="BN662" i="1"/>
  <c r="BO665" i="1"/>
  <c r="BO669" i="1"/>
  <c r="BO672" i="1"/>
  <c r="BN714" i="1"/>
  <c r="BO722" i="1"/>
  <c r="BN674" i="1"/>
  <c r="BO678" i="1"/>
  <c r="BO680" i="1"/>
  <c r="BN682" i="1"/>
  <c r="BO685" i="1"/>
  <c r="BN689" i="1"/>
  <c r="BN706" i="1"/>
  <c r="BO714" i="1"/>
  <c r="BO725" i="1"/>
  <c r="BN747" i="1"/>
  <c r="BO819" i="1"/>
  <c r="BN731" i="1"/>
  <c r="BO762" i="1"/>
  <c r="BO773" i="1"/>
  <c r="BN779" i="1"/>
  <c r="BN782" i="1"/>
  <c r="BO790" i="1"/>
  <c r="BO808" i="1"/>
  <c r="BN828" i="1"/>
  <c r="BN734" i="1"/>
  <c r="BO738" i="1"/>
  <c r="BO741" i="1"/>
  <c r="BO747" i="1"/>
  <c r="BO749" i="1"/>
  <c r="BO754" i="1"/>
  <c r="BO765" i="1"/>
  <c r="BN771" i="1"/>
  <c r="BN774" i="1"/>
  <c r="BO782" i="1"/>
  <c r="BO681" i="1"/>
  <c r="BO689" i="1"/>
  <c r="BO697" i="1"/>
  <c r="BO705" i="1"/>
  <c r="BO713" i="1"/>
  <c r="BO721" i="1"/>
  <c r="BO731" i="1"/>
  <c r="BO734" i="1"/>
  <c r="BO757" i="1"/>
  <c r="BN763" i="1"/>
  <c r="BN766" i="1"/>
  <c r="BO774" i="1"/>
  <c r="BO796" i="1"/>
  <c r="BO836" i="1"/>
  <c r="BO730" i="1"/>
  <c r="BN755" i="1"/>
  <c r="BN758" i="1"/>
  <c r="BO766" i="1"/>
  <c r="BO746" i="1"/>
  <c r="BN750" i="1"/>
  <c r="BO758" i="1"/>
  <c r="BO794" i="1"/>
  <c r="BN800" i="1"/>
  <c r="BO733" i="1"/>
  <c r="BN739" i="1"/>
  <c r="BN742" i="1"/>
  <c r="BO750" i="1"/>
  <c r="BO786" i="1"/>
  <c r="BN853" i="1"/>
  <c r="BO737" i="1"/>
  <c r="BO742" i="1"/>
  <c r="BO778" i="1"/>
  <c r="BO789" i="1"/>
  <c r="BN795" i="1"/>
  <c r="BO883" i="1"/>
  <c r="BO811" i="1"/>
  <c r="BN820" i="1"/>
  <c r="BO828" i="1"/>
  <c r="BN845" i="1"/>
  <c r="BN856" i="1"/>
  <c r="BO875" i="1"/>
  <c r="BN884" i="1"/>
  <c r="BO800" i="1"/>
  <c r="BN812" i="1"/>
  <c r="BO820" i="1"/>
  <c r="BN837" i="1"/>
  <c r="BN848" i="1"/>
  <c r="BO867" i="1"/>
  <c r="BN876" i="1"/>
  <c r="BO799" i="1"/>
  <c r="BO812" i="1"/>
  <c r="BN829" i="1"/>
  <c r="BN840" i="1"/>
  <c r="BO859" i="1"/>
  <c r="BN868" i="1"/>
  <c r="BN797" i="1"/>
  <c r="BO803" i="1"/>
  <c r="BN805" i="1"/>
  <c r="BN821" i="1"/>
  <c r="BN832" i="1"/>
  <c r="BO851" i="1"/>
  <c r="BN860" i="1"/>
  <c r="BN885" i="1"/>
  <c r="BN796" i="1"/>
  <c r="BN813" i="1"/>
  <c r="BN824" i="1"/>
  <c r="BO843" i="1"/>
  <c r="BN852" i="1"/>
  <c r="BO860" i="1"/>
  <c r="BN877" i="1"/>
  <c r="BN816" i="1"/>
  <c r="BO835" i="1"/>
  <c r="BN844" i="1"/>
  <c r="BO852" i="1"/>
  <c r="BO863" i="1"/>
  <c r="BN869" i="1"/>
  <c r="BN804" i="1"/>
  <c r="BN808" i="1"/>
  <c r="BO827" i="1"/>
  <c r="BN836" i="1"/>
  <c r="BO844" i="1"/>
  <c r="BO855" i="1"/>
  <c r="BN861" i="1"/>
  <c r="BO891" i="1"/>
  <c r="BO868" i="1"/>
  <c r="BO876" i="1"/>
  <c r="BO884" i="1"/>
  <c r="BO807" i="1"/>
  <c r="BO815" i="1"/>
  <c r="BO823" i="1"/>
  <c r="BO831" i="1"/>
  <c r="BO839" i="1"/>
  <c r="BO847" i="1"/>
  <c r="AZ8" i="1" l="1"/>
  <c r="AW6" i="1" s="1"/>
  <c r="AU9" i="1"/>
  <c r="AS9" i="1"/>
  <c r="BC6" i="1" s="1"/>
  <c r="AU8" i="1"/>
  <c r="AS8" i="1"/>
  <c r="AS6" i="1" s="1"/>
  <c r="AZ9" i="1"/>
  <c r="BG6" i="1" s="1"/>
  <c r="AX9" i="1"/>
  <c r="BE6" i="1" s="1"/>
  <c r="AX8" i="1"/>
  <c r="AU6" i="1" s="1"/>
  <c r="AR9" i="1"/>
  <c r="BB6" i="1" s="1"/>
  <c r="AW9" i="1"/>
  <c r="BD6" i="1" s="1"/>
  <c r="BS1856" i="1"/>
  <c r="BS1871" i="1"/>
  <c r="BS1827" i="1"/>
  <c r="BS1898" i="1"/>
  <c r="BS1886" i="1"/>
  <c r="BS1919" i="1"/>
  <c r="BS1903" i="1"/>
  <c r="BS1877" i="1"/>
  <c r="BS1817" i="1"/>
  <c r="BS1848" i="1"/>
  <c r="BS1835" i="1"/>
  <c r="BS1813" i="1"/>
  <c r="BS1685" i="1"/>
  <c r="BS1740" i="1"/>
  <c r="BS1762" i="1"/>
  <c r="BS1819" i="1"/>
  <c r="BS1789" i="1"/>
  <c r="BS1783" i="1"/>
  <c r="BS1753" i="1"/>
  <c r="BS1735" i="1"/>
  <c r="BS1703" i="1"/>
  <c r="BS1815" i="1"/>
  <c r="BS1920" i="1"/>
  <c r="BS1895" i="1"/>
  <c r="BS1882" i="1"/>
  <c r="BS1804" i="1"/>
  <c r="BS1772" i="1"/>
  <c r="BS1906" i="1"/>
  <c r="BS1851" i="1"/>
  <c r="BS1881" i="1"/>
  <c r="BS1841" i="1"/>
  <c r="BS1828" i="1"/>
  <c r="BS1794" i="1"/>
  <c r="BS1733" i="1"/>
  <c r="BS1888" i="1"/>
  <c r="BS1830" i="1"/>
  <c r="BS1722" i="1"/>
  <c r="BS1768" i="1"/>
  <c r="BS1763" i="1"/>
  <c r="BS1823" i="1"/>
  <c r="BS1776" i="1"/>
  <c r="BS1750" i="1"/>
  <c r="BS1748" i="1"/>
  <c r="BS1752" i="1"/>
  <c r="BS1707" i="1"/>
  <c r="BS1914" i="1"/>
  <c r="BS1866" i="1"/>
  <c r="BS1918" i="1"/>
  <c r="BS1891" i="1"/>
  <c r="BS1839" i="1"/>
  <c r="BS1911" i="1"/>
  <c r="BS1880" i="1"/>
  <c r="BS1904" i="1"/>
  <c r="BS1892" i="1"/>
  <c r="BS1845" i="1"/>
  <c r="BS1899" i="1"/>
  <c r="BS1878" i="1"/>
  <c r="BS1825" i="1"/>
  <c r="BS1796" i="1"/>
  <c r="BS1787" i="1"/>
  <c r="BS1912" i="1"/>
  <c r="BS1885" i="1"/>
  <c r="BS1834" i="1"/>
  <c r="BS1764" i="1"/>
  <c r="BS1806" i="1"/>
  <c r="BS1814" i="1"/>
  <c r="BS1800" i="1"/>
  <c r="BS1743" i="1"/>
  <c r="BS1765" i="1"/>
  <c r="BS1785" i="1"/>
  <c r="BS1782" i="1"/>
  <c r="BS1816" i="1"/>
  <c r="BS1708" i="1"/>
  <c r="BS1744" i="1"/>
  <c r="BS1725" i="1"/>
  <c r="BS1697" i="1"/>
  <c r="BS1687" i="1"/>
  <c r="BS1718" i="1"/>
  <c r="BS1652" i="1"/>
  <c r="BS1657" i="1"/>
  <c r="BS1661" i="1"/>
  <c r="BS1609" i="1"/>
  <c r="BS1599" i="1"/>
  <c r="BS1633" i="1"/>
  <c r="BS1675" i="1"/>
  <c r="BS1578" i="1"/>
  <c r="BS1862" i="1"/>
  <c r="BS1916" i="1"/>
  <c r="BS1915" i="1"/>
  <c r="BS1879" i="1"/>
  <c r="BS1876" i="1"/>
  <c r="BS1889" i="1"/>
  <c r="BS1896" i="1"/>
  <c r="BS1873" i="1"/>
  <c r="BS1843" i="1"/>
  <c r="BS1901" i="1"/>
  <c r="BS1808" i="1"/>
  <c r="BS1922" i="1"/>
  <c r="BS1910" i="1"/>
  <c r="BS1756" i="1"/>
  <c r="BS1799" i="1"/>
  <c r="BS1732" i="1"/>
  <c r="BS1759" i="1"/>
  <c r="BS1705" i="1"/>
  <c r="BS1833" i="1"/>
  <c r="BS1820" i="1"/>
  <c r="BS1729" i="1"/>
  <c r="BS1721" i="1"/>
  <c r="BS1711" i="1"/>
  <c r="BS1739" i="1"/>
  <c r="BS1688" i="1"/>
  <c r="BS1706" i="1"/>
  <c r="BS1784" i="1"/>
  <c r="BS1690" i="1"/>
  <c r="BS1641" i="1"/>
  <c r="BS1676" i="1"/>
  <c r="BS1758" i="1"/>
  <c r="BS1671" i="1"/>
  <c r="BS1726" i="1"/>
  <c r="BS1650" i="1"/>
  <c r="BS1666" i="1"/>
  <c r="BS1630" i="1"/>
  <c r="BS1636" i="1"/>
  <c r="BS1623" i="1"/>
  <c r="BS1627" i="1"/>
  <c r="BS1613" i="1"/>
  <c r="BS1925" i="1"/>
  <c r="BS1859" i="1"/>
  <c r="BS1913" i="1"/>
  <c r="BS1897" i="1"/>
  <c r="BS1860" i="1"/>
  <c r="BS1928" i="1"/>
  <c r="BS1884" i="1"/>
  <c r="BS1801" i="1"/>
  <c r="BS1894" i="1"/>
  <c r="BS1872" i="1"/>
  <c r="BS1780" i="1"/>
  <c r="BS1811" i="1"/>
  <c r="BS1821" i="1"/>
  <c r="BS1810" i="1"/>
  <c r="BS1907" i="1"/>
  <c r="BS1869" i="1"/>
  <c r="BS1803" i="1"/>
  <c r="BS1875" i="1"/>
  <c r="BS1779" i="1"/>
  <c r="BS1778" i="1"/>
  <c r="BS1754" i="1"/>
  <c r="BS1786" i="1"/>
  <c r="BS1755" i="1"/>
  <c r="BS1807" i="1"/>
  <c r="BS1724" i="1"/>
  <c r="BS1812" i="1"/>
  <c r="BS1704" i="1"/>
  <c r="BS1713" i="1"/>
  <c r="BS1917" i="1"/>
  <c r="BS1857" i="1"/>
  <c r="BS1844" i="1"/>
  <c r="BS1874" i="1"/>
  <c r="BS1858" i="1"/>
  <c r="BS1855" i="1"/>
  <c r="BS1870" i="1"/>
  <c r="BS1853" i="1"/>
  <c r="BS1926" i="1"/>
  <c r="BS1890" i="1"/>
  <c r="BS1868" i="1"/>
  <c r="BS1795" i="1"/>
  <c r="BS1842" i="1"/>
  <c r="BS1824" i="1"/>
  <c r="BS1818" i="1"/>
  <c r="BS1900" i="1"/>
  <c r="BS1905" i="1"/>
  <c r="BS1791" i="1"/>
  <c r="BS1838" i="1"/>
  <c r="BS1770" i="1"/>
  <c r="BS1760" i="1"/>
  <c r="BS1793" i="1"/>
  <c r="BS1761" i="1"/>
  <c r="BS1802" i="1"/>
  <c r="BS1738" i="1"/>
  <c r="BS1781" i="1"/>
  <c r="BS1701" i="1"/>
  <c r="BS1714" i="1"/>
  <c r="BS1719" i="1"/>
  <c r="BS1865" i="1"/>
  <c r="BS1847" i="1"/>
  <c r="BS1850" i="1"/>
  <c r="BS1826" i="1"/>
  <c r="BS1902" i="1"/>
  <c r="BS1861" i="1"/>
  <c r="BS1893" i="1"/>
  <c r="BS1849" i="1"/>
  <c r="BS1924" i="1"/>
  <c r="BS1921" i="1"/>
  <c r="BS1908" i="1"/>
  <c r="BS1829" i="1"/>
  <c r="BS1805" i="1"/>
  <c r="BS1840" i="1"/>
  <c r="BS1837" i="1"/>
  <c r="BS1927" i="1"/>
  <c r="BS1883" i="1"/>
  <c r="BS1689" i="1"/>
  <c r="BS1769" i="1"/>
  <c r="BS1737" i="1"/>
  <c r="BS1792" i="1"/>
  <c r="BS1798" i="1"/>
  <c r="BS1773" i="1"/>
  <c r="BS1809" i="1"/>
  <c r="BS1730" i="1"/>
  <c r="BS1695" i="1"/>
  <c r="BS1723" i="1"/>
  <c r="BS1736" i="1"/>
  <c r="BS1777" i="1"/>
  <c r="BS1716" i="1"/>
  <c r="BS1679" i="1"/>
  <c r="BS1749" i="1"/>
  <c r="BS1686" i="1"/>
  <c r="BS1727" i="1"/>
  <c r="BS1692" i="1"/>
  <c r="BS1654" i="1"/>
  <c r="BS1653" i="1"/>
  <c r="BS1656" i="1"/>
  <c r="BS1680" i="1"/>
  <c r="BS1605" i="1"/>
  <c r="BS1588" i="1"/>
  <c r="BS1909" i="1"/>
  <c r="BS1852" i="1"/>
  <c r="BS1864" i="1"/>
  <c r="BS1684" i="1"/>
  <c r="BS1751" i="1"/>
  <c r="BS1693" i="1"/>
  <c r="BS1668" i="1"/>
  <c r="BS1632" i="1"/>
  <c r="BS1644" i="1"/>
  <c r="BS1628" i="1"/>
  <c r="BS1674" i="1"/>
  <c r="BS1617" i="1"/>
  <c r="BS1611" i="1"/>
  <c r="BS1625" i="1"/>
  <c r="BS1626" i="1"/>
  <c r="BS1575" i="1"/>
  <c r="BS1610" i="1"/>
  <c r="BS1572" i="1"/>
  <c r="BS1549" i="1"/>
  <c r="BS1583" i="1"/>
  <c r="BS1584" i="1"/>
  <c r="BS1540" i="1"/>
  <c r="BS1545" i="1"/>
  <c r="BS1498" i="1"/>
  <c r="BS1511" i="1"/>
  <c r="BS1505" i="1"/>
  <c r="BS1797" i="1"/>
  <c r="BS1788" i="1"/>
  <c r="BS1720" i="1"/>
  <c r="BS1717" i="1"/>
  <c r="BS1698" i="1"/>
  <c r="BS1660" i="1"/>
  <c r="BS1643" i="1"/>
  <c r="BS1702" i="1"/>
  <c r="BS1637" i="1"/>
  <c r="BS1608" i="1"/>
  <c r="BS1639" i="1"/>
  <c r="BS1672" i="1"/>
  <c r="BS1593" i="1"/>
  <c r="BS1592" i="1"/>
  <c r="BS1620" i="1"/>
  <c r="BS1638" i="1"/>
  <c r="BS1612" i="1"/>
  <c r="BS1629" i="1"/>
  <c r="BS1646" i="1"/>
  <c r="BS1607" i="1"/>
  <c r="BS1579" i="1"/>
  <c r="BS1571" i="1"/>
  <c r="BS1490" i="1"/>
  <c r="BS1500" i="1"/>
  <c r="BS1519" i="1"/>
  <c r="BS1506" i="1"/>
  <c r="BS1508" i="1"/>
  <c r="BS1478" i="1"/>
  <c r="BS1854" i="1"/>
  <c r="BS1712" i="1"/>
  <c r="BS1709" i="1"/>
  <c r="BS1747" i="1"/>
  <c r="BS1664" i="1"/>
  <c r="BS1790" i="1"/>
  <c r="BS1635" i="1"/>
  <c r="BS1631" i="1"/>
  <c r="BS1667" i="1"/>
  <c r="BS1662" i="1"/>
  <c r="BS1590" i="1"/>
  <c r="BS1606" i="1"/>
  <c r="BS1574" i="1"/>
  <c r="BS1566" i="1"/>
  <c r="BS1561" i="1"/>
  <c r="BS1597" i="1"/>
  <c r="BS1559" i="1"/>
  <c r="BS1570" i="1"/>
  <c r="BS1568" i="1"/>
  <c r="BS1576" i="1"/>
  <c r="BS1510" i="1"/>
  <c r="BS1522" i="1"/>
  <c r="BS1471" i="1"/>
  <c r="BS1499" i="1"/>
  <c r="BS1564" i="1"/>
  <c r="BS1514" i="1"/>
  <c r="BS1460" i="1"/>
  <c r="BS1443" i="1"/>
  <c r="BS1439" i="1"/>
  <c r="BS1445" i="1"/>
  <c r="BS1419" i="1"/>
  <c r="BS1393" i="1"/>
  <c r="BS1426" i="1"/>
  <c r="BS1391" i="1"/>
  <c r="BS1395" i="1"/>
  <c r="BS1453" i="1"/>
  <c r="BS1441" i="1"/>
  <c r="BS1413" i="1"/>
  <c r="BS1832" i="1"/>
  <c r="BS1831" i="1"/>
  <c r="BS1741" i="1"/>
  <c r="BS1700" i="1"/>
  <c r="BS1742" i="1"/>
  <c r="BS1659" i="1"/>
  <c r="BS1696" i="1"/>
  <c r="BS1665" i="1"/>
  <c r="BS1669" i="1"/>
  <c r="BS1586" i="1"/>
  <c r="BS1580" i="1"/>
  <c r="BS1602" i="1"/>
  <c r="BS1600" i="1"/>
  <c r="BS1594" i="1"/>
  <c r="BS1585" i="1"/>
  <c r="BS1550" i="1"/>
  <c r="BS1582" i="1"/>
  <c r="BS1551" i="1"/>
  <c r="BS1563" i="1"/>
  <c r="BS1569" i="1"/>
  <c r="BS1518" i="1"/>
  <c r="BS1530" i="1"/>
  <c r="BS1509" i="1"/>
  <c r="BS1488" i="1"/>
  <c r="BS1486" i="1"/>
  <c r="BS1450" i="1"/>
  <c r="BS1923" i="1"/>
  <c r="BS1836" i="1"/>
  <c r="BS1757" i="1"/>
  <c r="BS1681" i="1"/>
  <c r="BS1746" i="1"/>
  <c r="BS1645" i="1"/>
  <c r="BS1604" i="1"/>
  <c r="BS1596" i="1"/>
  <c r="BS1591" i="1"/>
  <c r="BS1601" i="1"/>
  <c r="BS1539" i="1"/>
  <c r="BS1555" i="1"/>
  <c r="BS1581" i="1"/>
  <c r="BS1544" i="1"/>
  <c r="BS1556" i="1"/>
  <c r="BS1502" i="1"/>
  <c r="BS1520" i="1"/>
  <c r="BS1534" i="1"/>
  <c r="BS1560" i="1"/>
  <c r="BS1462" i="1"/>
  <c r="BS1475" i="1"/>
  <c r="BS1467" i="1"/>
  <c r="BS1548" i="1"/>
  <c r="BS1447" i="1"/>
  <c r="BS1440" i="1"/>
  <c r="BS1430" i="1"/>
  <c r="BS1532" i="1"/>
  <c r="BS1474" i="1"/>
  <c r="BS1470" i="1"/>
  <c r="BS1521" i="1"/>
  <c r="BS1377" i="1"/>
  <c r="BS1382" i="1"/>
  <c r="BS1407" i="1"/>
  <c r="BS1411" i="1"/>
  <c r="BS1417" i="1"/>
  <c r="BS1380" i="1"/>
  <c r="BS1367" i="1"/>
  <c r="BS1371" i="1"/>
  <c r="BS1397" i="1"/>
  <c r="BS1846" i="1"/>
  <c r="BS1767" i="1"/>
  <c r="BS1775" i="1"/>
  <c r="BS1677" i="1"/>
  <c r="BS1715" i="1"/>
  <c r="BS1822" i="1"/>
  <c r="BS1683" i="1"/>
  <c r="BS1624" i="1"/>
  <c r="BS1557" i="1"/>
  <c r="BS1655" i="1"/>
  <c r="BS1621" i="1"/>
  <c r="BS1634" i="1"/>
  <c r="BS1577" i="1"/>
  <c r="BS1565" i="1"/>
  <c r="BS1589" i="1"/>
  <c r="BS1734" i="1"/>
  <c r="BS1619" i="1"/>
  <c r="BS1598" i="1"/>
  <c r="BS1552" i="1"/>
  <c r="BS1573" i="1"/>
  <c r="BS1529" i="1"/>
  <c r="BS1533" i="1"/>
  <c r="BS1553" i="1"/>
  <c r="BS1554" i="1"/>
  <c r="BS1526" i="1"/>
  <c r="BS1524" i="1"/>
  <c r="BS1491" i="1"/>
  <c r="BS1482" i="1"/>
  <c r="BS1466" i="1"/>
  <c r="BS1528" i="1"/>
  <c r="BS1887" i="1"/>
  <c r="BS1867" i="1"/>
  <c r="BS1745" i="1"/>
  <c r="BS1682" i="1"/>
  <c r="BS1766" i="1"/>
  <c r="BS1710" i="1"/>
  <c r="BS1691" i="1"/>
  <c r="BS1640" i="1"/>
  <c r="BS1649" i="1"/>
  <c r="BS1673" i="1"/>
  <c r="BS1642" i="1"/>
  <c r="BS1615" i="1"/>
  <c r="BS1670" i="1"/>
  <c r="BS1658" i="1"/>
  <c r="BS1587" i="1"/>
  <c r="BS1678" i="1"/>
  <c r="BS1614" i="1"/>
  <c r="BS1468" i="1"/>
  <c r="BS1562" i="1"/>
  <c r="BS1595" i="1"/>
  <c r="BS1603" i="1"/>
  <c r="BS1542" i="1"/>
  <c r="BS1531" i="1"/>
  <c r="BS1538" i="1"/>
  <c r="BS1527" i="1"/>
  <c r="BS1516" i="1"/>
  <c r="BS1495" i="1"/>
  <c r="BS1477" i="1"/>
  <c r="BS1496" i="1"/>
  <c r="BS1535" i="1"/>
  <c r="BS1476" i="1"/>
  <c r="BS1473" i="1"/>
  <c r="BS1515" i="1"/>
  <c r="BS1481" i="1"/>
  <c r="BS1469" i="1"/>
  <c r="BS1442" i="1"/>
  <c r="BS1449" i="1"/>
  <c r="BS1428" i="1"/>
  <c r="BS1457" i="1"/>
  <c r="BS1399" i="1"/>
  <c r="BS1403" i="1"/>
  <c r="BS1434" i="1"/>
  <c r="BS1412" i="1"/>
  <c r="BS1385" i="1"/>
  <c r="BS1364" i="1"/>
  <c r="BS1400" i="1"/>
  <c r="BS1863" i="1"/>
  <c r="BS1616" i="1"/>
  <c r="BS1543" i="1"/>
  <c r="BS1459" i="1"/>
  <c r="BS1452" i="1"/>
  <c r="BS1456" i="1"/>
  <c r="BS1410" i="1"/>
  <c r="BS1418" i="1"/>
  <c r="BS1405" i="1"/>
  <c r="BS1392" i="1"/>
  <c r="BS1416" i="1"/>
  <c r="BS1774" i="1"/>
  <c r="BS1647" i="1"/>
  <c r="BS1547" i="1"/>
  <c r="BS1484" i="1"/>
  <c r="BS1454" i="1"/>
  <c r="BS1375" i="1"/>
  <c r="BS1415" i="1"/>
  <c r="BS1423" i="1"/>
  <c r="BS1436" i="1"/>
  <c r="BS1389" i="1"/>
  <c r="BS1404" i="1"/>
  <c r="BS1699" i="1"/>
  <c r="BS1651" i="1"/>
  <c r="BS1618" i="1"/>
  <c r="BS1558" i="1"/>
  <c r="BS1485" i="1"/>
  <c r="BS1487" i="1"/>
  <c r="BS1429" i="1"/>
  <c r="BS1458" i="1"/>
  <c r="BS1437" i="1"/>
  <c r="BS1431" i="1"/>
  <c r="BS1379" i="1"/>
  <c r="BS1396" i="1"/>
  <c r="BS1376" i="1"/>
  <c r="BS1388" i="1"/>
  <c r="BS1472" i="1"/>
  <c r="BS1383" i="1"/>
  <c r="BS1365" i="1"/>
  <c r="BS1648" i="1"/>
  <c r="BS1537" i="1"/>
  <c r="BS1492" i="1"/>
  <c r="BS1546" i="1"/>
  <c r="BS1525" i="1"/>
  <c r="BS1451" i="1"/>
  <c r="BS1497" i="1"/>
  <c r="BS1513" i="1"/>
  <c r="BS1501" i="1"/>
  <c r="BS1433" i="1"/>
  <c r="BS1409" i="1"/>
  <c r="BS1387" i="1"/>
  <c r="BS1390" i="1"/>
  <c r="BS1489" i="1"/>
  <c r="BS1373" i="1"/>
  <c r="BS1401" i="1"/>
  <c r="BS1381" i="1"/>
  <c r="BS1372" i="1"/>
  <c r="BS1728" i="1"/>
  <c r="BS1536" i="1"/>
  <c r="BS1448" i="1"/>
  <c r="BS1386" i="1"/>
  <c r="BS1425" i="1"/>
  <c r="BS1731" i="1"/>
  <c r="BS1541" i="1"/>
  <c r="BS1517" i="1"/>
  <c r="BS1507" i="1"/>
  <c r="BS1493" i="1"/>
  <c r="BS1455" i="1"/>
  <c r="BS1435" i="1"/>
  <c r="BS1427" i="1"/>
  <c r="BS1398" i="1"/>
  <c r="BS1406" i="1"/>
  <c r="BS1374" i="1"/>
  <c r="BS1369" i="1"/>
  <c r="BS1384" i="1"/>
  <c r="BS1771" i="1"/>
  <c r="BS1663" i="1"/>
  <c r="BS1567" i="1"/>
  <c r="BS1464" i="1"/>
  <c r="BS1494" i="1"/>
  <c r="BS1512" i="1"/>
  <c r="BS1463" i="1"/>
  <c r="BS1479" i="1"/>
  <c r="BS1461" i="1"/>
  <c r="BS1420" i="1"/>
  <c r="BS1414" i="1"/>
  <c r="BS1422" i="1"/>
  <c r="BS1444" i="1"/>
  <c r="BS1366" i="1"/>
  <c r="BS1424" i="1"/>
  <c r="BS1378" i="1"/>
  <c r="BS1622" i="1"/>
  <c r="BS1523" i="1"/>
  <c r="BS1504" i="1"/>
  <c r="BS1465" i="1"/>
  <c r="BS1438" i="1"/>
  <c r="BS1446" i="1"/>
  <c r="BS1480" i="1"/>
  <c r="BS1394" i="1"/>
  <c r="BS1402" i="1"/>
  <c r="BS1370" i="1"/>
  <c r="BS1421" i="1"/>
  <c r="BS1368" i="1"/>
  <c r="BS1363" i="1"/>
  <c r="BS1432" i="1"/>
  <c r="BS1694" i="1"/>
  <c r="BS1503" i="1"/>
  <c r="BS1483" i="1"/>
  <c r="BS1408" i="1"/>
  <c r="BP1893" i="1"/>
  <c r="BP1811" i="1"/>
  <c r="BP1775" i="1"/>
  <c r="BP1905" i="1"/>
  <c r="BP1805" i="1"/>
  <c r="BP1854" i="1"/>
  <c r="BP1776" i="1"/>
  <c r="BP1876" i="1"/>
  <c r="BP1907" i="1"/>
  <c r="BP1827" i="1"/>
  <c r="BP1882" i="1"/>
  <c r="BP1773" i="1"/>
  <c r="BP1901" i="1"/>
  <c r="BP1823" i="1"/>
  <c r="BP1878" i="1"/>
  <c r="BP1915" i="1"/>
  <c r="BP1800" i="1"/>
  <c r="BP1681" i="1"/>
  <c r="BP1747" i="1"/>
  <c r="BP1727" i="1"/>
  <c r="BP1886" i="1"/>
  <c r="BP1771" i="1"/>
  <c r="BP1654" i="1"/>
  <c r="BP1766" i="1"/>
  <c r="BP1729" i="1"/>
  <c r="BP1704" i="1"/>
  <c r="BP1696" i="1"/>
  <c r="BP1925" i="1"/>
  <c r="BP1821" i="1"/>
  <c r="BP1671" i="1"/>
  <c r="BP1596" i="1"/>
  <c r="BP1748" i="1"/>
  <c r="BP1649" i="1"/>
  <c r="BP1571" i="1"/>
  <c r="BP1674" i="1"/>
  <c r="BP1640" i="1"/>
  <c r="BP1760" i="1"/>
  <c r="BP1609" i="1"/>
  <c r="BP1518" i="1"/>
  <c r="BP1705" i="1"/>
  <c r="BP1624" i="1"/>
  <c r="BP1525" i="1"/>
  <c r="BP1683" i="1"/>
  <c r="BP1532" i="1"/>
  <c r="BP1556" i="1"/>
  <c r="BP1463" i="1"/>
  <c r="BP1385" i="1"/>
  <c r="BP1622" i="1"/>
  <c r="BP1443" i="1"/>
  <c r="BP1618" i="1"/>
  <c r="BP1503" i="1"/>
  <c r="BP1578" i="1"/>
  <c r="BP1495" i="1"/>
  <c r="BP1373" i="1"/>
  <c r="BP1480" i="1"/>
  <c r="BP1417" i="1"/>
  <c r="BP1497" i="1"/>
  <c r="BP1485" i="1"/>
  <c r="BP1515" i="1"/>
  <c r="BP1398" i="1"/>
  <c r="BP1378" i="1"/>
  <c r="BP1473" i="1"/>
  <c r="BP1490" i="1"/>
  <c r="BP1365" i="1"/>
  <c r="BP1492" i="1"/>
  <c r="BP1412" i="1"/>
  <c r="BP1418" i="1"/>
  <c r="BP1431" i="1"/>
  <c r="BP1487" i="1"/>
  <c r="BP1395" i="1"/>
  <c r="BP1446" i="1"/>
  <c r="BP1513" i="1"/>
  <c r="BP1602" i="1"/>
  <c r="BP1491" i="1"/>
  <c r="BP1496" i="1"/>
  <c r="BP1512" i="1"/>
  <c r="BP1505" i="1"/>
  <c r="BP1442" i="1"/>
  <c r="BP1435" i="1"/>
  <c r="BP1370" i="1"/>
  <c r="BP1411" i="1"/>
  <c r="BP1392" i="1"/>
  <c r="BP1500" i="1"/>
  <c r="BP1405" i="1"/>
  <c r="BP1401" i="1"/>
  <c r="BP1402" i="1"/>
  <c r="BP1445" i="1"/>
  <c r="BP1897" i="1"/>
  <c r="BP1924" i="1"/>
  <c r="BP1731" i="1"/>
  <c r="BP1808" i="1"/>
  <c r="BP1849" i="1"/>
  <c r="BP1829" i="1"/>
  <c r="BP1851" i="1"/>
  <c r="BP1867" i="1"/>
  <c r="BP1892" i="1"/>
  <c r="BP1756" i="1"/>
  <c r="BP1856" i="1"/>
  <c r="BP1749" i="1"/>
  <c r="BP1839" i="1"/>
  <c r="BP1840" i="1"/>
  <c r="BP1813" i="1"/>
  <c r="BP1834" i="1"/>
  <c r="BP1759" i="1"/>
  <c r="BP1636" i="1"/>
  <c r="BP1763" i="1"/>
  <c r="BP1757" i="1"/>
  <c r="BP1874" i="1"/>
  <c r="BP1694" i="1"/>
  <c r="BP1689" i="1"/>
  <c r="BP1686" i="1"/>
  <c r="BP1701" i="1"/>
  <c r="BP1687" i="1"/>
  <c r="BP1655" i="1"/>
  <c r="BP1855" i="1"/>
  <c r="BP1743" i="1"/>
  <c r="BP1599" i="1"/>
  <c r="BP1601" i="1"/>
  <c r="BP1824" i="1"/>
  <c r="BP1607" i="1"/>
  <c r="BP1580" i="1"/>
  <c r="BP1739" i="1"/>
  <c r="BP1628" i="1"/>
  <c r="BP1719" i="1"/>
  <c r="BP1651" i="1"/>
  <c r="BP1885" i="1"/>
  <c r="BP1584" i="1"/>
  <c r="BP1627" i="1"/>
  <c r="BP1541" i="1"/>
  <c r="BP1725" i="1"/>
  <c r="BP1657" i="1"/>
  <c r="BP1620" i="1"/>
  <c r="BP1527" i="1"/>
  <c r="BP1425" i="1"/>
  <c r="BP1605" i="1"/>
  <c r="BP1519" i="1"/>
  <c r="BP1641" i="1"/>
  <c r="BP1574" i="1"/>
  <c r="BP1461" i="1"/>
  <c r="BP1393" i="1"/>
  <c r="BP1430" i="1"/>
  <c r="BP1382" i="1"/>
  <c r="BP1404" i="1"/>
  <c r="BP1440" i="1"/>
  <c r="BP1364" i="1"/>
  <c r="BP1889" i="1"/>
  <c r="BP1828" i="1"/>
  <c r="BP1794" i="1"/>
  <c r="BP1903" i="1"/>
  <c r="BP1873" i="1"/>
  <c r="BP1746" i="1"/>
  <c r="BP1810" i="1"/>
  <c r="BP1826" i="1"/>
  <c r="BP1768" i="1"/>
  <c r="BP1830" i="1"/>
  <c r="BP1772" i="1"/>
  <c r="BP1820" i="1"/>
  <c r="BP1807" i="1"/>
  <c r="BP1822" i="1"/>
  <c r="BP1919" i="1"/>
  <c r="BP1795" i="1"/>
  <c r="BP1762" i="1"/>
  <c r="BP1663" i="1"/>
  <c r="BP1712" i="1"/>
  <c r="BP1679" i="1"/>
  <c r="BP1837" i="1"/>
  <c r="BP1745" i="1"/>
  <c r="BP1738" i="1"/>
  <c r="BP1721" i="1"/>
  <c r="BP1626" i="1"/>
  <c r="BP1894" i="1"/>
  <c r="BP1667" i="1"/>
  <c r="BP1911" i="1"/>
  <c r="BP1802" i="1"/>
  <c r="BP1629" i="1"/>
  <c r="BP1576" i="1"/>
  <c r="BP1736" i="1"/>
  <c r="BP1604" i="1"/>
  <c r="BP1680" i="1"/>
  <c r="BP1722" i="1"/>
  <c r="BP1631" i="1"/>
  <c r="BP1695" i="1"/>
  <c r="BP1669" i="1"/>
  <c r="BP1864" i="1"/>
  <c r="BP1621" i="1"/>
  <c r="BP1677" i="1"/>
  <c r="BP1493" i="1"/>
  <c r="BP1562" i="1"/>
  <c r="BP1566" i="1"/>
  <c r="BP1554" i="1"/>
  <c r="BP1547" i="1"/>
  <c r="BP1702" i="1"/>
  <c r="BP1573" i="1"/>
  <c r="BP1457" i="1"/>
  <c r="BP1597" i="1"/>
  <c r="BP1450" i="1"/>
  <c r="BP1533" i="1"/>
  <c r="BP1524" i="1"/>
  <c r="BP1564" i="1"/>
  <c r="BP1433" i="1"/>
  <c r="BP1374" i="1"/>
  <c r="BP1742" i="1"/>
  <c r="BP1489" i="1"/>
  <c r="BP1462" i="1"/>
  <c r="BP1477" i="1"/>
  <c r="BP1409" i="1"/>
  <c r="BP1390" i="1"/>
  <c r="BP1426" i="1"/>
  <c r="BP1408" i="1"/>
  <c r="BP1415" i="1"/>
  <c r="BP1420" i="1"/>
  <c r="BP1432" i="1"/>
  <c r="BP1423" i="1"/>
  <c r="BP1386" i="1"/>
  <c r="BP1511" i="1"/>
  <c r="BP1369" i="1"/>
  <c r="BP1754" i="1"/>
  <c r="BP1906" i="1"/>
  <c r="BP1616" i="1"/>
  <c r="BP1610" i="1"/>
  <c r="BP1389" i="1"/>
  <c r="BP1741" i="1"/>
  <c r="BP1438" i="1"/>
  <c r="BP1379" i="1"/>
  <c r="BP1861" i="1"/>
  <c r="BP1798" i="1"/>
  <c r="BP1774" i="1"/>
  <c r="BP1853" i="1"/>
  <c r="BP1846" i="1"/>
  <c r="BP1688" i="1"/>
  <c r="BP1752" i="1"/>
  <c r="BP1863" i="1"/>
  <c r="BP1842" i="1"/>
  <c r="BP1734" i="1"/>
  <c r="BP1875" i="1"/>
  <c r="BP1735" i="1"/>
  <c r="BP1910" i="1"/>
  <c r="BP1847" i="1"/>
  <c r="BP1860" i="1"/>
  <c r="BP1780" i="1"/>
  <c r="BP1675" i="1"/>
  <c r="BP1844" i="1"/>
  <c r="BP1814" i="1"/>
  <c r="BP1699" i="1"/>
  <c r="BP1877" i="1"/>
  <c r="BP1698" i="1"/>
  <c r="BP1653" i="1"/>
  <c r="BP1778" i="1"/>
  <c r="BP1526" i="1"/>
  <c r="BP1789" i="1"/>
  <c r="BP1634" i="1"/>
  <c r="BP1926" i="1"/>
  <c r="BP1815" i="1"/>
  <c r="BP1658" i="1"/>
  <c r="BP1713" i="1"/>
  <c r="BP1715" i="1"/>
  <c r="BP1561" i="1"/>
  <c r="BP1682" i="1"/>
  <c r="BP1737" i="1"/>
  <c r="BP1586" i="1"/>
  <c r="BP1670" i="1"/>
  <c r="BP1637" i="1"/>
  <c r="BP1751" i="1"/>
  <c r="BP1585" i="1"/>
  <c r="BP1645" i="1"/>
  <c r="BP1587" i="1"/>
  <c r="BP1632" i="1"/>
  <c r="BP1467" i="1"/>
  <c r="BP1546" i="1"/>
  <c r="BP1460" i="1"/>
  <c r="BP1660" i="1"/>
  <c r="BP1545" i="1"/>
  <c r="BP1498" i="1"/>
  <c r="BP1633" i="1"/>
  <c r="BP1441" i="1"/>
  <c r="BP1614" i="1"/>
  <c r="BP1535" i="1"/>
  <c r="BP1544" i="1"/>
  <c r="BP1447" i="1"/>
  <c r="BP1788" i="1"/>
  <c r="BP1656" i="1"/>
  <c r="BP1474" i="1"/>
  <c r="BP1458" i="1"/>
  <c r="BP1394" i="1"/>
  <c r="BP1375" i="1"/>
  <c r="BP1436" i="1"/>
  <c r="BP1367" i="1"/>
  <c r="BP1520" i="1"/>
  <c r="BP1456" i="1"/>
  <c r="BP1372" i="1"/>
  <c r="BP1403" i="1"/>
  <c r="BP1769" i="1"/>
  <c r="BP1452" i="1"/>
  <c r="BP1413" i="1"/>
  <c r="BP1427" i="1"/>
  <c r="BP1887" i="1"/>
  <c r="BP1870" i="1"/>
  <c r="BP1733" i="1"/>
  <c r="BP1603" i="1"/>
  <c r="BP1612" i="1"/>
  <c r="BP1572" i="1"/>
  <c r="BP1661" i="1"/>
  <c r="BP1444" i="1"/>
  <c r="BP1559" i="1"/>
  <c r="BP1422" i="1"/>
  <c r="BP1387" i="1"/>
  <c r="BP1523" i="1"/>
  <c r="BP1923" i="1"/>
  <c r="BP1819" i="1"/>
  <c r="BP1879" i="1"/>
  <c r="BP1806" i="1"/>
  <c r="BP1921" i="1"/>
  <c r="BP1797" i="1"/>
  <c r="BP1859" i="1"/>
  <c r="BP1832" i="1"/>
  <c r="BP1816" i="1"/>
  <c r="BP1869" i="1"/>
  <c r="BP1902" i="1"/>
  <c r="BP1750" i="1"/>
  <c r="BP1881" i="1"/>
  <c r="BP1918" i="1"/>
  <c r="BP1852" i="1"/>
  <c r="BP1755" i="1"/>
  <c r="BP1724" i="1"/>
  <c r="BP1890" i="1"/>
  <c r="BP1714" i="1"/>
  <c r="BP1709" i="1"/>
  <c r="BP1850" i="1"/>
  <c r="BP1690" i="1"/>
  <c r="BP1613" i="1"/>
  <c r="BP1684" i="1"/>
  <c r="BP1835" i="1"/>
  <c r="BP1685" i="1"/>
  <c r="BP1801" i="1"/>
  <c r="BP1898" i="1"/>
  <c r="BP1711" i="1"/>
  <c r="BP1638" i="1"/>
  <c r="BP1630" i="1"/>
  <c r="BP1659" i="1"/>
  <c r="BP1548" i="1"/>
  <c r="BP1723" i="1"/>
  <c r="BP1665" i="1"/>
  <c r="BP1608" i="1"/>
  <c r="BP1691" i="1"/>
  <c r="BP1569" i="1"/>
  <c r="BP1744" i="1"/>
  <c r="BP1606" i="1"/>
  <c r="BP1623" i="1"/>
  <c r="BP1767" i="1"/>
  <c r="BP1551" i="1"/>
  <c r="BP1764" i="1"/>
  <c r="BP1538" i="1"/>
  <c r="BP1486" i="1"/>
  <c r="BP1550" i="1"/>
  <c r="BP1555" i="1"/>
  <c r="BP1459" i="1"/>
  <c r="BP1507" i="1"/>
  <c r="BP1466" i="1"/>
  <c r="BP1582" i="1"/>
  <c r="BP1465" i="1"/>
  <c r="BP1575" i="1"/>
  <c r="BP1414" i="1"/>
  <c r="BP1668" i="1"/>
  <c r="BP1617" i="1"/>
  <c r="BP1506" i="1"/>
  <c r="BP1476" i="1"/>
  <c r="BP1381" i="1"/>
  <c r="BP1416" i="1"/>
  <c r="BP1581" i="1"/>
  <c r="BP1468" i="1"/>
  <c r="BP1472" i="1"/>
  <c r="BP1407" i="1"/>
  <c r="BP1429" i="1"/>
  <c r="BP1371" i="1"/>
  <c r="BP1479" i="1"/>
  <c r="BP1391" i="1"/>
  <c r="BP1481" i="1"/>
  <c r="BP1377" i="1"/>
  <c r="BP1453" i="1"/>
  <c r="BP1376" i="1"/>
  <c r="BP1419" i="1"/>
  <c r="BP1399" i="1"/>
  <c r="BP1803" i="1"/>
  <c r="BP1793" i="1"/>
  <c r="BP1922" i="1"/>
  <c r="BP1908" i="1"/>
  <c r="BP1666" i="1"/>
  <c r="BP1770" i="1"/>
  <c r="BP1718" i="1"/>
  <c r="BP1611" i="1"/>
  <c r="BP1563" i="1"/>
  <c r="BP1673" i="1"/>
  <c r="BP1558" i="1"/>
  <c r="BP1421" i="1"/>
  <c r="BP1528" i="1"/>
  <c r="BP1464" i="1"/>
  <c r="BP1383" i="1"/>
  <c r="BP1812" i="1"/>
  <c r="BP1784" i="1"/>
  <c r="BP1895" i="1"/>
  <c r="BP1891" i="1"/>
  <c r="BP1858" i="1"/>
  <c r="BP1783" i="1"/>
  <c r="BP1880" i="1"/>
  <c r="BP1913" i="1"/>
  <c r="BP1781" i="1"/>
  <c r="BP1843" i="1"/>
  <c r="BP1838" i="1"/>
  <c r="BP1841" i="1"/>
  <c r="BP1916" i="1"/>
  <c r="BP1917" i="1"/>
  <c r="BP1818" i="1"/>
  <c r="BP1703" i="1"/>
  <c r="BP1779" i="1"/>
  <c r="BP1872" i="1"/>
  <c r="BP1777" i="1"/>
  <c r="BP1642" i="1"/>
  <c r="BP1825" i="1"/>
  <c r="BP1700" i="1"/>
  <c r="BP1678" i="1"/>
  <c r="BP1792" i="1"/>
  <c r="BP1791" i="1"/>
  <c r="BP1753" i="1"/>
  <c r="BP1732" i="1"/>
  <c r="BP1871" i="1"/>
  <c r="BP1717" i="1"/>
  <c r="BP1594" i="1"/>
  <c r="BP1595" i="1"/>
  <c r="BP1639" i="1"/>
  <c r="BP1536" i="1"/>
  <c r="BP1664" i="1"/>
  <c r="BP1650" i="1"/>
  <c r="BP1598" i="1"/>
  <c r="BP1730" i="1"/>
  <c r="BP1583" i="1"/>
  <c r="BP1707" i="1"/>
  <c r="BP1568" i="1"/>
  <c r="BP1565" i="1"/>
  <c r="BP1782" i="1"/>
  <c r="BP1549" i="1"/>
  <c r="BP1728" i="1"/>
  <c r="BP1588" i="1"/>
  <c r="BP1439" i="1"/>
  <c r="BP1635" i="1"/>
  <c r="BP1449" i="1"/>
  <c r="BP1469" i="1"/>
  <c r="BP1522" i="1"/>
  <c r="BP1434" i="1"/>
  <c r="BP1499" i="1"/>
  <c r="BP1508" i="1"/>
  <c r="BP1470" i="1"/>
  <c r="BP1410" i="1"/>
  <c r="BP1592" i="1"/>
  <c r="BP1589" i="1"/>
  <c r="BP1482" i="1"/>
  <c r="BP1488" i="1"/>
  <c r="BP1406" i="1"/>
  <c r="BP1380" i="1"/>
  <c r="BP1514" i="1"/>
  <c r="BP1400" i="1"/>
  <c r="BP1451" i="1"/>
  <c r="BP1428" i="1"/>
  <c r="BP1478" i="1"/>
  <c r="BP1448" i="1"/>
  <c r="BP1928" i="1"/>
  <c r="BP1672" i="1"/>
  <c r="BP1862" i="1"/>
  <c r="BP1799" i="1"/>
  <c r="BP1868" i="1"/>
  <c r="BP1504" i="1"/>
  <c r="BP1529" i="1"/>
  <c r="BP1543" i="1"/>
  <c r="BP1553" i="1"/>
  <c r="BP1579" i="1"/>
  <c r="BP1927" i="1"/>
  <c r="BP1708" i="1"/>
  <c r="BP1888" i="1"/>
  <c r="BP1866" i="1"/>
  <c r="BP1920" i="1"/>
  <c r="BP1740" i="1"/>
  <c r="BP1914" i="1"/>
  <c r="BP1831" i="1"/>
  <c r="BP1787" i="1"/>
  <c r="BP1884" i="1"/>
  <c r="BP1790" i="1"/>
  <c r="BP1912" i="1"/>
  <c r="BP1900" i="1"/>
  <c r="BP1909" i="1"/>
  <c r="BP1836" i="1"/>
  <c r="BP1796" i="1"/>
  <c r="BP1706" i="1"/>
  <c r="BP1809" i="1"/>
  <c r="BP1720" i="1"/>
  <c r="BP1647" i="1"/>
  <c r="BP1765" i="1"/>
  <c r="BP1644" i="1"/>
  <c r="BP1804" i="1"/>
  <c r="BP1693" i="1"/>
  <c r="BP1833" i="1"/>
  <c r="BP1716" i="1"/>
  <c r="BP1676" i="1"/>
  <c r="BP1899" i="1"/>
  <c r="BP1726" i="1"/>
  <c r="BP1643" i="1"/>
  <c r="BP1517" i="1"/>
  <c r="BP1652" i="1"/>
  <c r="BP1593" i="1"/>
  <c r="BP1600" i="1"/>
  <c r="BP1552" i="1"/>
  <c r="BP1590" i="1"/>
  <c r="BP1615" i="1"/>
  <c r="BP1534" i="1"/>
  <c r="BP1662" i="1"/>
  <c r="BP1591" i="1"/>
  <c r="BP1540" i="1"/>
  <c r="BP1785" i="1"/>
  <c r="BP1567" i="1"/>
  <c r="BP1710" i="1"/>
  <c r="BP1557" i="1"/>
  <c r="BP1424" i="1"/>
  <c r="BP1619" i="1"/>
  <c r="BP1502" i="1"/>
  <c r="BP1475" i="1"/>
  <c r="BP1530" i="1"/>
  <c r="BP1510" i="1"/>
  <c r="BP1501" i="1"/>
  <c r="BP1484" i="1"/>
  <c r="BP1539" i="1"/>
  <c r="BP1397" i="1"/>
  <c r="BP1542" i="1"/>
  <c r="BP1521" i="1"/>
  <c r="BP1494" i="1"/>
  <c r="BP1437" i="1"/>
  <c r="BP1509" i="1"/>
  <c r="BP1366" i="1"/>
  <c r="BP1537" i="1"/>
  <c r="BP1388" i="1"/>
  <c r="BP1516" i="1"/>
  <c r="BP1384" i="1"/>
  <c r="BP1570" i="1"/>
  <c r="BP1368" i="1"/>
  <c r="BP1455" i="1"/>
  <c r="BP1396" i="1"/>
  <c r="BP1471" i="1"/>
  <c r="BP1848" i="1"/>
  <c r="BP1786" i="1"/>
  <c r="BP1845" i="1"/>
  <c r="BP1857" i="1"/>
  <c r="BP1896" i="1"/>
  <c r="BP1758" i="1"/>
  <c r="BP1883" i="1"/>
  <c r="BP1817" i="1"/>
  <c r="BP1904" i="1"/>
  <c r="BP1865" i="1"/>
  <c r="BP1625" i="1"/>
  <c r="BP1648" i="1"/>
  <c r="BP1692" i="1"/>
  <c r="BP1697" i="1"/>
  <c r="BP1646" i="1"/>
  <c r="BP1761" i="1"/>
  <c r="BP1577" i="1"/>
  <c r="BP1454" i="1"/>
  <c r="BP1483" i="1"/>
  <c r="BP1560" i="1"/>
  <c r="BP1363" i="1"/>
  <c r="BP1531" i="1"/>
  <c r="BS1361" i="1"/>
  <c r="BS1362" i="1"/>
  <c r="BS1324" i="1"/>
  <c r="BS1356" i="1"/>
  <c r="BS1308" i="1"/>
  <c r="BS1348" i="1"/>
  <c r="BS1302" i="1"/>
  <c r="BS1357" i="1"/>
  <c r="BS1350" i="1"/>
  <c r="BS1318" i="1"/>
  <c r="BS1307" i="1"/>
  <c r="BS1285" i="1"/>
  <c r="BS1331" i="1"/>
  <c r="BS1294" i="1"/>
  <c r="BS1311" i="1"/>
  <c r="BS1336" i="1"/>
  <c r="BS1280" i="1"/>
  <c r="BS1335" i="1"/>
  <c r="BS1325" i="1"/>
  <c r="BS1275" i="1"/>
  <c r="BS1244" i="1"/>
  <c r="BS1337" i="1"/>
  <c r="BS1305" i="1"/>
  <c r="BS1288" i="1"/>
  <c r="BS1265" i="1"/>
  <c r="BS1243" i="1"/>
  <c r="BS1259" i="1"/>
  <c r="BS1236" i="1"/>
  <c r="BS1274" i="1"/>
  <c r="BS1250" i="1"/>
  <c r="BS1234" i="1"/>
  <c r="BS1254" i="1"/>
  <c r="BS1238" i="1"/>
  <c r="BS1249" i="1"/>
  <c r="BS1233" i="1"/>
  <c r="BS1351" i="1"/>
  <c r="BS1329" i="1"/>
  <c r="BS1353" i="1"/>
  <c r="BS1291" i="1"/>
  <c r="BS1347" i="1"/>
  <c r="BS1313" i="1"/>
  <c r="BS1345" i="1"/>
  <c r="BS1300" i="1"/>
  <c r="BS1360" i="1"/>
  <c r="BS1349" i="1"/>
  <c r="BS1343" i="1"/>
  <c r="BS1316" i="1"/>
  <c r="BS1290" i="1"/>
  <c r="BS1271" i="1"/>
  <c r="BS1296" i="1"/>
  <c r="BS1320" i="1"/>
  <c r="BS1338" i="1"/>
  <c r="BS1297" i="1"/>
  <c r="BS1341" i="1"/>
  <c r="BS1314" i="1"/>
  <c r="BS1286" i="1"/>
  <c r="BS1301" i="1"/>
  <c r="BS1245" i="1"/>
  <c r="BS1231" i="1"/>
  <c r="BS1247" i="1"/>
  <c r="BS1264" i="1"/>
  <c r="BS1237" i="1"/>
  <c r="BS1248" i="1"/>
  <c r="BS1268" i="1"/>
  <c r="BS1279" i="1"/>
  <c r="BS1272" i="1"/>
  <c r="BS1253" i="1"/>
  <c r="BS1230" i="1"/>
  <c r="BS1232" i="1"/>
  <c r="BS1346" i="1"/>
  <c r="BS1359" i="1"/>
  <c r="BS1298" i="1"/>
  <c r="BS1287" i="1"/>
  <c r="BS1355" i="1"/>
  <c r="BS1342" i="1"/>
  <c r="BS1328" i="1"/>
  <c r="BS1354" i="1"/>
  <c r="BS1332" i="1"/>
  <c r="BS1352" i="1"/>
  <c r="BS1299" i="1"/>
  <c r="BS1281" i="1"/>
  <c r="BS1304" i="1"/>
  <c r="BS1322" i="1"/>
  <c r="BS1269" i="1"/>
  <c r="BS1303" i="1"/>
  <c r="BS1330" i="1"/>
  <c r="BS1284" i="1"/>
  <c r="BS1289" i="1"/>
  <c r="BS1333" i="1"/>
  <c r="BS1321" i="1"/>
  <c r="BS1270" i="1"/>
  <c r="BS1255" i="1"/>
  <c r="BS1235" i="1"/>
  <c r="BS1251" i="1"/>
  <c r="BS1260" i="1"/>
  <c r="BS1277" i="1"/>
  <c r="BS1267" i="1"/>
  <c r="BS1252" i="1"/>
  <c r="BS1258" i="1"/>
  <c r="BS1242" i="1"/>
  <c r="BS1262" i="1"/>
  <c r="BS1246" i="1"/>
  <c r="BS1257" i="1"/>
  <c r="BS1241" i="1"/>
  <c r="BS1229" i="1"/>
  <c r="BS1334" i="1"/>
  <c r="BS1326" i="1"/>
  <c r="BS1312" i="1"/>
  <c r="BS1340" i="1"/>
  <c r="BS1310" i="1"/>
  <c r="BS1323" i="1"/>
  <c r="BS1358" i="1"/>
  <c r="BS1344" i="1"/>
  <c r="BS1339" i="1"/>
  <c r="BS1273" i="1"/>
  <c r="BS1315" i="1"/>
  <c r="BS1292" i="1"/>
  <c r="BS1306" i="1"/>
  <c r="BS1327" i="1"/>
  <c r="BS1278" i="1"/>
  <c r="BS1319" i="1"/>
  <c r="BS1309" i="1"/>
  <c r="BS1282" i="1"/>
  <c r="BS1317" i="1"/>
  <c r="BS1293" i="1"/>
  <c r="BS1283" i="1"/>
  <c r="BS1266" i="1"/>
  <c r="BS1240" i="1"/>
  <c r="BS1256" i="1"/>
  <c r="BS1263" i="1"/>
  <c r="BS1295" i="1"/>
  <c r="BS1276" i="1"/>
  <c r="BS1239" i="1"/>
  <c r="BS1261" i="1"/>
  <c r="AN9" i="1"/>
  <c r="AX6" i="1" s="1"/>
  <c r="BP1351" i="1"/>
  <c r="BP1270" i="1"/>
  <c r="BP1344" i="1"/>
  <c r="BP1347" i="1"/>
  <c r="BP1326" i="1"/>
  <c r="BP1283" i="1"/>
  <c r="BP1296" i="1"/>
  <c r="BP1335" i="1"/>
  <c r="BP1355" i="1"/>
  <c r="BP1308" i="1"/>
  <c r="BP1309" i="1"/>
  <c r="BP1334" i="1"/>
  <c r="BP1284" i="1"/>
  <c r="BP1292" i="1"/>
  <c r="BP1291" i="1"/>
  <c r="BP1360" i="1"/>
  <c r="BP1349" i="1"/>
  <c r="BP1258" i="1"/>
  <c r="BP1342" i="1"/>
  <c r="BP1354" i="1"/>
  <c r="BP1297" i="1"/>
  <c r="BP1268" i="1"/>
  <c r="BP1250" i="1"/>
  <c r="BP1236" i="1"/>
  <c r="BP1304" i="1"/>
  <c r="BP1230" i="1"/>
  <c r="BP1243" i="1"/>
  <c r="BP1245" i="1"/>
  <c r="BP1272" i="1"/>
  <c r="BP1265" i="1"/>
  <c r="BP1238" i="1"/>
  <c r="BP1247" i="1"/>
  <c r="BP1251" i="1"/>
  <c r="BP1359" i="1"/>
  <c r="BP1285" i="1"/>
  <c r="BP1352" i="1"/>
  <c r="BP1345" i="1"/>
  <c r="BP1343" i="1"/>
  <c r="BP1266" i="1"/>
  <c r="BP1357" i="1"/>
  <c r="BP1299" i="1"/>
  <c r="BP1293" i="1"/>
  <c r="BP1249" i="1"/>
  <c r="BP1278" i="1"/>
  <c r="BP1231" i="1"/>
  <c r="BP1341" i="1"/>
  <c r="BP1280" i="1"/>
  <c r="BP1333" i="1"/>
  <c r="BP1314" i="1"/>
  <c r="BP1311" i="1"/>
  <c r="BP1287" i="1"/>
  <c r="BP1361" i="1"/>
  <c r="BP1331" i="1"/>
  <c r="BP1339" i="1"/>
  <c r="BP1332" i="1"/>
  <c r="BP1317" i="1"/>
  <c r="BP1346" i="1"/>
  <c r="BP1279" i="1"/>
  <c r="BP1286" i="1"/>
  <c r="BP1298" i="1"/>
  <c r="BP1289" i="1"/>
  <c r="BP1337" i="1"/>
  <c r="BP1276" i="1"/>
  <c r="BP1327" i="1"/>
  <c r="BP1325" i="1"/>
  <c r="BP1262" i="1"/>
  <c r="BP1336" i="1"/>
  <c r="BP1269" i="1"/>
  <c r="BP1253" i="1"/>
  <c r="BP1295" i="1"/>
  <c r="BP1239" i="1"/>
  <c r="BP1240" i="1"/>
  <c r="BP1241" i="1"/>
  <c r="BP1234" i="1"/>
  <c r="BP1257" i="1"/>
  <c r="BP1232" i="1"/>
  <c r="BP1267" i="1"/>
  <c r="BP1235" i="1"/>
  <c r="BP1362" i="1"/>
  <c r="BP1323" i="1"/>
  <c r="BP1274" i="1"/>
  <c r="BP1306" i="1"/>
  <c r="BP1356" i="1"/>
  <c r="BP1302" i="1"/>
  <c r="BP1275" i="1"/>
  <c r="BP1300" i="1"/>
  <c r="BP1229" i="1"/>
  <c r="BP1273" i="1"/>
  <c r="BP1264" i="1"/>
  <c r="BP1348" i="1"/>
  <c r="BP1328" i="1"/>
  <c r="BP1313" i="1"/>
  <c r="BP1312" i="1"/>
  <c r="BP1288" i="1"/>
  <c r="BP1305" i="1"/>
  <c r="BP1330" i="1"/>
  <c r="BP1353" i="1"/>
  <c r="BP1310" i="1"/>
  <c r="BP1307" i="1"/>
  <c r="BP1316" i="1"/>
  <c r="BP1321" i="1"/>
  <c r="BP1338" i="1"/>
  <c r="BP1324" i="1"/>
  <c r="BP1281" i="1"/>
  <c r="BP1282" i="1"/>
  <c r="BP1322" i="1"/>
  <c r="BP1319" i="1"/>
  <c r="BP1358" i="1"/>
  <c r="BP1303" i="1"/>
  <c r="BP1318" i="1"/>
  <c r="BP1277" i="1"/>
  <c r="BP1320" i="1"/>
  <c r="BP1244" i="1"/>
  <c r="BP1237" i="1"/>
  <c r="BP1242" i="1"/>
  <c r="BP1294" i="1"/>
  <c r="BP1252" i="1"/>
  <c r="BP1255" i="1"/>
  <c r="BP1256" i="1"/>
  <c r="BP1254" i="1"/>
  <c r="BP1290" i="1"/>
  <c r="BP1233" i="1"/>
  <c r="BP1259" i="1"/>
  <c r="BP1329" i="1"/>
  <c r="BP1263" i="1"/>
  <c r="BP1350" i="1"/>
  <c r="BP1301" i="1"/>
  <c r="BP1271" i="1"/>
  <c r="BP1315" i="1"/>
  <c r="BP1340" i="1"/>
  <c r="BP1260" i="1"/>
  <c r="BP1261" i="1"/>
  <c r="BP1248" i="1"/>
  <c r="BP1246" i="1"/>
  <c r="BS1087" i="1"/>
  <c r="BS1223" i="1"/>
  <c r="BS1218" i="1"/>
  <c r="BS1213" i="1"/>
  <c r="BS1208" i="1"/>
  <c r="BS1207" i="1"/>
  <c r="BS1224" i="1"/>
  <c r="BS1216" i="1"/>
  <c r="BS1117" i="1"/>
  <c r="BS1181" i="1"/>
  <c r="BS1149" i="1"/>
  <c r="BS1097" i="1"/>
  <c r="BS1034" i="1"/>
  <c r="BS1185" i="1"/>
  <c r="BS1101" i="1"/>
  <c r="BS1072" i="1"/>
  <c r="BS1064" i="1"/>
  <c r="BS1056" i="1"/>
  <c r="BS1048" i="1"/>
  <c r="BS1040" i="1"/>
  <c r="BS976" i="1"/>
  <c r="BS1199" i="1"/>
  <c r="BS1227" i="1"/>
  <c r="BS1222" i="1"/>
  <c r="BS1217" i="1"/>
  <c r="BS1211" i="1"/>
  <c r="BS1204" i="1"/>
  <c r="BS1202" i="1"/>
  <c r="BS1198" i="1"/>
  <c r="BS1177" i="1"/>
  <c r="BS1141" i="1"/>
  <c r="BS1124" i="1"/>
  <c r="BS986" i="1"/>
  <c r="BS1121" i="1"/>
  <c r="BS1103" i="1"/>
  <c r="BS1096" i="1"/>
  <c r="BS1031" i="1"/>
  <c r="BS1197" i="1"/>
  <c r="BS1169" i="1"/>
  <c r="BS1153" i="1"/>
  <c r="BS1133" i="1"/>
  <c r="BS1115" i="1"/>
  <c r="BS1166" i="1"/>
  <c r="BS1225" i="1"/>
  <c r="BS1219" i="1"/>
  <c r="BS1214" i="1"/>
  <c r="BS1209" i="1"/>
  <c r="BS1205" i="1"/>
  <c r="BS1157" i="1"/>
  <c r="BS1114" i="1"/>
  <c r="BS1094" i="1"/>
  <c r="BS1189" i="1"/>
  <c r="BS1173" i="1"/>
  <c r="BS1161" i="1"/>
  <c r="BS1145" i="1"/>
  <c r="BS1125" i="1"/>
  <c r="BS1083" i="1"/>
  <c r="BS1079" i="1"/>
  <c r="BS1073" i="1"/>
  <c r="BS1065" i="1"/>
  <c r="BS1057" i="1"/>
  <c r="BS1049" i="1"/>
  <c r="BS1041" i="1"/>
  <c r="BS1017" i="1"/>
  <c r="BS984" i="1"/>
  <c r="BS1200" i="1"/>
  <c r="BS1192" i="1"/>
  <c r="BS1184" i="1"/>
  <c r="BS1176" i="1"/>
  <c r="BS1168" i="1"/>
  <c r="BS1160" i="1"/>
  <c r="BS1152" i="1"/>
  <c r="BS1144" i="1"/>
  <c r="BS1136" i="1"/>
  <c r="BS1128" i="1"/>
  <c r="BS1113" i="1"/>
  <c r="BS1093" i="1"/>
  <c r="BS1075" i="1"/>
  <c r="BS1059" i="1"/>
  <c r="BS1043" i="1"/>
  <c r="BS1028" i="1"/>
  <c r="BS1015" i="1"/>
  <c r="BS978" i="1"/>
  <c r="BS1005" i="1"/>
  <c r="BS924" i="1"/>
  <c r="BS1221" i="1"/>
  <c r="BS1165" i="1"/>
  <c r="BS1107" i="1"/>
  <c r="BS1105" i="1"/>
  <c r="BS1084" i="1"/>
  <c r="BS1076" i="1"/>
  <c r="BS1060" i="1"/>
  <c r="BS1044" i="1"/>
  <c r="BS996" i="1"/>
  <c r="BS1196" i="1"/>
  <c r="BS1164" i="1"/>
  <c r="BS1132" i="1"/>
  <c r="BS1112" i="1"/>
  <c r="BS1100" i="1"/>
  <c r="BS1090" i="1"/>
  <c r="BS1055" i="1"/>
  <c r="BS1035" i="1"/>
  <c r="BS1018" i="1"/>
  <c r="BS977" i="1"/>
  <c r="BS1104" i="1"/>
  <c r="BS1021" i="1"/>
  <c r="BS1195" i="1"/>
  <c r="BS1190" i="1"/>
  <c r="BS1179" i="1"/>
  <c r="BS1174" i="1"/>
  <c r="BS1162" i="1"/>
  <c r="BS1151" i="1"/>
  <c r="BS1146" i="1"/>
  <c r="BS1135" i="1"/>
  <c r="BS1130" i="1"/>
  <c r="BS1106" i="1"/>
  <c r="BS1215" i="1"/>
  <c r="BS1228" i="1"/>
  <c r="BS1137" i="1"/>
  <c r="BS1098" i="1"/>
  <c r="BS1081" i="1"/>
  <c r="BS1069" i="1"/>
  <c r="BS1053" i="1"/>
  <c r="BS1037" i="1"/>
  <c r="BS1203" i="1"/>
  <c r="BS1172" i="1"/>
  <c r="BS1140" i="1"/>
  <c r="BS1119" i="1"/>
  <c r="BS1071" i="1"/>
  <c r="BS1051" i="1"/>
  <c r="BS985" i="1"/>
  <c r="BS974" i="1"/>
  <c r="BS1120" i="1"/>
  <c r="BS928" i="1"/>
  <c r="BS1194" i="1"/>
  <c r="BS1183" i="1"/>
  <c r="BS1178" i="1"/>
  <c r="BS1167" i="1"/>
  <c r="BS1155" i="1"/>
  <c r="BS1150" i="1"/>
  <c r="BS1139" i="1"/>
  <c r="BS1134" i="1"/>
  <c r="BS1109" i="1"/>
  <c r="BS1099" i="1"/>
  <c r="BS1012" i="1"/>
  <c r="BS999" i="1"/>
  <c r="BS1025" i="1"/>
  <c r="BS1019" i="1"/>
  <c r="BS1030" i="1"/>
  <c r="BS1004" i="1"/>
  <c r="BS995" i="1"/>
  <c r="BS922" i="1"/>
  <c r="BS1086" i="1"/>
  <c r="BS1078" i="1"/>
  <c r="BS1070" i="1"/>
  <c r="BS1062" i="1"/>
  <c r="BS1054" i="1"/>
  <c r="BS1046" i="1"/>
  <c r="BS1038" i="1"/>
  <c r="BS1026" i="1"/>
  <c r="BS1010" i="1"/>
  <c r="BS994" i="1"/>
  <c r="BS968" i="1"/>
  <c r="BS962" i="1"/>
  <c r="BS957" i="1"/>
  <c r="BS952" i="1"/>
  <c r="BS946" i="1"/>
  <c r="BS1226" i="1"/>
  <c r="BS1201" i="1"/>
  <c r="BS1212" i="1"/>
  <c r="BS1193" i="1"/>
  <c r="BS1088" i="1"/>
  <c r="BS980" i="1"/>
  <c r="BS1129" i="1"/>
  <c r="BS1085" i="1"/>
  <c r="BS1077" i="1"/>
  <c r="BS1061" i="1"/>
  <c r="BS1045" i="1"/>
  <c r="BS1188" i="1"/>
  <c r="BS1156" i="1"/>
  <c r="BS1123" i="1"/>
  <c r="BS1063" i="1"/>
  <c r="BS1039" i="1"/>
  <c r="BS981" i="1"/>
  <c r="BS1022" i="1"/>
  <c r="BS1006" i="1"/>
  <c r="BS973" i="1"/>
  <c r="BS1191" i="1"/>
  <c r="BS1186" i="1"/>
  <c r="BS1175" i="1"/>
  <c r="BS1170" i="1"/>
  <c r="BS1163" i="1"/>
  <c r="BS1158" i="1"/>
  <c r="BS1147" i="1"/>
  <c r="BS1142" i="1"/>
  <c r="BS1131" i="1"/>
  <c r="BS1126" i="1"/>
  <c r="BS1116" i="1"/>
  <c r="BS993" i="1"/>
  <c r="BS992" i="1"/>
  <c r="BS1027" i="1"/>
  <c r="BS1013" i="1"/>
  <c r="BS998" i="1"/>
  <c r="BS926" i="1"/>
  <c r="BS900" i="1"/>
  <c r="BS1082" i="1"/>
  <c r="BS1074" i="1"/>
  <c r="BS1066" i="1"/>
  <c r="BS1058" i="1"/>
  <c r="BS1050" i="1"/>
  <c r="BS1042" i="1"/>
  <c r="BS1032" i="1"/>
  <c r="BS1016" i="1"/>
  <c r="BS1000" i="1"/>
  <c r="BS970" i="1"/>
  <c r="BS965" i="1"/>
  <c r="BS960" i="1"/>
  <c r="BS954" i="1"/>
  <c r="BS949" i="1"/>
  <c r="BS944" i="1"/>
  <c r="BS938" i="1"/>
  <c r="BS933" i="1"/>
  <c r="BS1206" i="1"/>
  <c r="BS1122" i="1"/>
  <c r="BS1052" i="1"/>
  <c r="BS1180" i="1"/>
  <c r="BS1092" i="1"/>
  <c r="BS982" i="1"/>
  <c r="BS1171" i="1"/>
  <c r="BS1127" i="1"/>
  <c r="BS1033" i="1"/>
  <c r="BS1111" i="1"/>
  <c r="BS953" i="1"/>
  <c r="BS929" i="1"/>
  <c r="BS918" i="1"/>
  <c r="BS908" i="1"/>
  <c r="BS899" i="1"/>
  <c r="BS1002" i="1"/>
  <c r="BS921" i="1"/>
  <c r="BS948" i="1"/>
  <c r="BS932" i="1"/>
  <c r="BS916" i="1"/>
  <c r="BS1210" i="1"/>
  <c r="BS1091" i="1"/>
  <c r="BS1036" i="1"/>
  <c r="BS1067" i="1"/>
  <c r="BS990" i="1"/>
  <c r="BS1187" i="1"/>
  <c r="BS1143" i="1"/>
  <c r="BS1009" i="1"/>
  <c r="BS1102" i="1"/>
  <c r="BS1008" i="1"/>
  <c r="BS1029" i="1"/>
  <c r="BS920" i="1"/>
  <c r="BS1023" i="1"/>
  <c r="BS991" i="1"/>
  <c r="BS961" i="1"/>
  <c r="BS950" i="1"/>
  <c r="BS941" i="1"/>
  <c r="BS934" i="1"/>
  <c r="BS983" i="1"/>
  <c r="BS975" i="1"/>
  <c r="BS967" i="1"/>
  <c r="BS959" i="1"/>
  <c r="BS951" i="1"/>
  <c r="BS943" i="1"/>
  <c r="BS935" i="1"/>
  <c r="BS927" i="1"/>
  <c r="BS919" i="1"/>
  <c r="BS911" i="1"/>
  <c r="BS903" i="1"/>
  <c r="BS917" i="1"/>
  <c r="BS912" i="1"/>
  <c r="BS906" i="1"/>
  <c r="BS901" i="1"/>
  <c r="BS1220" i="1"/>
  <c r="BS1080" i="1"/>
  <c r="BS1047" i="1"/>
  <c r="BS989" i="1"/>
  <c r="BS1182" i="1"/>
  <c r="BS1159" i="1"/>
  <c r="BS1108" i="1"/>
  <c r="BS1024" i="1"/>
  <c r="BS1095" i="1"/>
  <c r="BS1020" i="1"/>
  <c r="BS958" i="1"/>
  <c r="BS905" i="1"/>
  <c r="BS1001" i="1"/>
  <c r="BS1068" i="1"/>
  <c r="BS1148" i="1"/>
  <c r="BS1110" i="1"/>
  <c r="BS972" i="1"/>
  <c r="BS1154" i="1"/>
  <c r="BS1089" i="1"/>
  <c r="BS1003" i="1"/>
  <c r="BS1118" i="1"/>
  <c r="BS1014" i="1"/>
  <c r="BS988" i="1"/>
  <c r="BS1007" i="1"/>
  <c r="BS966" i="1"/>
  <c r="BS956" i="1"/>
  <c r="BS945" i="1"/>
  <c r="BS937" i="1"/>
  <c r="BS930" i="1"/>
  <c r="BS979" i="1"/>
  <c r="BS971" i="1"/>
  <c r="BS963" i="1"/>
  <c r="BS955" i="1"/>
  <c r="BS947" i="1"/>
  <c r="BS939" i="1"/>
  <c r="BS931" i="1"/>
  <c r="BS923" i="1"/>
  <c r="BS915" i="1"/>
  <c r="BS907" i="1"/>
  <c r="BS914" i="1"/>
  <c r="BS909" i="1"/>
  <c r="BS904" i="1"/>
  <c r="BS1011" i="1"/>
  <c r="BS925" i="1"/>
  <c r="BS964" i="1"/>
  <c r="BS942" i="1"/>
  <c r="BS936" i="1"/>
  <c r="BS913" i="1"/>
  <c r="BS902" i="1"/>
  <c r="BS1138" i="1"/>
  <c r="BS987" i="1"/>
  <c r="BS997" i="1"/>
  <c r="BS969" i="1"/>
  <c r="BS940" i="1"/>
  <c r="BS910" i="1"/>
  <c r="BP1228" i="1"/>
  <c r="BP1220" i="1"/>
  <c r="BP1224" i="1"/>
  <c r="BP1205" i="1"/>
  <c r="BP1222" i="1"/>
  <c r="BP1118" i="1"/>
  <c r="BP1184" i="1"/>
  <c r="BP1168" i="1"/>
  <c r="BP1152" i="1"/>
  <c r="BP1206" i="1"/>
  <c r="BP1215" i="1"/>
  <c r="BP1208" i="1"/>
  <c r="BP1204" i="1"/>
  <c r="BP1216" i="1"/>
  <c r="BP1186" i="1"/>
  <c r="BP1174" i="1"/>
  <c r="BP1162" i="1"/>
  <c r="BP1142" i="1"/>
  <c r="BP1130" i="1"/>
  <c r="BP1096" i="1"/>
  <c r="BP1187" i="1"/>
  <c r="BP1147" i="1"/>
  <c r="BP1135" i="1"/>
  <c r="BP1127" i="1"/>
  <c r="BP911" i="1"/>
  <c r="BP903" i="1"/>
  <c r="BP988" i="1"/>
  <c r="BP995" i="1"/>
  <c r="BP1011" i="1"/>
  <c r="BP1027" i="1"/>
  <c r="BP940" i="1"/>
  <c r="BP956" i="1"/>
  <c r="BP972" i="1"/>
  <c r="BP983" i="1"/>
  <c r="BP991" i="1"/>
  <c r="BP1017" i="1"/>
  <c r="BP1100" i="1"/>
  <c r="BP935" i="1"/>
  <c r="BP951" i="1"/>
  <c r="BP967" i="1"/>
  <c r="BP1001" i="1"/>
  <c r="BP1028" i="1"/>
  <c r="BP1035" i="1"/>
  <c r="BP1046" i="1"/>
  <c r="BP1051" i="1"/>
  <c r="BP1062" i="1"/>
  <c r="BP1067" i="1"/>
  <c r="BP1120" i="1"/>
  <c r="BP1092" i="1"/>
  <c r="BP985" i="1"/>
  <c r="BP1183" i="1"/>
  <c r="BP1167" i="1"/>
  <c r="BP1159" i="1"/>
  <c r="BP1151" i="1"/>
  <c r="BP1143" i="1"/>
  <c r="BP1084" i="1"/>
  <c r="BP1221" i="1"/>
  <c r="BP1226" i="1"/>
  <c r="BP1218" i="1"/>
  <c r="BP1202" i="1"/>
  <c r="BP1180" i="1"/>
  <c r="BP1164" i="1"/>
  <c r="BP1148" i="1"/>
  <c r="BP1136" i="1"/>
  <c r="BP1128" i="1"/>
  <c r="BP1219" i="1"/>
  <c r="BP1209" i="1"/>
  <c r="BP1198" i="1"/>
  <c r="BP1170" i="1"/>
  <c r="BP1150" i="1"/>
  <c r="BP1126" i="1"/>
  <c r="BP1175" i="1"/>
  <c r="BP1155" i="1"/>
  <c r="BP1104" i="1"/>
  <c r="BP927" i="1"/>
  <c r="BP919" i="1"/>
  <c r="BP989" i="1"/>
  <c r="BP1005" i="1"/>
  <c r="BP1021" i="1"/>
  <c r="BP907" i="1"/>
  <c r="BP999" i="1"/>
  <c r="BP1015" i="1"/>
  <c r="BP1031" i="1"/>
  <c r="BP944" i="1"/>
  <c r="BP960" i="1"/>
  <c r="BP979" i="1"/>
  <c r="BP984" i="1"/>
  <c r="BP997" i="1"/>
  <c r="BP939" i="1"/>
  <c r="BP955" i="1"/>
  <c r="BP971" i="1"/>
  <c r="BP1032" i="1"/>
  <c r="BP1042" i="1"/>
  <c r="BP1047" i="1"/>
  <c r="BP1058" i="1"/>
  <c r="BP1063" i="1"/>
  <c r="BP1074" i="1"/>
  <c r="BP899" i="1"/>
  <c r="BP1203" i="1"/>
  <c r="BP1091" i="1"/>
  <c r="BP977" i="1"/>
  <c r="BP1225" i="1"/>
  <c r="BP1214" i="1"/>
  <c r="BP1192" i="1"/>
  <c r="BP1176" i="1"/>
  <c r="BP1160" i="1"/>
  <c r="BP1144" i="1"/>
  <c r="BP1200" i="1"/>
  <c r="BP1223" i="1"/>
  <c r="BP1213" i="1"/>
  <c r="BP1196" i="1"/>
  <c r="BP1194" i="1"/>
  <c r="BP1182" i="1"/>
  <c r="BP1158" i="1"/>
  <c r="BP1146" i="1"/>
  <c r="BP1138" i="1"/>
  <c r="BP1199" i="1"/>
  <c r="BP1191" i="1"/>
  <c r="BP1163" i="1"/>
  <c r="BP1131" i="1"/>
  <c r="BP1102" i="1"/>
  <c r="BP923" i="1"/>
  <c r="BP928" i="1"/>
  <c r="BP993" i="1"/>
  <c r="BP1009" i="1"/>
  <c r="BP1025" i="1"/>
  <c r="BP932" i="1"/>
  <c r="BP948" i="1"/>
  <c r="BP964" i="1"/>
  <c r="BP975" i="1"/>
  <c r="BP980" i="1"/>
  <c r="BP1012" i="1"/>
  <c r="BP1023" i="1"/>
  <c r="BP915" i="1"/>
  <c r="BP943" i="1"/>
  <c r="BP959" i="1"/>
  <c r="BP996" i="1"/>
  <c r="BP1007" i="1"/>
  <c r="BP1033" i="1"/>
  <c r="BP1038" i="1"/>
  <c r="BP1043" i="1"/>
  <c r="BP1054" i="1"/>
  <c r="BP1059" i="1"/>
  <c r="BP1070" i="1"/>
  <c r="BP1075" i="1"/>
  <c r="BP1112" i="1"/>
  <c r="BP1099" i="1"/>
  <c r="BP973" i="1"/>
  <c r="BP1195" i="1"/>
  <c r="BP1179" i="1"/>
  <c r="BP1139" i="1"/>
  <c r="BP1210" i="1"/>
  <c r="BP1188" i="1"/>
  <c r="BP1172" i="1"/>
  <c r="BP1156" i="1"/>
  <c r="BP1140" i="1"/>
  <c r="BP1132" i="1"/>
  <c r="BP1227" i="1"/>
  <c r="BP1211" i="1"/>
  <c r="BP1197" i="1"/>
  <c r="BP1217" i="1"/>
  <c r="BP1212" i="1"/>
  <c r="BP1201" i="1"/>
  <c r="BP1190" i="1"/>
  <c r="BP1178" i="1"/>
  <c r="BP1166" i="1"/>
  <c r="BP1154" i="1"/>
  <c r="BP1134" i="1"/>
  <c r="BP1111" i="1"/>
  <c r="BP1171" i="1"/>
  <c r="BP924" i="1"/>
  <c r="BP936" i="1"/>
  <c r="BP952" i="1"/>
  <c r="BP968" i="1"/>
  <c r="BP976" i="1"/>
  <c r="BP1016" i="1"/>
  <c r="BP1029" i="1"/>
  <c r="BP1116" i="1"/>
  <c r="BP931" i="1"/>
  <c r="BP947" i="1"/>
  <c r="BP963" i="1"/>
  <c r="BP1000" i="1"/>
  <c r="BP1013" i="1"/>
  <c r="BP1039" i="1"/>
  <c r="BP1050" i="1"/>
  <c r="BP1055" i="1"/>
  <c r="BP1066" i="1"/>
  <c r="BP1071" i="1"/>
  <c r="BP1207" i="1"/>
  <c r="BP1106" i="1"/>
  <c r="BP1098" i="1"/>
  <c r="BP1090" i="1"/>
  <c r="BP1122" i="1"/>
  <c r="BP1115" i="1"/>
  <c r="BP1103" i="1"/>
  <c r="BP1193" i="1"/>
  <c r="BP1177" i="1"/>
  <c r="BP1157" i="1"/>
  <c r="BP1141" i="1"/>
  <c r="BP1119" i="1"/>
  <c r="BP1072" i="1"/>
  <c r="BP1056" i="1"/>
  <c r="BP1040" i="1"/>
  <c r="BP1004" i="1"/>
  <c r="BP1121" i="1"/>
  <c r="BP1105" i="1"/>
  <c r="BP1089" i="1"/>
  <c r="BP1073" i="1"/>
  <c r="BP1057" i="1"/>
  <c r="BP1041" i="1"/>
  <c r="BP929" i="1"/>
  <c r="BP1026" i="1"/>
  <c r="BP1010" i="1"/>
  <c r="BP994" i="1"/>
  <c r="BP981" i="1"/>
  <c r="BP970" i="1"/>
  <c r="BP942" i="1"/>
  <c r="BP938" i="1"/>
  <c r="BP934" i="1"/>
  <c r="BP918" i="1"/>
  <c r="BP901" i="1"/>
  <c r="BP1095" i="1"/>
  <c r="BP1088" i="1"/>
  <c r="BP1114" i="1"/>
  <c r="BP1094" i="1"/>
  <c r="BP1189" i="1"/>
  <c r="BP1173" i="1"/>
  <c r="BP1153" i="1"/>
  <c r="BP1137" i="1"/>
  <c r="BP1110" i="1"/>
  <c r="BP1087" i="1"/>
  <c r="BP1083" i="1"/>
  <c r="BP1079" i="1"/>
  <c r="BP1068" i="1"/>
  <c r="BP1052" i="1"/>
  <c r="BP1036" i="1"/>
  <c r="BP1003" i="1"/>
  <c r="BP1008" i="1"/>
  <c r="BP992" i="1"/>
  <c r="BP1117" i="1"/>
  <c r="BP1101" i="1"/>
  <c r="BP1077" i="1"/>
  <c r="BP1061" i="1"/>
  <c r="BP1045" i="1"/>
  <c r="BP965" i="1"/>
  <c r="BP945" i="1"/>
  <c r="BP925" i="1"/>
  <c r="BP1022" i="1"/>
  <c r="BP1006" i="1"/>
  <c r="BP990" i="1"/>
  <c r="BP920" i="1"/>
  <c r="BP908" i="1"/>
  <c r="BP974" i="1"/>
  <c r="BP946" i="1"/>
  <c r="BP922" i="1"/>
  <c r="BP906" i="1"/>
  <c r="BP902" i="1"/>
  <c r="BP913" i="1"/>
  <c r="BP905" i="1"/>
  <c r="BP1108" i="1"/>
  <c r="BP1020" i="1"/>
  <c r="BP1185" i="1"/>
  <c r="BP1169" i="1"/>
  <c r="BP1165" i="1"/>
  <c r="BP1149" i="1"/>
  <c r="BP1133" i="1"/>
  <c r="BP1124" i="1"/>
  <c r="BP1086" i="1"/>
  <c r="BP1082" i="1"/>
  <c r="BP1078" i="1"/>
  <c r="BP1064" i="1"/>
  <c r="BP1048" i="1"/>
  <c r="BP1113" i="1"/>
  <c r="BP1097" i="1"/>
  <c r="BP1081" i="1"/>
  <c r="BP1065" i="1"/>
  <c r="BP1049" i="1"/>
  <c r="BP933" i="1"/>
  <c r="BP1034" i="1"/>
  <c r="BP1018" i="1"/>
  <c r="BP1002" i="1"/>
  <c r="BP986" i="1"/>
  <c r="BP916" i="1"/>
  <c r="BP904" i="1"/>
  <c r="BP982" i="1"/>
  <c r="BP978" i="1"/>
  <c r="BP962" i="1"/>
  <c r="BP958" i="1"/>
  <c r="BP954" i="1"/>
  <c r="BP950" i="1"/>
  <c r="BP926" i="1"/>
  <c r="BP910" i="1"/>
  <c r="BP953" i="1"/>
  <c r="BP1080" i="1"/>
  <c r="BP987" i="1"/>
  <c r="BP1107" i="1"/>
  <c r="BP1019" i="1"/>
  <c r="BP1181" i="1"/>
  <c r="BP1161" i="1"/>
  <c r="BP1145" i="1"/>
  <c r="BP1129" i="1"/>
  <c r="BP1123" i="1"/>
  <c r="BP1076" i="1"/>
  <c r="BP1060" i="1"/>
  <c r="BP1044" i="1"/>
  <c r="BP1024" i="1"/>
  <c r="BP1125" i="1"/>
  <c r="BP1109" i="1"/>
  <c r="BP1093" i="1"/>
  <c r="BP1085" i="1"/>
  <c r="BP1069" i="1"/>
  <c r="BP1053" i="1"/>
  <c r="BP1037" i="1"/>
  <c r="BP969" i="1"/>
  <c r="BP961" i="1"/>
  <c r="BP949" i="1"/>
  <c r="BP941" i="1"/>
  <c r="BP1030" i="1"/>
  <c r="BP1014" i="1"/>
  <c r="BP998" i="1"/>
  <c r="BP957" i="1"/>
  <c r="BP912" i="1"/>
  <c r="BP900" i="1"/>
  <c r="BP930" i="1"/>
  <c r="BP914" i="1"/>
  <c r="BP917" i="1"/>
  <c r="BP966" i="1"/>
  <c r="BP921" i="1"/>
  <c r="BP909" i="1"/>
  <c r="BP937" i="1"/>
  <c r="BS895" i="1"/>
  <c r="BS892" i="1"/>
  <c r="BS893" i="1"/>
  <c r="BS896" i="1"/>
  <c r="BS898" i="1"/>
  <c r="BS894" i="1"/>
  <c r="BS897" i="1"/>
  <c r="BP898" i="1"/>
  <c r="BP896" i="1"/>
  <c r="BP895" i="1"/>
  <c r="BP897" i="1"/>
  <c r="BP893" i="1"/>
  <c r="BP892" i="1"/>
  <c r="BP894" i="1"/>
  <c r="BR480" i="1"/>
  <c r="BR518" i="1"/>
  <c r="BR502" i="1"/>
  <c r="BR509" i="1"/>
  <c r="BR534" i="1"/>
  <c r="BR511" i="1"/>
  <c r="BR533" i="1"/>
  <c r="BR526" i="1"/>
  <c r="BR43" i="1"/>
  <c r="BR128" i="1"/>
  <c r="BR193" i="1"/>
  <c r="BR295" i="1"/>
  <c r="BR319" i="1"/>
  <c r="BR329" i="1"/>
  <c r="BR347" i="1"/>
  <c r="BR221" i="1"/>
  <c r="BR333" i="1"/>
  <c r="BR436" i="1"/>
  <c r="BR485" i="1"/>
  <c r="BR582" i="1"/>
  <c r="BR651" i="1"/>
  <c r="BR689" i="1"/>
  <c r="BR647" i="1"/>
  <c r="BR779" i="1"/>
  <c r="BR773" i="1"/>
  <c r="BR813" i="1"/>
  <c r="BR246" i="1"/>
  <c r="BR151" i="1"/>
  <c r="BR111" i="1"/>
  <c r="BR42" i="1"/>
  <c r="BR204" i="1"/>
  <c r="BR123" i="1"/>
  <c r="BR139" i="1"/>
  <c r="BR142" i="1"/>
  <c r="BR166" i="1"/>
  <c r="BR190" i="1"/>
  <c r="BR280" i="1"/>
  <c r="BR474" i="1"/>
  <c r="BR488" i="1"/>
  <c r="BR418" i="1"/>
  <c r="BR475" i="1"/>
  <c r="BR564" i="1"/>
  <c r="BR484" i="1"/>
  <c r="BR566" i="1"/>
  <c r="BR754" i="1"/>
  <c r="BR47" i="1"/>
  <c r="BR161" i="1"/>
  <c r="BR392" i="1"/>
  <c r="BR240" i="1"/>
  <c r="BR234" i="1"/>
  <c r="BR251" i="1"/>
  <c r="BR395" i="1"/>
  <c r="BR429" i="1"/>
  <c r="BR504" i="1"/>
  <c r="BR459" i="1"/>
  <c r="BR545" i="1"/>
  <c r="BR550" i="1"/>
  <c r="BR539" i="1"/>
  <c r="BR645" i="1"/>
  <c r="BR764" i="1"/>
  <c r="BR513" i="1"/>
  <c r="BR506" i="1"/>
  <c r="BR466" i="1"/>
  <c r="BR497" i="1"/>
  <c r="BR527" i="1"/>
  <c r="BR491" i="1"/>
  <c r="BR494" i="1"/>
  <c r="BR510" i="1"/>
  <c r="BR470" i="1"/>
  <c r="BR135" i="1"/>
  <c r="BR845" i="1"/>
  <c r="BR851" i="1"/>
  <c r="BR818" i="1"/>
  <c r="BR889" i="1"/>
  <c r="BR873" i="1"/>
  <c r="BR857" i="1"/>
  <c r="BR841" i="1"/>
  <c r="BR825" i="1"/>
  <c r="BR809" i="1"/>
  <c r="BR888" i="1"/>
  <c r="BR872" i="1"/>
  <c r="BR856" i="1"/>
  <c r="BR840" i="1"/>
  <c r="BR824" i="1"/>
  <c r="BR808" i="1"/>
  <c r="BR887" i="1"/>
  <c r="BR871" i="1"/>
  <c r="BR855" i="1"/>
  <c r="BR839" i="1"/>
  <c r="BR823" i="1"/>
  <c r="BR807" i="1"/>
  <c r="BR783" i="1"/>
  <c r="BR767" i="1"/>
  <c r="BR751" i="1"/>
  <c r="BR735" i="1"/>
  <c r="BR846" i="1"/>
  <c r="BR870" i="1"/>
  <c r="BR878" i="1"/>
  <c r="BR822" i="1"/>
  <c r="BR793" i="1"/>
  <c r="BR777" i="1"/>
  <c r="BR761" i="1"/>
  <c r="BR745" i="1"/>
  <c r="BR797" i="1"/>
  <c r="BR714" i="1"/>
  <c r="BR698" i="1"/>
  <c r="BR682" i="1"/>
  <c r="BR666" i="1"/>
  <c r="BR734" i="1"/>
  <c r="BR713" i="1"/>
  <c r="BR697" i="1"/>
  <c r="BR711" i="1"/>
  <c r="BR695" i="1"/>
  <c r="BR679" i="1"/>
  <c r="BR768" i="1"/>
  <c r="BR726" i="1"/>
  <c r="BR710" i="1"/>
  <c r="BR694" i="1"/>
  <c r="BR678" i="1"/>
  <c r="BR798" i="1"/>
  <c r="BR729" i="1"/>
  <c r="BR717" i="1"/>
  <c r="BR701" i="1"/>
  <c r="BR685" i="1"/>
  <c r="BR669" i="1"/>
  <c r="BR649" i="1"/>
  <c r="BR633" i="1"/>
  <c r="BR617" i="1"/>
  <c r="BR601" i="1"/>
  <c r="BR707" i="1"/>
  <c r="BR664" i="1"/>
  <c r="BR626" i="1"/>
  <c r="BR634" i="1"/>
  <c r="BR598" i="1"/>
  <c r="BR585" i="1"/>
  <c r="BR569" i="1"/>
  <c r="BR553" i="1"/>
  <c r="BR584" i="1"/>
  <c r="BR568" i="1"/>
  <c r="BR552" i="1"/>
  <c r="BR650" i="1"/>
  <c r="BR591" i="1"/>
  <c r="BR575" i="1"/>
  <c r="BR559" i="1"/>
  <c r="BR543" i="1"/>
  <c r="BR676" i="1"/>
  <c r="BR608" i="1"/>
  <c r="BR589" i="1"/>
  <c r="BR573" i="1"/>
  <c r="BR557" i="1"/>
  <c r="BR861" i="1"/>
  <c r="BR821" i="1"/>
  <c r="BR805" i="1"/>
  <c r="BR876" i="1"/>
  <c r="BR860" i="1"/>
  <c r="BR844" i="1"/>
  <c r="BR828" i="1"/>
  <c r="BR812" i="1"/>
  <c r="BR796" i="1"/>
  <c r="BR819" i="1"/>
  <c r="BR790" i="1"/>
  <c r="BR774" i="1"/>
  <c r="BR758" i="1"/>
  <c r="BR781" i="1"/>
  <c r="BR765" i="1"/>
  <c r="BR862" i="1"/>
  <c r="BR788" i="1"/>
  <c r="BR772" i="1"/>
  <c r="BR756" i="1"/>
  <c r="BR787" i="1"/>
  <c r="BR771" i="1"/>
  <c r="BR755" i="1"/>
  <c r="BR739" i="1"/>
  <c r="BR794" i="1"/>
  <c r="BR778" i="1"/>
  <c r="BR762" i="1"/>
  <c r="BR746" i="1"/>
  <c r="BR730" i="1"/>
  <c r="BR802" i="1"/>
  <c r="BR720" i="1"/>
  <c r="BR704" i="1"/>
  <c r="BR752" i="1"/>
  <c r="BR736" i="1"/>
  <c r="BR776" i="1"/>
  <c r="BR784" i="1"/>
  <c r="BR724" i="1"/>
  <c r="BR708" i="1"/>
  <c r="BR692" i="1"/>
  <c r="BR733" i="1"/>
  <c r="BR656" i="1"/>
  <c r="BR640" i="1"/>
  <c r="BR624" i="1"/>
  <c r="BR699" i="1"/>
  <c r="BR681" i="1"/>
  <c r="BR655" i="1"/>
  <c r="BR639" i="1"/>
  <c r="BR623" i="1"/>
  <c r="BR654" i="1"/>
  <c r="BR638" i="1"/>
  <c r="BR622" i="1"/>
  <c r="BR606" i="1"/>
  <c r="BR663" i="1"/>
  <c r="BR653" i="1"/>
  <c r="BR637" i="1"/>
  <c r="BR621" i="1"/>
  <c r="BR605" i="1"/>
  <c r="BR660" i="1"/>
  <c r="BR644" i="1"/>
  <c r="BR628" i="1"/>
  <c r="BR612" i="1"/>
  <c r="BR596" i="1"/>
  <c r="BR675" i="1"/>
  <c r="BR659" i="1"/>
  <c r="BR643" i="1"/>
  <c r="BR627" i="1"/>
  <c r="BR611" i="1"/>
  <c r="BR595" i="1"/>
  <c r="BR579" i="1"/>
  <c r="BR563" i="1"/>
  <c r="BR547" i="1"/>
  <c r="BR531" i="1"/>
  <c r="BR597" i="1"/>
  <c r="BR586" i="1"/>
  <c r="BR570" i="1"/>
  <c r="BR554" i="1"/>
  <c r="BR610" i="1"/>
  <c r="BR680" i="1"/>
  <c r="BR600" i="1"/>
  <c r="BR877" i="1"/>
  <c r="BR874" i="1"/>
  <c r="BR826" i="1"/>
  <c r="BR810" i="1"/>
  <c r="BR881" i="1"/>
  <c r="BR865" i="1"/>
  <c r="BR849" i="1"/>
  <c r="BR833" i="1"/>
  <c r="BR817" i="1"/>
  <c r="BR801" i="1"/>
  <c r="BR880" i="1"/>
  <c r="BR864" i="1"/>
  <c r="BR848" i="1"/>
  <c r="BR832" i="1"/>
  <c r="BR816" i="1"/>
  <c r="BR800" i="1"/>
  <c r="BR879" i="1"/>
  <c r="BR863" i="1"/>
  <c r="BR847" i="1"/>
  <c r="BR831" i="1"/>
  <c r="BR815" i="1"/>
  <c r="BR838" i="1"/>
  <c r="BR791" i="1"/>
  <c r="BR775" i="1"/>
  <c r="BR759" i="1"/>
  <c r="BR743" i="1"/>
  <c r="BR727" i="1"/>
  <c r="BR803" i="1"/>
  <c r="BR806" i="1"/>
  <c r="BR814" i="1"/>
  <c r="BR886" i="1"/>
  <c r="BR785" i="1"/>
  <c r="BR769" i="1"/>
  <c r="BR753" i="1"/>
  <c r="BR737" i="1"/>
  <c r="BR722" i="1"/>
  <c r="BR706" i="1"/>
  <c r="BR690" i="1"/>
  <c r="BR674" i="1"/>
  <c r="BR744" i="1"/>
  <c r="BR721" i="1"/>
  <c r="BR705" i="1"/>
  <c r="BR760" i="1"/>
  <c r="BR719" i="1"/>
  <c r="BR703" i="1"/>
  <c r="BR687" i="1"/>
  <c r="BR671" i="1"/>
  <c r="BR749" i="1"/>
  <c r="BR728" i="1"/>
  <c r="BR718" i="1"/>
  <c r="BR702" i="1"/>
  <c r="BR686" i="1"/>
  <c r="BR670" i="1"/>
  <c r="BR742" i="1"/>
  <c r="BR725" i="1"/>
  <c r="BR709" i="1"/>
  <c r="BR693" i="1"/>
  <c r="BR677" i="1"/>
  <c r="BR657" i="1"/>
  <c r="BR641" i="1"/>
  <c r="BR625" i="1"/>
  <c r="BR609" i="1"/>
  <c r="BR691" i="1"/>
  <c r="BR673" i="1"/>
  <c r="BR715" i="1"/>
  <c r="BR662" i="1"/>
  <c r="BR723" i="1"/>
  <c r="BR792" i="1"/>
  <c r="BR618" i="1"/>
  <c r="BR750" i="1"/>
  <c r="BR607" i="1"/>
  <c r="BR593" i="1"/>
  <c r="BR577" i="1"/>
  <c r="BR561" i="1"/>
  <c r="BR642" i="1"/>
  <c r="BR592" i="1"/>
  <c r="BR576" i="1"/>
  <c r="BR560" i="1"/>
  <c r="BR544" i="1"/>
  <c r="BR583" i="1"/>
  <c r="BR567" i="1"/>
  <c r="BR551" i="1"/>
  <c r="BR535" i="1"/>
  <c r="BR581" i="1"/>
  <c r="BR565" i="1"/>
  <c r="BR175" i="1"/>
  <c r="BR25" i="1"/>
  <c r="BR167" i="1"/>
  <c r="BR64" i="1"/>
  <c r="BR24" i="1"/>
  <c r="BR62" i="1"/>
  <c r="BR72" i="1"/>
  <c r="BR37" i="1"/>
  <c r="BR21" i="1"/>
  <c r="BR152" i="1"/>
  <c r="BR168" i="1"/>
  <c r="BR184" i="1"/>
  <c r="BR200" i="1"/>
  <c r="BR105" i="1"/>
  <c r="BR382" i="1"/>
  <c r="BR90" i="1"/>
  <c r="BR138" i="1"/>
  <c r="BR181" i="1"/>
  <c r="BR102" i="1"/>
  <c r="BR215" i="1"/>
  <c r="BR343" i="1"/>
  <c r="BR359" i="1"/>
  <c r="BR352" i="1"/>
  <c r="BR233" i="1"/>
  <c r="BR297" i="1"/>
  <c r="BR362" i="1"/>
  <c r="BR496" i="1"/>
  <c r="BR235" i="1"/>
  <c r="BR291" i="1"/>
  <c r="BR400" i="1"/>
  <c r="BR292" i="1"/>
  <c r="BR409" i="1"/>
  <c r="BR442" i="1"/>
  <c r="BR473" i="1"/>
  <c r="BR396" i="1"/>
  <c r="BR415" i="1"/>
  <c r="BR481" i="1"/>
  <c r="BR546" i="1"/>
  <c r="BR516" i="1"/>
  <c r="BR532" i="1"/>
  <c r="BR556" i="1"/>
  <c r="BR537" i="1"/>
  <c r="BR530" i="1"/>
  <c r="BR562" i="1"/>
  <c r="BR587" i="1"/>
  <c r="BR635" i="1"/>
  <c r="BR652" i="1"/>
  <c r="BR629" i="1"/>
  <c r="BR630" i="1"/>
  <c r="BR631" i="1"/>
  <c r="BR688" i="1"/>
  <c r="BR648" i="1"/>
  <c r="BR716" i="1"/>
  <c r="BR712" i="1"/>
  <c r="BR830" i="1"/>
  <c r="BR738" i="1"/>
  <c r="BR763" i="1"/>
  <c r="BR748" i="1"/>
  <c r="BR757" i="1"/>
  <c r="BR782" i="1"/>
  <c r="BR799" i="1"/>
  <c r="BR820" i="1"/>
  <c r="BR884" i="1"/>
  <c r="BR270" i="1"/>
  <c r="BR208" i="1"/>
  <c r="BR191" i="1"/>
  <c r="BR80" i="1"/>
  <c r="BR65" i="1"/>
  <c r="BR48" i="1"/>
  <c r="BR63" i="1"/>
  <c r="BR31" i="1"/>
  <c r="BR71" i="1"/>
  <c r="BR89" i="1"/>
  <c r="BR129" i="1"/>
  <c r="BR153" i="1"/>
  <c r="BR169" i="1"/>
  <c r="BR185" i="1"/>
  <c r="BR222" i="1"/>
  <c r="BR122" i="1"/>
  <c r="BR131" i="1"/>
  <c r="BR148" i="1"/>
  <c r="BR238" i="1"/>
  <c r="BR109" i="1"/>
  <c r="BR198" i="1"/>
  <c r="BR286" i="1"/>
  <c r="BR272" i="1"/>
  <c r="BR353" i="1"/>
  <c r="BR226" i="1"/>
  <c r="BR203" i="1"/>
  <c r="BR275" i="1"/>
  <c r="BR324" i="1"/>
  <c r="BR229" i="1"/>
  <c r="BR301" i="1"/>
  <c r="BR325" i="1"/>
  <c r="BR426" i="1"/>
  <c r="BR403" i="1"/>
  <c r="BR444" i="1"/>
  <c r="BR520" i="1"/>
  <c r="BR422" i="1"/>
  <c r="BR588" i="1"/>
  <c r="BR580" i="1"/>
  <c r="BR498" i="1"/>
  <c r="BR467" i="1"/>
  <c r="BR483" i="1"/>
  <c r="BR538" i="1"/>
  <c r="BR477" i="1"/>
  <c r="BR536" i="1"/>
  <c r="BR602" i="1"/>
  <c r="BR541" i="1"/>
  <c r="BR542" i="1"/>
  <c r="BR558" i="1"/>
  <c r="BR574" i="1"/>
  <c r="BR590" i="1"/>
  <c r="BR683" i="1"/>
  <c r="BR571" i="1"/>
  <c r="BR619" i="1"/>
  <c r="BR636" i="1"/>
  <c r="BR613" i="1"/>
  <c r="BR614" i="1"/>
  <c r="BR615" i="1"/>
  <c r="BR632" i="1"/>
  <c r="BR700" i="1"/>
  <c r="BR732" i="1"/>
  <c r="BR696" i="1"/>
  <c r="BR786" i="1"/>
  <c r="BR747" i="1"/>
  <c r="BR766" i="1"/>
  <c r="BR842" i="1"/>
  <c r="BR804" i="1"/>
  <c r="BR868" i="1"/>
  <c r="BR67" i="1"/>
  <c r="BR34" i="1"/>
  <c r="BR127" i="1"/>
  <c r="BR46" i="1"/>
  <c r="BR29" i="1"/>
  <c r="BR13" i="1"/>
  <c r="BR104" i="1"/>
  <c r="BR144" i="1"/>
  <c r="BR113" i="1"/>
  <c r="BR146" i="1"/>
  <c r="BR132" i="1"/>
  <c r="BR172" i="1"/>
  <c r="BR302" i="1"/>
  <c r="BR207" i="1"/>
  <c r="BR247" i="1"/>
  <c r="BR320" i="1"/>
  <c r="BR344" i="1"/>
  <c r="BR363" i="1"/>
  <c r="BR285" i="1"/>
  <c r="BR401" i="1"/>
  <c r="BR423" i="1"/>
  <c r="BR482" i="1"/>
  <c r="BR572" i="1"/>
  <c r="BR548" i="1"/>
  <c r="BR524" i="1"/>
  <c r="BR672" i="1"/>
  <c r="BR540" i="1"/>
  <c r="BR658" i="1"/>
  <c r="BR599" i="1"/>
  <c r="BR594" i="1"/>
  <c r="BR555" i="1"/>
  <c r="BR603" i="1"/>
  <c r="BR665" i="1"/>
  <c r="BR620" i="1"/>
  <c r="BR661" i="1"/>
  <c r="BR668" i="1"/>
  <c r="BR667" i="1"/>
  <c r="BR616" i="1"/>
  <c r="BR684" i="1"/>
  <c r="BR741" i="1"/>
  <c r="BR740" i="1"/>
  <c r="BR770" i="1"/>
  <c r="BR731" i="1"/>
  <c r="BR795" i="1"/>
  <c r="BR780" i="1"/>
  <c r="BR789" i="1"/>
  <c r="BR854" i="1"/>
  <c r="BR883" i="1"/>
  <c r="BR852" i="1"/>
  <c r="BR829" i="1"/>
  <c r="BR512" i="1"/>
  <c r="BR528" i="1"/>
  <c r="BR525" i="1"/>
  <c r="BR478" i="1"/>
  <c r="BR472" i="1"/>
  <c r="BR464" i="1"/>
  <c r="BR486" i="1"/>
  <c r="BR523" i="1"/>
  <c r="BR462" i="1"/>
  <c r="BR505" i="1"/>
  <c r="BR521" i="1"/>
  <c r="BR499" i="1"/>
  <c r="BR515" i="1"/>
  <c r="BR492" i="1"/>
  <c r="BR508" i="1"/>
  <c r="BR463" i="1"/>
  <c r="BR490" i="1"/>
  <c r="BR522" i="1"/>
  <c r="BR487" i="1"/>
  <c r="BR503" i="1"/>
  <c r="BR507" i="1"/>
  <c r="BR500" i="1"/>
  <c r="BR469" i="1"/>
  <c r="BR501" i="1"/>
  <c r="BR517" i="1"/>
  <c r="BR890" i="1"/>
  <c r="BR837" i="1"/>
  <c r="BR869" i="1"/>
  <c r="BR858" i="1"/>
  <c r="BR867" i="1"/>
  <c r="BR853" i="1"/>
  <c r="BR885" i="1"/>
  <c r="BR835" i="1"/>
  <c r="BR458" i="1"/>
  <c r="BR454" i="1"/>
  <c r="BR460" i="1"/>
  <c r="BR455" i="1"/>
  <c r="BR457" i="1"/>
  <c r="BR456" i="1"/>
  <c r="BR453" i="1"/>
  <c r="BR452" i="1"/>
  <c r="BR450" i="1"/>
  <c r="BR447" i="1"/>
  <c r="BR446" i="1"/>
  <c r="BR443" i="1"/>
  <c r="BR420" i="1"/>
  <c r="BR430" i="1"/>
  <c r="BR440" i="1"/>
  <c r="BR441" i="1"/>
  <c r="BR435" i="1"/>
  <c r="BR439" i="1"/>
  <c r="BR438" i="1"/>
  <c r="BR119" i="1"/>
  <c r="BR217" i="1"/>
  <c r="BR332" i="1"/>
  <c r="BR434" i="1"/>
  <c r="BR78" i="1"/>
  <c r="BR288" i="1"/>
  <c r="BR376" i="1"/>
  <c r="BR377" i="1"/>
  <c r="BR433" i="1"/>
  <c r="BR149" i="1"/>
  <c r="BR124" i="1"/>
  <c r="BR158" i="1"/>
  <c r="BR424" i="1"/>
  <c r="BR205" i="1"/>
  <c r="BR432" i="1"/>
  <c r="BR425" i="1"/>
  <c r="BR427" i="1"/>
  <c r="BR431" i="1"/>
  <c r="BR421" i="1"/>
  <c r="BR87" i="1"/>
  <c r="BR60" i="1"/>
  <c r="BR834" i="1"/>
  <c r="BR850" i="1"/>
  <c r="BR866" i="1"/>
  <c r="BR882" i="1"/>
  <c r="BR811" i="1"/>
  <c r="BR827" i="1"/>
  <c r="BR843" i="1"/>
  <c r="BR859" i="1"/>
  <c r="BR875" i="1"/>
  <c r="BR891" i="1"/>
  <c r="BR20" i="1"/>
  <c r="BR36" i="1"/>
  <c r="BR52" i="1"/>
  <c r="BR12" i="1"/>
  <c r="BR44" i="1"/>
  <c r="BR107" i="1"/>
  <c r="BR68" i="1"/>
  <c r="BR82" i="1"/>
  <c r="BR402" i="1"/>
  <c r="BR40" i="1"/>
  <c r="BR374" i="1"/>
  <c r="BR51" i="1"/>
  <c r="BR16" i="1"/>
  <c r="BR77" i="1"/>
  <c r="BR41" i="1"/>
  <c r="BR56" i="1"/>
  <c r="BR178" i="1"/>
  <c r="BR32" i="1"/>
  <c r="BR137" i="1"/>
  <c r="BR263" i="1"/>
  <c r="BR256" i="1"/>
  <c r="BR397" i="1"/>
  <c r="BR108" i="1"/>
  <c r="BR164" i="1"/>
  <c r="BR384" i="1"/>
  <c r="BR349" i="1"/>
  <c r="BR33" i="1"/>
  <c r="BR19" i="1"/>
  <c r="BR50" i="1"/>
  <c r="BR114" i="1"/>
  <c r="BR35" i="1"/>
  <c r="BR26" i="1"/>
  <c r="BR57" i="1"/>
  <c r="BR278" i="1"/>
  <c r="BR413" i="1"/>
  <c r="BR98" i="1"/>
  <c r="BR170" i="1"/>
  <c r="BR171" i="1"/>
  <c r="BR236" i="1"/>
  <c r="BR189" i="1"/>
  <c r="BR220" i="1"/>
  <c r="BR126" i="1"/>
  <c r="BR327" i="1"/>
  <c r="BR224" i="1"/>
  <c r="BR241" i="1"/>
  <c r="BR250" i="1"/>
  <c r="BR322" i="1"/>
  <c r="BR317" i="1"/>
  <c r="BR59" i="1"/>
  <c r="BR244" i="1"/>
  <c r="BR264" i="1"/>
  <c r="BR290" i="1"/>
  <c r="BR260" i="1"/>
  <c r="BR245" i="1"/>
  <c r="BR388" i="1"/>
  <c r="BR73" i="1"/>
  <c r="BR106" i="1"/>
  <c r="BR165" i="1"/>
  <c r="BR197" i="1"/>
  <c r="BR134" i="1"/>
  <c r="BR249" i="1"/>
  <c r="BR330" i="1"/>
  <c r="BR370" i="1"/>
  <c r="BR66" i="1"/>
  <c r="BR100" i="1"/>
  <c r="BR97" i="1"/>
  <c r="BR294" i="1"/>
  <c r="BR140" i="1"/>
  <c r="BR254" i="1"/>
  <c r="BR307" i="1"/>
  <c r="BR253" i="1"/>
  <c r="BR293" i="1"/>
  <c r="BR143" i="1"/>
  <c r="BR201" i="1"/>
  <c r="BR133" i="1"/>
  <c r="BR182" i="1"/>
  <c r="BR231" i="1"/>
  <c r="BR375" i="1"/>
  <c r="BR266" i="1"/>
  <c r="BR243" i="1"/>
  <c r="BR49" i="1"/>
  <c r="BR202" i="1"/>
  <c r="BR154" i="1"/>
  <c r="BR155" i="1"/>
  <c r="BR271" i="1"/>
  <c r="BR265" i="1"/>
  <c r="BR398" i="1"/>
  <c r="BR364" i="1"/>
  <c r="BR261" i="1"/>
  <c r="BR145" i="1"/>
  <c r="BR274" i="1"/>
  <c r="BR323" i="1"/>
  <c r="BR284" i="1"/>
  <c r="BR341" i="1"/>
  <c r="BR412" i="1"/>
  <c r="BR406" i="1"/>
  <c r="BP411" i="1"/>
  <c r="BR61" i="1"/>
  <c r="BR163" i="1"/>
  <c r="BR94" i="1"/>
  <c r="BR242" i="1"/>
  <c r="BR338" i="1"/>
  <c r="BR355" i="1"/>
  <c r="BR300" i="1"/>
  <c r="BR407" i="1"/>
  <c r="BR22" i="1"/>
  <c r="BR136" i="1"/>
  <c r="BR186" i="1"/>
  <c r="BR262" i="1"/>
  <c r="BR141" i="1"/>
  <c r="BR239" i="1"/>
  <c r="BR303" i="1"/>
  <c r="BR232" i="1"/>
  <c r="BR328" i="1"/>
  <c r="BR360" i="1"/>
  <c r="BR386" i="1"/>
  <c r="BR410" i="1"/>
  <c r="BR404" i="1"/>
  <c r="BR39" i="1"/>
  <c r="BR53" i="1"/>
  <c r="BR206" i="1"/>
  <c r="BR358" i="1"/>
  <c r="BR230" i="1"/>
  <c r="BR257" i="1"/>
  <c r="BR321" i="1"/>
  <c r="BR282" i="1"/>
  <c r="BR314" i="1"/>
  <c r="BR346" i="1"/>
  <c r="BR378" i="1"/>
  <c r="BR276" i="1"/>
  <c r="BR308" i="1"/>
  <c r="BR340" i="1"/>
  <c r="BR372" i="1"/>
  <c r="BR387" i="1"/>
  <c r="BR38" i="1"/>
  <c r="BR112" i="1"/>
  <c r="BR121" i="1"/>
  <c r="BR130" i="1"/>
  <c r="BR162" i="1"/>
  <c r="BR194" i="1"/>
  <c r="BR116" i="1"/>
  <c r="BR180" i="1"/>
  <c r="BR117" i="1"/>
  <c r="BR279" i="1"/>
  <c r="BR311" i="1"/>
  <c r="BR304" i="1"/>
  <c r="BR336" i="1"/>
  <c r="BR368" i="1"/>
  <c r="BR269" i="1"/>
  <c r="BR365" i="1"/>
  <c r="BR101" i="1"/>
  <c r="BR45" i="1"/>
  <c r="BR310" i="1"/>
  <c r="BR179" i="1"/>
  <c r="BR110" i="1"/>
  <c r="BR174" i="1"/>
  <c r="BR211" i="1"/>
  <c r="BR252" i="1"/>
  <c r="BR316" i="1"/>
  <c r="BR88" i="1"/>
  <c r="BR188" i="1"/>
  <c r="BR125" i="1"/>
  <c r="BR157" i="1"/>
  <c r="BR334" i="1"/>
  <c r="BR312" i="1"/>
  <c r="BR277" i="1"/>
  <c r="BR309" i="1"/>
  <c r="BR411" i="1"/>
  <c r="BR389" i="1"/>
  <c r="BR30" i="1"/>
  <c r="BR218" i="1"/>
  <c r="BR86" i="1"/>
  <c r="BR150" i="1"/>
  <c r="BR369" i="1"/>
  <c r="BR283" i="1"/>
  <c r="BR315" i="1"/>
  <c r="BR379" i="1"/>
  <c r="BR356" i="1"/>
  <c r="BR399" i="1"/>
  <c r="BR28" i="1"/>
  <c r="BR18" i="1"/>
  <c r="BR23" i="1"/>
  <c r="BR15" i="1"/>
  <c r="BS80" i="1"/>
  <c r="BP891" i="1"/>
  <c r="BS109" i="1"/>
  <c r="BS62" i="1"/>
  <c r="BS78" i="1"/>
  <c r="BS876" i="1"/>
  <c r="BP884" i="1"/>
  <c r="BP779" i="1"/>
  <c r="BP150" i="1"/>
  <c r="BP835" i="1"/>
  <c r="BP681" i="1"/>
  <c r="BP561" i="1"/>
  <c r="BP76" i="1"/>
  <c r="BP800" i="1"/>
  <c r="BP731" i="1"/>
  <c r="BP623" i="1"/>
  <c r="BP668" i="1"/>
  <c r="BP710" i="1"/>
  <c r="BP543" i="1"/>
  <c r="BP569" i="1"/>
  <c r="BP479" i="1"/>
  <c r="BP468" i="1"/>
  <c r="BO8" i="1"/>
  <c r="BP697" i="1"/>
  <c r="BP613" i="1"/>
  <c r="BP653" i="1"/>
  <c r="BP423" i="1"/>
  <c r="BP132" i="1"/>
  <c r="BP200" i="1"/>
  <c r="BP808" i="1"/>
  <c r="BP747" i="1"/>
  <c r="BP763" i="1"/>
  <c r="BP721" i="1"/>
  <c r="BP839" i="1"/>
  <c r="BP696" i="1"/>
  <c r="BP793" i="1"/>
  <c r="BP694" i="1"/>
  <c r="BP785" i="1"/>
  <c r="BP686" i="1"/>
  <c r="BP755" i="1"/>
  <c r="BP885" i="1"/>
  <c r="BP876" i="1"/>
  <c r="BP689" i="1"/>
  <c r="BP637" i="1"/>
  <c r="BP535" i="1"/>
  <c r="BP212" i="1"/>
  <c r="BP429" i="1"/>
  <c r="BP605" i="1"/>
  <c r="BP495" i="1"/>
  <c r="BP859" i="1"/>
  <c r="BP771" i="1"/>
  <c r="BP705" i="1"/>
  <c r="BP631" i="1"/>
  <c r="BP815" i="1"/>
  <c r="BP812" i="1"/>
  <c r="BP621" i="1"/>
  <c r="BP319" i="1"/>
  <c r="BP72" i="1"/>
  <c r="BP363" i="1"/>
  <c r="BP333" i="1"/>
  <c r="BP233" i="1"/>
  <c r="BP405" i="1"/>
  <c r="BP455" i="1"/>
  <c r="BP451" i="1"/>
  <c r="BP517" i="1"/>
  <c r="BP648" i="1"/>
  <c r="BP530" i="1"/>
  <c r="BP406" i="1"/>
  <c r="BP218" i="1"/>
  <c r="BP301" i="1"/>
  <c r="BP203" i="1"/>
  <c r="BP196" i="1"/>
  <c r="BS118" i="1"/>
  <c r="BP384" i="1"/>
  <c r="BP228" i="1"/>
  <c r="BP80" i="1"/>
  <c r="BS176" i="1"/>
  <c r="BS170" i="1"/>
  <c r="BS157" i="1"/>
  <c r="BS199" i="1"/>
  <c r="BS281" i="1"/>
  <c r="BS321" i="1"/>
  <c r="BS314" i="1"/>
  <c r="BS583" i="1"/>
  <c r="BS744" i="1"/>
  <c r="BP866" i="1"/>
  <c r="BP816" i="1"/>
  <c r="BP868" i="1"/>
  <c r="BP840" i="1"/>
  <c r="BP789" i="1"/>
  <c r="BP753" i="1"/>
  <c r="BP674" i="1"/>
  <c r="BP678" i="1"/>
  <c r="BP745" i="1"/>
  <c r="BP690" i="1"/>
  <c r="BP718" i="1"/>
  <c r="BP720" i="1"/>
  <c r="BP662" i="1"/>
  <c r="BP656" i="1"/>
  <c r="BP603" i="1"/>
  <c r="BP655" i="1"/>
  <c r="BP594" i="1"/>
  <c r="BP527" i="1"/>
  <c r="BP544" i="1"/>
  <c r="BP549" i="1"/>
  <c r="BP554" i="1"/>
  <c r="BP604" i="1"/>
  <c r="BP553" i="1"/>
  <c r="BP570" i="1"/>
  <c r="BP461" i="1"/>
  <c r="BP501" i="1"/>
  <c r="BP471" i="1"/>
  <c r="BP457" i="1"/>
  <c r="BP491" i="1"/>
  <c r="BP409" i="1"/>
  <c r="BP385" i="1"/>
  <c r="BP408" i="1"/>
  <c r="BP303" i="1"/>
  <c r="BP239" i="1"/>
  <c r="BP207" i="1"/>
  <c r="BP290" i="1"/>
  <c r="BP502" i="1"/>
  <c r="BP345" i="1"/>
  <c r="BP311" i="1"/>
  <c r="BP265" i="1"/>
  <c r="BP424" i="1"/>
  <c r="BP269" i="1"/>
  <c r="BP380" i="1"/>
  <c r="BP314" i="1"/>
  <c r="BP260" i="1"/>
  <c r="BP390" i="1"/>
  <c r="BP337" i="1"/>
  <c r="BP192" i="1"/>
  <c r="BP166" i="1"/>
  <c r="BP101" i="1"/>
  <c r="BP92" i="1"/>
  <c r="BS68" i="1"/>
  <c r="BS26" i="1"/>
  <c r="BS19" i="1"/>
  <c r="BQ10" i="1"/>
  <c r="BN9" i="1"/>
  <c r="BT8" i="1" s="1"/>
  <c r="BS791" i="1"/>
  <c r="BS731" i="1"/>
  <c r="BS648" i="1"/>
  <c r="BS632" i="1"/>
  <c r="BS616" i="1"/>
  <c r="BS646" i="1"/>
  <c r="BS630" i="1"/>
  <c r="BS614" i="1"/>
  <c r="BS671" i="1"/>
  <c r="BS643" i="1"/>
  <c r="BS650" i="1"/>
  <c r="BS634" i="1"/>
  <c r="BS618" i="1"/>
  <c r="BS602" i="1"/>
  <c r="BS589" i="1"/>
  <c r="BS573" i="1"/>
  <c r="BS541" i="1"/>
  <c r="BS641" i="1"/>
  <c r="BS587" i="1"/>
  <c r="BS524" i="1"/>
  <c r="BS508" i="1"/>
  <c r="BS492" i="1"/>
  <c r="BS476" i="1"/>
  <c r="BS460" i="1"/>
  <c r="BS495" i="1"/>
  <c r="BS464" i="1"/>
  <c r="BS472" i="1"/>
  <c r="BS877" i="1"/>
  <c r="BS829" i="1"/>
  <c r="BS721" i="1"/>
  <c r="BS705" i="1"/>
  <c r="BS666" i="1"/>
  <c r="BS667" i="1"/>
  <c r="BS647" i="1"/>
  <c r="BS631" i="1"/>
  <c r="BS615" i="1"/>
  <c r="BS653" i="1"/>
  <c r="BS637" i="1"/>
  <c r="BS621" i="1"/>
  <c r="BS605" i="1"/>
  <c r="BS529" i="1"/>
  <c r="BS544" i="1"/>
  <c r="BS423" i="1"/>
  <c r="BS759" i="1"/>
  <c r="BS652" i="1"/>
  <c r="BS636" i="1"/>
  <c r="BS620" i="1"/>
  <c r="BS604" i="1"/>
  <c r="BS510" i="1"/>
  <c r="BS494" i="1"/>
  <c r="BS478" i="1"/>
  <c r="BS714" i="1"/>
  <c r="BS527" i="1"/>
  <c r="BS489" i="1"/>
  <c r="BS473" i="1"/>
  <c r="BS879" i="1"/>
  <c r="BS863" i="1"/>
  <c r="BS847" i="1"/>
  <c r="BS831" i="1"/>
  <c r="BS815" i="1"/>
  <c r="BS797" i="1"/>
  <c r="BS784" i="1"/>
  <c r="BS768" i="1"/>
  <c r="BS752" i="1"/>
  <c r="BS736" i="1"/>
  <c r="BS767" i="1"/>
  <c r="BS597" i="1"/>
  <c r="BS591" i="1"/>
  <c r="BS575" i="1"/>
  <c r="BS559" i="1"/>
  <c r="BS543" i="1"/>
  <c r="BS596" i="1"/>
  <c r="BS545" i="1"/>
  <c r="BS539" i="1"/>
  <c r="BS555" i="1"/>
  <c r="BS380" i="1"/>
  <c r="BS364" i="1"/>
  <c r="BS348" i="1"/>
  <c r="BS332" i="1"/>
  <c r="BS316" i="1"/>
  <c r="BS300" i="1"/>
  <c r="BS284" i="1"/>
  <c r="BS268" i="1"/>
  <c r="BS252" i="1"/>
  <c r="BS236" i="1"/>
  <c r="BS220" i="1"/>
  <c r="BS204" i="1"/>
  <c r="BS439" i="1"/>
  <c r="BS789" i="1"/>
  <c r="BS773" i="1"/>
  <c r="BS757" i="1"/>
  <c r="BS656" i="1"/>
  <c r="BS640" i="1"/>
  <c r="BS624" i="1"/>
  <c r="BS603" i="1"/>
  <c r="BS687" i="1"/>
  <c r="BS658" i="1"/>
  <c r="BS642" i="1"/>
  <c r="BS626" i="1"/>
  <c r="BS610" i="1"/>
  <c r="BS549" i="1"/>
  <c r="BS606" i="1"/>
  <c r="BS571" i="1"/>
  <c r="BS462" i="1"/>
  <c r="BS371" i="1"/>
  <c r="BS355" i="1"/>
  <c r="BS339" i="1"/>
  <c r="BS323" i="1"/>
  <c r="BS307" i="1"/>
  <c r="BS291" i="1"/>
  <c r="BS275" i="1"/>
  <c r="BS891" i="1"/>
  <c r="BS875" i="1"/>
  <c r="BS859" i="1"/>
  <c r="BS843" i="1"/>
  <c r="BS827" i="1"/>
  <c r="BS811" i="1"/>
  <c r="BS813" i="1"/>
  <c r="BS787" i="1"/>
  <c r="BS771" i="1"/>
  <c r="BS755" i="1"/>
  <c r="BS845" i="1"/>
  <c r="BS730" i="1"/>
  <c r="BS802" i="1"/>
  <c r="BS861" i="1"/>
  <c r="BS712" i="1"/>
  <c r="BS696" i="1"/>
  <c r="BS719" i="1"/>
  <c r="BS703" i="1"/>
  <c r="BS726" i="1"/>
  <c r="BS710" i="1"/>
  <c r="BS694" i="1"/>
  <c r="BS678" i="1"/>
  <c r="BS679" i="1"/>
  <c r="BS661" i="1"/>
  <c r="BS645" i="1"/>
  <c r="BS629" i="1"/>
  <c r="BS613" i="1"/>
  <c r="BS698" i="1"/>
  <c r="BS680" i="1"/>
  <c r="BS657" i="1"/>
  <c r="BS598" i="1"/>
  <c r="BS515" i="1"/>
  <c r="BS499" i="1"/>
  <c r="BS483" i="1"/>
  <c r="BS467" i="1"/>
  <c r="BS522" i="1"/>
  <c r="BS506" i="1"/>
  <c r="BS490" i="1"/>
  <c r="BS474" i="1"/>
  <c r="BS458" i="1"/>
  <c r="BS535" i="1"/>
  <c r="BS520" i="1"/>
  <c r="BS504" i="1"/>
  <c r="BS488" i="1"/>
  <c r="BS452" i="1"/>
  <c r="BS436" i="1"/>
  <c r="BS455" i="1"/>
  <c r="BS810" i="1"/>
  <c r="BS856" i="1"/>
  <c r="BS823" i="1"/>
  <c r="BS792" i="1"/>
  <c r="BS547" i="1"/>
  <c r="BS400" i="1"/>
  <c r="BS356" i="1"/>
  <c r="BS292" i="1"/>
  <c r="BS228" i="1"/>
  <c r="BS363" i="1"/>
  <c r="BS299" i="1"/>
  <c r="BS374" i="1"/>
  <c r="BS358" i="1"/>
  <c r="BS342" i="1"/>
  <c r="BS326" i="1"/>
  <c r="BS310" i="1"/>
  <c r="BS294" i="1"/>
  <c r="BS278" i="1"/>
  <c r="BS262" i="1"/>
  <c r="BS246" i="1"/>
  <c r="BS230" i="1"/>
  <c r="BS214" i="1"/>
  <c r="BS181" i="1"/>
  <c r="BS269" i="1"/>
  <c r="BS365" i="1"/>
  <c r="BS243" i="1"/>
  <c r="BS844" i="1"/>
  <c r="BS858" i="1"/>
  <c r="BS817" i="1"/>
  <c r="BS871" i="1"/>
  <c r="BS838" i="1"/>
  <c r="BS796" i="1"/>
  <c r="BS783" i="1"/>
  <c r="BS700" i="1"/>
  <c r="BS699" i="1"/>
  <c r="BS672" i="1"/>
  <c r="BS551" i="1"/>
  <c r="BS511" i="1"/>
  <c r="BS218" i="1"/>
  <c r="BS293" i="1"/>
  <c r="BS197" i="1"/>
  <c r="BS36" i="1"/>
  <c r="BS865" i="1"/>
  <c r="BS824" i="1"/>
  <c r="BS886" i="1"/>
  <c r="BS760" i="1"/>
  <c r="BS420" i="1"/>
  <c r="BS435" i="1"/>
  <c r="BS416" i="1"/>
  <c r="BS372" i="1"/>
  <c r="BS308" i="1"/>
  <c r="BS244" i="1"/>
  <c r="BS379" i="1"/>
  <c r="BS315" i="1"/>
  <c r="BS362" i="1"/>
  <c r="BS234" i="1"/>
  <c r="BS85" i="1"/>
  <c r="BS389" i="1"/>
  <c r="BS196" i="1"/>
  <c r="BS180" i="1"/>
  <c r="BS164" i="1"/>
  <c r="BS148" i="1"/>
  <c r="BS132" i="1"/>
  <c r="BS349" i="1"/>
  <c r="BS245" i="1"/>
  <c r="BS333" i="1"/>
  <c r="BS201" i="1"/>
  <c r="BS185" i="1"/>
  <c r="BS169" i="1"/>
  <c r="BS153" i="1"/>
  <c r="BS137" i="1"/>
  <c r="BS121" i="1"/>
  <c r="BS105" i="1"/>
  <c r="BS89" i="1"/>
  <c r="BS209" i="1"/>
  <c r="BS183" i="1"/>
  <c r="BS167" i="1"/>
  <c r="BS151" i="1"/>
  <c r="BS135" i="1"/>
  <c r="BS119" i="1"/>
  <c r="BS103" i="1"/>
  <c r="BS87" i="1"/>
  <c r="BS812" i="1"/>
  <c r="BS826" i="1"/>
  <c r="BS872" i="1"/>
  <c r="BS839" i="1"/>
  <c r="BS806" i="1"/>
  <c r="BS668" i="1"/>
  <c r="BS479" i="1"/>
  <c r="BS251" i="1"/>
  <c r="BS407" i="1"/>
  <c r="BS101" i="1"/>
  <c r="BS166" i="1"/>
  <c r="BS37" i="1"/>
  <c r="BS860" i="1"/>
  <c r="BS874" i="1"/>
  <c r="BS833" i="1"/>
  <c r="BS887" i="1"/>
  <c r="BS854" i="1"/>
  <c r="BS775" i="1"/>
  <c r="BS716" i="1"/>
  <c r="BS715" i="1"/>
  <c r="BS674" i="1"/>
  <c r="BS584" i="1"/>
  <c r="BS567" i="1"/>
  <c r="BS633" i="1"/>
  <c r="BS525" i="1"/>
  <c r="BS503" i="1"/>
  <c r="BS403" i="1"/>
  <c r="BS609" i="1"/>
  <c r="BS432" i="1"/>
  <c r="BS324" i="1"/>
  <c r="BS260" i="1"/>
  <c r="BS331" i="1"/>
  <c r="BS267" i="1"/>
  <c r="BS399" i="1"/>
  <c r="BS382" i="1"/>
  <c r="BS366" i="1"/>
  <c r="BS350" i="1"/>
  <c r="BS334" i="1"/>
  <c r="BS318" i="1"/>
  <c r="BS302" i="1"/>
  <c r="BS286" i="1"/>
  <c r="BS270" i="1"/>
  <c r="BS254" i="1"/>
  <c r="BS238" i="1"/>
  <c r="BS222" i="1"/>
  <c r="BS206" i="1"/>
  <c r="BS261" i="1"/>
  <c r="BS117" i="1"/>
  <c r="BS415" i="1"/>
  <c r="BS388" i="1"/>
  <c r="BS881" i="1"/>
  <c r="BS840" i="1"/>
  <c r="BS807" i="1"/>
  <c r="BS776" i="1"/>
  <c r="BS749" i="1"/>
  <c r="BS451" i="1"/>
  <c r="BS397" i="1"/>
  <c r="BS263" i="1"/>
  <c r="BS325" i="1"/>
  <c r="BS133" i="1"/>
  <c r="BS285" i="1"/>
  <c r="BS393" i="1"/>
  <c r="BS386" i="1"/>
  <c r="BS12" i="1"/>
  <c r="BS107" i="1"/>
  <c r="BS828" i="1"/>
  <c r="BS842" i="1"/>
  <c r="BS888" i="1"/>
  <c r="BS855" i="1"/>
  <c r="BS822" i="1"/>
  <c r="BS684" i="1"/>
  <c r="BS733" i="1"/>
  <c r="BS683" i="1"/>
  <c r="BS599" i="1"/>
  <c r="BS552" i="1"/>
  <c r="BS625" i="1"/>
  <c r="BS448" i="1"/>
  <c r="BS340" i="1"/>
  <c r="BS276" i="1"/>
  <c r="BS212" i="1"/>
  <c r="BS347" i="1"/>
  <c r="BS283" i="1"/>
  <c r="BS298" i="1"/>
  <c r="BS149" i="1"/>
  <c r="BS93" i="1"/>
  <c r="BS188" i="1"/>
  <c r="BS172" i="1"/>
  <c r="BS156" i="1"/>
  <c r="BS140" i="1"/>
  <c r="BS317" i="1"/>
  <c r="BS217" i="1"/>
  <c r="BS193" i="1"/>
  <c r="BS177" i="1"/>
  <c r="BS161" i="1"/>
  <c r="BS145" i="1"/>
  <c r="BS129" i="1"/>
  <c r="BS113" i="1"/>
  <c r="BS97" i="1"/>
  <c r="BS373" i="1"/>
  <c r="BS253" i="1"/>
  <c r="BS191" i="1"/>
  <c r="BS175" i="1"/>
  <c r="BS159" i="1"/>
  <c r="BS127" i="1"/>
  <c r="BS111" i="1"/>
  <c r="BS95" i="1"/>
  <c r="BS110" i="1"/>
  <c r="BP112" i="1"/>
  <c r="BP161" i="1"/>
  <c r="BS90" i="1"/>
  <c r="BP75" i="1"/>
  <c r="BS51" i="1"/>
  <c r="BS41" i="1"/>
  <c r="BP28" i="1"/>
  <c r="BP156" i="1"/>
  <c r="BS56" i="1"/>
  <c r="BS40" i="1"/>
  <c r="BQ8" i="1"/>
  <c r="BS82" i="1"/>
  <c r="BS39" i="1"/>
  <c r="BP328" i="1"/>
  <c r="BP149" i="1"/>
  <c r="BP118" i="1"/>
  <c r="BP254" i="1"/>
  <c r="BP294" i="1"/>
  <c r="BS174" i="1"/>
  <c r="BP148" i="1"/>
  <c r="BP108" i="1"/>
  <c r="BS92" i="1"/>
  <c r="BS54" i="1"/>
  <c r="BS30" i="1"/>
  <c r="BP153" i="1"/>
  <c r="BP91" i="1"/>
  <c r="BP191" i="1"/>
  <c r="BP204" i="1"/>
  <c r="BP404" i="1"/>
  <c r="BP394" i="1"/>
  <c r="BP280" i="1"/>
  <c r="BP418" i="1"/>
  <c r="BP498" i="1"/>
  <c r="BP116" i="1"/>
  <c r="BS128" i="1"/>
  <c r="BS383" i="1"/>
  <c r="BS143" i="1"/>
  <c r="BS309" i="1"/>
  <c r="BS345" i="1"/>
  <c r="BS377" i="1"/>
  <c r="BS266" i="1"/>
  <c r="BS273" i="1"/>
  <c r="BS419" i="1"/>
  <c r="BS779" i="1"/>
  <c r="BS756" i="1"/>
  <c r="BS870" i="1"/>
  <c r="BS846" i="1"/>
  <c r="BP722" i="1"/>
  <c r="BP600" i="1"/>
  <c r="BP551" i="1"/>
  <c r="BP469" i="1"/>
  <c r="BP413" i="1"/>
  <c r="BP300" i="1"/>
  <c r="BP396" i="1"/>
  <c r="BP43" i="1"/>
  <c r="BP484" i="1"/>
  <c r="BS255" i="1"/>
  <c r="BS189" i="1"/>
  <c r="BS295" i="1"/>
  <c r="BS702" i="1"/>
  <c r="BP804" i="1"/>
  <c r="BP843" i="1"/>
  <c r="BP805" i="1"/>
  <c r="BP733" i="1"/>
  <c r="BP758" i="1"/>
  <c r="BP749" i="1"/>
  <c r="BP700" i="1"/>
  <c r="BP716" i="1"/>
  <c r="BP861" i="1"/>
  <c r="BP874" i="1"/>
  <c r="BP810" i="1"/>
  <c r="BP824" i="1"/>
  <c r="BP860" i="1"/>
  <c r="BP834" i="1"/>
  <c r="BP867" i="1"/>
  <c r="BP820" i="1"/>
  <c r="BP729" i="1"/>
  <c r="BP750" i="1"/>
  <c r="BP787" i="1"/>
  <c r="BP692" i="1"/>
  <c r="BP665" i="1"/>
  <c r="BP724" i="1"/>
  <c r="BP715" i="1"/>
  <c r="BP611" i="1"/>
  <c r="BP654" i="1"/>
  <c r="BP671" i="1"/>
  <c r="BP599" i="1"/>
  <c r="BP638" i="1"/>
  <c r="BP536" i="1"/>
  <c r="BP496" i="1"/>
  <c r="BP509" i="1"/>
  <c r="BP481" i="1"/>
  <c r="BP511" i="1"/>
  <c r="BP586" i="1"/>
  <c r="BP437" i="1"/>
  <c r="BP453" i="1"/>
  <c r="BP393" i="1"/>
  <c r="BP447" i="1"/>
  <c r="BP400" i="1"/>
  <c r="BP441" i="1"/>
  <c r="BP355" i="1"/>
  <c r="BP237" i="1"/>
  <c r="BP443" i="1"/>
  <c r="BP309" i="1"/>
  <c r="BP263" i="1"/>
  <c r="BP347" i="1"/>
  <c r="BP331" i="1"/>
  <c r="BP308" i="1"/>
  <c r="BP249" i="1"/>
  <c r="BP388" i="1"/>
  <c r="BP335" i="1"/>
  <c r="BP292" i="1"/>
  <c r="BP251" i="1"/>
  <c r="BP163" i="1"/>
  <c r="BS58" i="1"/>
  <c r="BP47" i="1"/>
  <c r="BS27" i="1"/>
  <c r="BP226" i="1"/>
  <c r="BP194" i="1"/>
  <c r="BS158" i="1"/>
  <c r="BP73" i="1"/>
  <c r="BP62" i="1"/>
  <c r="BP248" i="1"/>
  <c r="BP113" i="1"/>
  <c r="BS24" i="1"/>
  <c r="BP202" i="1"/>
  <c r="BP124" i="1"/>
  <c r="BS99" i="1"/>
  <c r="BS63" i="1"/>
  <c r="BP17" i="1"/>
  <c r="BP189" i="1"/>
  <c r="BP158" i="1"/>
  <c r="BP236" i="1"/>
  <c r="BP334" i="1"/>
  <c r="BP366" i="1"/>
  <c r="BP298" i="1"/>
  <c r="BP145" i="1"/>
  <c r="BS106" i="1"/>
  <c r="BS277" i="1"/>
  <c r="BP188" i="1"/>
  <c r="BP138" i="1"/>
  <c r="BS72" i="1"/>
  <c r="BS61" i="1"/>
  <c r="BS21" i="1"/>
  <c r="BP412" i="1"/>
  <c r="BP240" i="1"/>
  <c r="BP452" i="1"/>
  <c r="BP320" i="1"/>
  <c r="BS178" i="1"/>
  <c r="BS207" i="1"/>
  <c r="BS155" i="1"/>
  <c r="BS335" i="1"/>
  <c r="BS319" i="1"/>
  <c r="BS205" i="1"/>
  <c r="BS385" i="1"/>
  <c r="BS311" i="1"/>
  <c r="BS208" i="1"/>
  <c r="BS330" i="1"/>
  <c r="BS225" i="1"/>
  <c r="BS353" i="1"/>
  <c r="BS259" i="1"/>
  <c r="BS563" i="1"/>
  <c r="BS477" i="1"/>
  <c r="BS509" i="1"/>
  <c r="BS808" i="1"/>
  <c r="BP661" i="1"/>
  <c r="BP559" i="1"/>
  <c r="BP494" i="1"/>
  <c r="BP373" i="1"/>
  <c r="BP297" i="1"/>
  <c r="BP139" i="1"/>
  <c r="BS76" i="1"/>
  <c r="BS219" i="1"/>
  <c r="BS83" i="1"/>
  <c r="BP358" i="1"/>
  <c r="BP67" i="1"/>
  <c r="BS190" i="1"/>
  <c r="BP410" i="1"/>
  <c r="BP802" i="1"/>
  <c r="BP848" i="1"/>
  <c r="BP664" i="1"/>
  <c r="BP688" i="1"/>
  <c r="BP712" i="1"/>
  <c r="BP670" i="1"/>
  <c r="BP608" i="1"/>
  <c r="BP629" i="1"/>
  <c r="BP632" i="1"/>
  <c r="BP645" i="1"/>
  <c r="BP639" i="1"/>
  <c r="BP598" i="1"/>
  <c r="BP533" i="1"/>
  <c r="BP534" i="1"/>
  <c r="BP592" i="1"/>
  <c r="BP545" i="1"/>
  <c r="BP583" i="1"/>
  <c r="BP493" i="1"/>
  <c r="BP521" i="1"/>
  <c r="BP591" i="1"/>
  <c r="BP504" i="1"/>
  <c r="BP432" i="1"/>
  <c r="BP454" i="1"/>
  <c r="BP392" i="1"/>
  <c r="BP448" i="1"/>
  <c r="BP456" i="1"/>
  <c r="BP433" i="1"/>
  <c r="BP398" i="1"/>
  <c r="BP467" i="1"/>
  <c r="BP421" i="1"/>
  <c r="BP348" i="1"/>
  <c r="BP291" i="1"/>
  <c r="BP338" i="1"/>
  <c r="BP279" i="1"/>
  <c r="BP229" i="1"/>
  <c r="BP381" i="1"/>
  <c r="BP295" i="1"/>
  <c r="BP261" i="1"/>
  <c r="BP397" i="1"/>
  <c r="BP340" i="1"/>
  <c r="BP283" i="1"/>
  <c r="BP223" i="1"/>
  <c r="BP351" i="1"/>
  <c r="BP247" i="1"/>
  <c r="BP330" i="1"/>
  <c r="BP289" i="1"/>
  <c r="BP316" i="1"/>
  <c r="BP185" i="1"/>
  <c r="BP117" i="1"/>
  <c r="BP100" i="1"/>
  <c r="BS74" i="1"/>
  <c r="BS66" i="1"/>
  <c r="BS34" i="1"/>
  <c r="BP104" i="1"/>
  <c r="BS184" i="1"/>
  <c r="BP154" i="1"/>
  <c r="BS49" i="1"/>
  <c r="BS25" i="1"/>
  <c r="BP137" i="1"/>
  <c r="BP146" i="1"/>
  <c r="BS200" i="1"/>
  <c r="BP122" i="1"/>
  <c r="BS23" i="1"/>
  <c r="BP360" i="1"/>
  <c r="BP157" i="1"/>
  <c r="BP126" i="1"/>
  <c r="BP219" i="1"/>
  <c r="BP288" i="1"/>
  <c r="BP262" i="1"/>
  <c r="BP152" i="1"/>
  <c r="BP172" i="1"/>
  <c r="BP143" i="1"/>
  <c r="BP120" i="1"/>
  <c r="BP224" i="1"/>
  <c r="BP183" i="1"/>
  <c r="BP136" i="1"/>
  <c r="BP88" i="1"/>
  <c r="BS71" i="1"/>
  <c r="BP362" i="1"/>
  <c r="BP193" i="1"/>
  <c r="BP344" i="1"/>
  <c r="BP459" i="1"/>
  <c r="BP434" i="1"/>
  <c r="BP532" i="1"/>
  <c r="BP465" i="1"/>
  <c r="BP514" i="1"/>
  <c r="BP711" i="1"/>
  <c r="BP579" i="1"/>
  <c r="BP564" i="1"/>
  <c r="BP558" i="1"/>
  <c r="BP633" i="1"/>
  <c r="BP618" i="1"/>
  <c r="BP635" i="1"/>
  <c r="BP636" i="1"/>
  <c r="BP719" i="1"/>
  <c r="BP709" i="1"/>
  <c r="BP767" i="1"/>
  <c r="BP768" i="1"/>
  <c r="BP770" i="1"/>
  <c r="BP830" i="1"/>
  <c r="BP871" i="1"/>
  <c r="BP817" i="1"/>
  <c r="BP881" i="1"/>
  <c r="BS152" i="1"/>
  <c r="BS202" i="1"/>
  <c r="BS341" i="1"/>
  <c r="BS130" i="1"/>
  <c r="BS160" i="1"/>
  <c r="BS367" i="1"/>
  <c r="BS154" i="1"/>
  <c r="BS213" i="1"/>
  <c r="BS210" i="1"/>
  <c r="BS233" i="1"/>
  <c r="BS265" i="1"/>
  <c r="BS306" i="1"/>
  <c r="BS305" i="1"/>
  <c r="BS536" i="1"/>
  <c r="BS568" i="1"/>
  <c r="BS777" i="1"/>
  <c r="BS774" i="1"/>
  <c r="BS849" i="1"/>
  <c r="BP698" i="1"/>
  <c r="BP470" i="1"/>
  <c r="BP430" i="1"/>
  <c r="BP259" i="1"/>
  <c r="BP399" i="1"/>
  <c r="BS60" i="1"/>
  <c r="BP230" i="1"/>
  <c r="BP389" i="1"/>
  <c r="BP516" i="1"/>
  <c r="BS125" i="1"/>
  <c r="BS322" i="1"/>
  <c r="BP818" i="1"/>
  <c r="BP738" i="1"/>
  <c r="BP782" i="1"/>
  <c r="BP672" i="1"/>
  <c r="BP813" i="1"/>
  <c r="BP823" i="1"/>
  <c r="BP842" i="1"/>
  <c r="BP875" i="1"/>
  <c r="BP811" i="1"/>
  <c r="BP746" i="1"/>
  <c r="BP761" i="1"/>
  <c r="BP737" i="1"/>
  <c r="BP741" i="1"/>
  <c r="BP795" i="1"/>
  <c r="BP683" i="1"/>
  <c r="BP666" i="1"/>
  <c r="BP707" i="1"/>
  <c r="BP606" i="1"/>
  <c r="BP624" i="1"/>
  <c r="BP640" i="1"/>
  <c r="BP607" i="1"/>
  <c r="BP647" i="1"/>
  <c r="BP597" i="1"/>
  <c r="BP630" i="1"/>
  <c r="BP585" i="1"/>
  <c r="BP593" i="1"/>
  <c r="BP528" i="1"/>
  <c r="BP581" i="1"/>
  <c r="BP578" i="1"/>
  <c r="BP541" i="1"/>
  <c r="BP488" i="1"/>
  <c r="BP518" i="1"/>
  <c r="BP487" i="1"/>
  <c r="BP512" i="1"/>
  <c r="BP552" i="1"/>
  <c r="BP477" i="1"/>
  <c r="BP489" i="1"/>
  <c r="BP415" i="1"/>
  <c r="BP505" i="1"/>
  <c r="BP431" i="1"/>
  <c r="BP439" i="1"/>
  <c r="BP387" i="1"/>
  <c r="BP427" i="1"/>
  <c r="BP464" i="1"/>
  <c r="BP416" i="1"/>
  <c r="BP343" i="1"/>
  <c r="BP235" i="1"/>
  <c r="BP379" i="1"/>
  <c r="BP325" i="1"/>
  <c r="BP277" i="1"/>
  <c r="BP293" i="1"/>
  <c r="BP242" i="1"/>
  <c r="BP317" i="1"/>
  <c r="BP349" i="1"/>
  <c r="BP299" i="1"/>
  <c r="BP369" i="1"/>
  <c r="BP287" i="1"/>
  <c r="BP245" i="1"/>
  <c r="BP284" i="1"/>
  <c r="BS182" i="1"/>
  <c r="BS73" i="1"/>
  <c r="BP45" i="1"/>
  <c r="BS20" i="1"/>
  <c r="BP178" i="1"/>
  <c r="BP86" i="1"/>
  <c r="BP177" i="1"/>
  <c r="BP128" i="1"/>
  <c r="BP71" i="1"/>
  <c r="BS59" i="1"/>
  <c r="BS35" i="1"/>
  <c r="BP114" i="1"/>
  <c r="BP243" i="1"/>
  <c r="BP184" i="1"/>
  <c r="BS108" i="1"/>
  <c r="BP198" i="1"/>
  <c r="BS136" i="1"/>
  <c r="BS91" i="1"/>
  <c r="BP78" i="1"/>
  <c r="BS47" i="1"/>
  <c r="BP264" i="1"/>
  <c r="BP197" i="1"/>
  <c r="BP220" i="1"/>
  <c r="BP244" i="1"/>
  <c r="BP310" i="1"/>
  <c r="BP342" i="1"/>
  <c r="BP374" i="1"/>
  <c r="BP119" i="1"/>
  <c r="BP275" i="1"/>
  <c r="BP195" i="1"/>
  <c r="BP160" i="1"/>
  <c r="BS116" i="1"/>
  <c r="BP102" i="1"/>
  <c r="BS38" i="1"/>
  <c r="BP131" i="1"/>
  <c r="BS104" i="1"/>
  <c r="BS86" i="1"/>
  <c r="BS70" i="1"/>
  <c r="BS45" i="1"/>
  <c r="BP208" i="1"/>
  <c r="BP238" i="1"/>
  <c r="BP352" i="1"/>
  <c r="BP500" i="1"/>
  <c r="BP442" i="1"/>
  <c r="BP473" i="1"/>
  <c r="BP522" i="1"/>
  <c r="BS14" i="1"/>
  <c r="BS375" i="1"/>
  <c r="BS112" i="1"/>
  <c r="BS231" i="1"/>
  <c r="BS187" i="1"/>
  <c r="BS141" i="1"/>
  <c r="BS173" i="1"/>
  <c r="BS221" i="1"/>
  <c r="BS211" i="1"/>
  <c r="BS216" i="1"/>
  <c r="BS297" i="1"/>
  <c r="BS257" i="1"/>
  <c r="BS242" i="1"/>
  <c r="BS387" i="1"/>
  <c r="BS411" i="1"/>
  <c r="BS428" i="1"/>
  <c r="BS729" i="1"/>
  <c r="BS816" i="1"/>
  <c r="BS819" i="1"/>
  <c r="BS890" i="1"/>
  <c r="BP627" i="1"/>
  <c r="BP503" i="1"/>
  <c r="BP305" i="1"/>
  <c r="BP354" i="1"/>
  <c r="BP276" i="1"/>
  <c r="BS65" i="1"/>
  <c r="BP376" i="1"/>
  <c r="BP175" i="1"/>
  <c r="BS146" i="1"/>
  <c r="BP803" i="1"/>
  <c r="BP772" i="1"/>
  <c r="BP702" i="1"/>
  <c r="BP851" i="1"/>
  <c r="BP832" i="1"/>
  <c r="BP856" i="1"/>
  <c r="BP780" i="1"/>
  <c r="BP788" i="1"/>
  <c r="BP847" i="1"/>
  <c r="BP682" i="1"/>
  <c r="BP714" i="1"/>
  <c r="BP676" i="1"/>
  <c r="BP704" i="1"/>
  <c r="BP691" i="1"/>
  <c r="BP723" i="1"/>
  <c r="BP619" i="1"/>
  <c r="BP567" i="1"/>
  <c r="BP513" i="1"/>
  <c r="BP480" i="1"/>
  <c r="BP515" i="1"/>
  <c r="BP526" i="1"/>
  <c r="BP486" i="1"/>
  <c r="BP519" i="1"/>
  <c r="BP460" i="1"/>
  <c r="BP401" i="1"/>
  <c r="BP417" i="1"/>
  <c r="BP425" i="1"/>
  <c r="BP419" i="1"/>
  <c r="BP499" i="1"/>
  <c r="BP422" i="1"/>
  <c r="BP449" i="1"/>
  <c r="BP391" i="1"/>
  <c r="BP341" i="1"/>
  <c r="BP257" i="1"/>
  <c r="BP231" i="1"/>
  <c r="BP370" i="1"/>
  <c r="BP322" i="1"/>
  <c r="BP274" i="1"/>
  <c r="BP329" i="1"/>
  <c r="BP383" i="1"/>
  <c r="BP315" i="1"/>
  <c r="BP267" i="1"/>
  <c r="BP215" i="1"/>
  <c r="BP346" i="1"/>
  <c r="BP282" i="1"/>
  <c r="BP367" i="1"/>
  <c r="BP321" i="1"/>
  <c r="BP84" i="1"/>
  <c r="BP63" i="1"/>
  <c r="BP53" i="1"/>
  <c r="BS44" i="1"/>
  <c r="BP40" i="1"/>
  <c r="BP13" i="1"/>
  <c r="BP79" i="1"/>
  <c r="BP83" i="1"/>
  <c r="BP81" i="1"/>
  <c r="BP68" i="1"/>
  <c r="BP16" i="1"/>
  <c r="BP29" i="1"/>
  <c r="BP38" i="1"/>
  <c r="BP60" i="1"/>
  <c r="BP41" i="1"/>
  <c r="BP24" i="1"/>
  <c r="BP89" i="1"/>
  <c r="BP19" i="1"/>
  <c r="BP21" i="1"/>
  <c r="BP27" i="1"/>
  <c r="BP55" i="1"/>
  <c r="BP123" i="1"/>
  <c r="BP44" i="1"/>
  <c r="BP20" i="1"/>
  <c r="BP31" i="1"/>
  <c r="BP49" i="1"/>
  <c r="BP54" i="1"/>
  <c r="BP32" i="1"/>
  <c r="BP66" i="1"/>
  <c r="BP25" i="1"/>
  <c r="BP23" i="1"/>
  <c r="BP18" i="1"/>
  <c r="BP56" i="1"/>
  <c r="BP52" i="1"/>
  <c r="BP169" i="1"/>
  <c r="BP99" i="1"/>
  <c r="BP39" i="1"/>
  <c r="BP37" i="1"/>
  <c r="BP34" i="1"/>
  <c r="BP59" i="1"/>
  <c r="BP65" i="1"/>
  <c r="BP187" i="1"/>
  <c r="BP15" i="1"/>
  <c r="BP129" i="1"/>
  <c r="BP33" i="1"/>
  <c r="BP42" i="1"/>
  <c r="BP48" i="1"/>
  <c r="BN10" i="1"/>
  <c r="BP214" i="1"/>
  <c r="BP103" i="1"/>
  <c r="BP201" i="1"/>
  <c r="BP35" i="1"/>
  <c r="BP36" i="1"/>
  <c r="BP58" i="1"/>
  <c r="BP51" i="1"/>
  <c r="BP8" i="1"/>
  <c r="BP22" i="1"/>
  <c r="BP211" i="1"/>
  <c r="BP74" i="1"/>
  <c r="BP96" i="1"/>
  <c r="BP371" i="1"/>
  <c r="BP57" i="1"/>
  <c r="BP164" i="1"/>
  <c r="BP50" i="1"/>
  <c r="BP268" i="1"/>
  <c r="BP121" i="1"/>
  <c r="BP64" i="1"/>
  <c r="BP70" i="1"/>
  <c r="BP14" i="1"/>
  <c r="BP171" i="1"/>
  <c r="BP323" i="1"/>
  <c r="BP110" i="1"/>
  <c r="BP26" i="1"/>
  <c r="BP147" i="1"/>
  <c r="BP213" i="1"/>
  <c r="BS124" i="1"/>
  <c r="BS98" i="1"/>
  <c r="BS79" i="1"/>
  <c r="BP46" i="1"/>
  <c r="BP106" i="1"/>
  <c r="BP210" i="1"/>
  <c r="BP179" i="1"/>
  <c r="BP130" i="1"/>
  <c r="BP105" i="1"/>
  <c r="BS64" i="1"/>
  <c r="BS48" i="1"/>
  <c r="BS357" i="1"/>
  <c r="BS134" i="1"/>
  <c r="BP90" i="1"/>
  <c r="BP77" i="1"/>
  <c r="BP133" i="1"/>
  <c r="BP165" i="1"/>
  <c r="BP134" i="1"/>
  <c r="BP174" i="1"/>
  <c r="BP256" i="1"/>
  <c r="BP232" i="1"/>
  <c r="BP336" i="1"/>
  <c r="BP155" i="1"/>
  <c r="BS114" i="1"/>
  <c r="BS100" i="1"/>
  <c r="BP125" i="1"/>
  <c r="BS69" i="1"/>
  <c r="BS29" i="1"/>
  <c r="BP151" i="1"/>
  <c r="BP246" i="1"/>
  <c r="BP428" i="1"/>
  <c r="BS94" i="1"/>
  <c r="BS162" i="1"/>
  <c r="BS192" i="1"/>
  <c r="BS139" i="1"/>
  <c r="BS186" i="1"/>
  <c r="BS227" i="1"/>
  <c r="BS359" i="1"/>
  <c r="BS521" i="1"/>
  <c r="BS361" i="1"/>
  <c r="BS282" i="1"/>
  <c r="BS337" i="1"/>
  <c r="BS465" i="1"/>
  <c r="BS798" i="1"/>
  <c r="BP706" i="1"/>
  <c r="BP546" i="1"/>
  <c r="BP463" i="1"/>
  <c r="BP458" i="1"/>
  <c r="BP357" i="1"/>
  <c r="BP266" i="1"/>
  <c r="BP69" i="1"/>
  <c r="BS15" i="1"/>
  <c r="BP217" i="1"/>
  <c r="BS123" i="1"/>
  <c r="BP766" i="1"/>
  <c r="BP819" i="1"/>
  <c r="BP673" i="1"/>
  <c r="BP882" i="1"/>
  <c r="BP877" i="1"/>
  <c r="BP837" i="1"/>
  <c r="BP796" i="1"/>
  <c r="BP826" i="1"/>
  <c r="BP831" i="1"/>
  <c r="BP850" i="1"/>
  <c r="BP883" i="1"/>
  <c r="BP739" i="1"/>
  <c r="BP742" i="1"/>
  <c r="BP769" i="1"/>
  <c r="BP777" i="1"/>
  <c r="BP757" i="1"/>
  <c r="BP765" i="1"/>
  <c r="BP734" i="1"/>
  <c r="BP773" i="1"/>
  <c r="BP708" i="1"/>
  <c r="BP790" i="1"/>
  <c r="BP699" i="1"/>
  <c r="BP781" i="1"/>
  <c r="BP646" i="1"/>
  <c r="BP614" i="1"/>
  <c r="BP560" i="1"/>
  <c r="BP568" i="1"/>
  <c r="BP576" i="1"/>
  <c r="BP584" i="1"/>
  <c r="BP562" i="1"/>
  <c r="BP537" i="1"/>
  <c r="BP510" i="1"/>
  <c r="BP478" i="1"/>
  <c r="BP523" i="1"/>
  <c r="BP462" i="1"/>
  <c r="BP525" i="1"/>
  <c r="BP483" i="1"/>
  <c r="BP395" i="1"/>
  <c r="BP445" i="1"/>
  <c r="BP485" i="1"/>
  <c r="BP577" i="1"/>
  <c r="BP414" i="1"/>
  <c r="BP377" i="1"/>
  <c r="BP332" i="1"/>
  <c r="BP255" i="1"/>
  <c r="BP364" i="1"/>
  <c r="BP270" i="1"/>
  <c r="BP361" i="1"/>
  <c r="BP327" i="1"/>
  <c r="BP286" i="1"/>
  <c r="BP227" i="1"/>
  <c r="BP378" i="1"/>
  <c r="BP306" i="1"/>
  <c r="BP258" i="1"/>
  <c r="BP356" i="1"/>
  <c r="BP302" i="1"/>
  <c r="BP438" i="1"/>
  <c r="BP365" i="1"/>
  <c r="BP273" i="1"/>
  <c r="BP221" i="1"/>
  <c r="BP180" i="1"/>
  <c r="BP135" i="1"/>
  <c r="BP109" i="1"/>
  <c r="BP94" i="1"/>
  <c r="BS52" i="1"/>
  <c r="BS18" i="1"/>
  <c r="BP140" i="1"/>
  <c r="BP144" i="1"/>
  <c r="BS122" i="1"/>
  <c r="BS67" i="1"/>
  <c r="BS57" i="1"/>
  <c r="BS33" i="1"/>
  <c r="BP12" i="1"/>
  <c r="BP97" i="1"/>
  <c r="BS198" i="1"/>
  <c r="BS88" i="1"/>
  <c r="BS77" i="1"/>
  <c r="BS32" i="1"/>
  <c r="BP234" i="1"/>
  <c r="BP170" i="1"/>
  <c r="BP111" i="1"/>
  <c r="BS31" i="1"/>
  <c r="BS17" i="1"/>
  <c r="BP296" i="1"/>
  <c r="BP216" i="1"/>
  <c r="BP278" i="1"/>
  <c r="BP318" i="1"/>
  <c r="BP350" i="1"/>
  <c r="BP186" i="1"/>
  <c r="BS46" i="1"/>
  <c r="BP199" i="1"/>
  <c r="BP159" i="1"/>
  <c r="BP190" i="1"/>
  <c r="BS144" i="1"/>
  <c r="BS301" i="1"/>
  <c r="BS138" i="1"/>
  <c r="BS247" i="1"/>
  <c r="BS165" i="1"/>
  <c r="BS384" i="1"/>
  <c r="BS279" i="1"/>
  <c r="BS226" i="1"/>
  <c r="BS289" i="1"/>
  <c r="BS404" i="1"/>
  <c r="BS570" i="1"/>
  <c r="BS689" i="1"/>
  <c r="BP853" i="1"/>
  <c r="BP616" i="1"/>
  <c r="BP575" i="1"/>
  <c r="BP250" i="1"/>
  <c r="BP313" i="1"/>
  <c r="BP205" i="1"/>
  <c r="BS203" i="1"/>
  <c r="BS168" i="1"/>
  <c r="BS102" i="1"/>
  <c r="BS50" i="1"/>
  <c r="BP326" i="1"/>
  <c r="BS81" i="1"/>
  <c r="BP272" i="1"/>
  <c r="BP869" i="1"/>
  <c r="BP829" i="1"/>
  <c r="BP764" i="1"/>
  <c r="BP774" i="1"/>
  <c r="BP713" i="1"/>
  <c r="BP797" i="1"/>
  <c r="BP836" i="1"/>
  <c r="BP807" i="1"/>
  <c r="BP844" i="1"/>
  <c r="BP827" i="1"/>
  <c r="BP852" i="1"/>
  <c r="BP890" i="1"/>
  <c r="BP821" i="1"/>
  <c r="BP845" i="1"/>
  <c r="BP858" i="1"/>
  <c r="BP828" i="1"/>
  <c r="BP680" i="1"/>
  <c r="BP726" i="1"/>
  <c r="BP684" i="1"/>
  <c r="BP615" i="1"/>
  <c r="BP622" i="1"/>
  <c r="BP538" i="1"/>
  <c r="BP557" i="1"/>
  <c r="BP565" i="1"/>
  <c r="BP573" i="1"/>
  <c r="BP589" i="1"/>
  <c r="BP507" i="1"/>
  <c r="BP520" i="1"/>
  <c r="BP475" i="1"/>
  <c r="BP497" i="1"/>
  <c r="BP446" i="1"/>
  <c r="BP440" i="1"/>
  <c r="BP472" i="1"/>
  <c r="BP403" i="1"/>
  <c r="BP435" i="1"/>
  <c r="BP375" i="1"/>
  <c r="BP253" i="1"/>
  <c r="BP359" i="1"/>
  <c r="BP307" i="1"/>
  <c r="BP281" i="1"/>
  <c r="BP225" i="1"/>
  <c r="BP372" i="1"/>
  <c r="BP252" i="1"/>
  <c r="BP209" i="1"/>
  <c r="BP285" i="1"/>
  <c r="BP206" i="1"/>
  <c r="BP324" i="1"/>
  <c r="BP271" i="1"/>
  <c r="BP407" i="1"/>
  <c r="BP353" i="1"/>
  <c r="BP241" i="1"/>
  <c r="BP107" i="1"/>
  <c r="BP93" i="1"/>
  <c r="BP61" i="1"/>
  <c r="BS42" i="1"/>
  <c r="BS28" i="1"/>
  <c r="BP339" i="1"/>
  <c r="BP168" i="1"/>
  <c r="BP142" i="1"/>
  <c r="BP115" i="1"/>
  <c r="BP95" i="1"/>
  <c r="BS43" i="1"/>
  <c r="BP85" i="1"/>
  <c r="BS120" i="1"/>
  <c r="BP87" i="1"/>
  <c r="BS16" i="1"/>
  <c r="BP222" i="1"/>
  <c r="BS84" i="1"/>
  <c r="BS55" i="1"/>
  <c r="BP312" i="1"/>
  <c r="BP141" i="1"/>
  <c r="BP173" i="1"/>
  <c r="BP182" i="1"/>
  <c r="BP304" i="1"/>
  <c r="BP368" i="1"/>
  <c r="BP386" i="1"/>
  <c r="BS150" i="1"/>
  <c r="BP127" i="1"/>
  <c r="BP98" i="1"/>
  <c r="BP176" i="1"/>
  <c r="BP162" i="1"/>
  <c r="BP82" i="1"/>
  <c r="BS53" i="1"/>
  <c r="BS13" i="1"/>
  <c r="BS237" i="1"/>
  <c r="BS96" i="1"/>
  <c r="BS194" i="1"/>
  <c r="BS171" i="1"/>
  <c r="BS271" i="1"/>
  <c r="BS381" i="1"/>
  <c r="BS249" i="1"/>
  <c r="BS343" i="1"/>
  <c r="BS290" i="1"/>
  <c r="BS241" i="1"/>
  <c r="BS369" i="1"/>
  <c r="BS370" i="1"/>
  <c r="BS482" i="1"/>
  <c r="BS514" i="1"/>
  <c r="BS677" i="1"/>
  <c r="BS748" i="1"/>
  <c r="BS780" i="1"/>
  <c r="BS836" i="1"/>
  <c r="BP30" i="1"/>
  <c r="BP529" i="1"/>
  <c r="BP587" i="1"/>
  <c r="BP572" i="1"/>
  <c r="BP566" i="1"/>
  <c r="BP703" i="1"/>
  <c r="BP641" i="1"/>
  <c r="BP626" i="1"/>
  <c r="BP643" i="1"/>
  <c r="BP644" i="1"/>
  <c r="BP756" i="1"/>
  <c r="BP717" i="1"/>
  <c r="BP775" i="1"/>
  <c r="BP776" i="1"/>
  <c r="BP778" i="1"/>
  <c r="BP838" i="1"/>
  <c r="BP879" i="1"/>
  <c r="BP825" i="1"/>
  <c r="BP889" i="1"/>
  <c r="BP181" i="1"/>
  <c r="BS229" i="1"/>
  <c r="BS232" i="1"/>
  <c r="BS248" i="1"/>
  <c r="BS264" i="1"/>
  <c r="BS280" i="1"/>
  <c r="BS296" i="1"/>
  <c r="BS312" i="1"/>
  <c r="BS328" i="1"/>
  <c r="BS344" i="1"/>
  <c r="BS360" i="1"/>
  <c r="BS376" i="1"/>
  <c r="BS239" i="1"/>
  <c r="BS303" i="1"/>
  <c r="BS354" i="1"/>
  <c r="BS402" i="1"/>
  <c r="BS445" i="1"/>
  <c r="BS475" i="1"/>
  <c r="BS430" i="1"/>
  <c r="BS447" i="1"/>
  <c r="BS538" i="1"/>
  <c r="BS557" i="1"/>
  <c r="BS566" i="1"/>
  <c r="BS611" i="1"/>
  <c r="BS580" i="1"/>
  <c r="BS793" i="1"/>
  <c r="BS722" i="1"/>
  <c r="BS750" i="1"/>
  <c r="BS770" i="1"/>
  <c r="BS781" i="1"/>
  <c r="BS801" i="1"/>
  <c r="BS821" i="1"/>
  <c r="BS853" i="1"/>
  <c r="BS885" i="1"/>
  <c r="BP420" i="1"/>
  <c r="BP450" i="1"/>
  <c r="BP531" i="1"/>
  <c r="BP595" i="1"/>
  <c r="BP580" i="1"/>
  <c r="BP574" i="1"/>
  <c r="BP728" i="1"/>
  <c r="BP649" i="1"/>
  <c r="BP634" i="1"/>
  <c r="BP651" i="1"/>
  <c r="BP652" i="1"/>
  <c r="BP801" i="1"/>
  <c r="BP725" i="1"/>
  <c r="BP783" i="1"/>
  <c r="BP784" i="1"/>
  <c r="BP786" i="1"/>
  <c r="BP846" i="1"/>
  <c r="BP887" i="1"/>
  <c r="BP833" i="1"/>
  <c r="BS115" i="1"/>
  <c r="BS131" i="1"/>
  <c r="BS147" i="1"/>
  <c r="BS163" i="1"/>
  <c r="BS179" i="1"/>
  <c r="BS195" i="1"/>
  <c r="BS395" i="1"/>
  <c r="BS327" i="1"/>
  <c r="BS338" i="1"/>
  <c r="BS443" i="1"/>
  <c r="BS505" i="1"/>
  <c r="BS421" i="1"/>
  <c r="BS406" i="1"/>
  <c r="BS471" i="1"/>
  <c r="BS485" i="1"/>
  <c r="BS517" i="1"/>
  <c r="BS486" i="1"/>
  <c r="BS518" i="1"/>
  <c r="BS496" i="1"/>
  <c r="BS561" i="1"/>
  <c r="BS578" i="1"/>
  <c r="BS532" i="1"/>
  <c r="BS622" i="1"/>
  <c r="BS623" i="1"/>
  <c r="BS655" i="1"/>
  <c r="BS709" i="1"/>
  <c r="BS742" i="1"/>
  <c r="BS675" i="1"/>
  <c r="BS707" i="1"/>
  <c r="BS761" i="1"/>
  <c r="BS782" i="1"/>
  <c r="BS848" i="1"/>
  <c r="BS851" i="1"/>
  <c r="BS868" i="1"/>
  <c r="BS878" i="1"/>
  <c r="BP444" i="1"/>
  <c r="BP466" i="1"/>
  <c r="BP492" i="1"/>
  <c r="BP685" i="1"/>
  <c r="BP539" i="1"/>
  <c r="BP588" i="1"/>
  <c r="BP582" i="1"/>
  <c r="BP695" i="1"/>
  <c r="BP657" i="1"/>
  <c r="BP642" i="1"/>
  <c r="BP659" i="1"/>
  <c r="BP660" i="1"/>
  <c r="BP730" i="1"/>
  <c r="BP791" i="1"/>
  <c r="BP792" i="1"/>
  <c r="BP798" i="1"/>
  <c r="BP794" i="1"/>
  <c r="BP854" i="1"/>
  <c r="BP864" i="1"/>
  <c r="BP841" i="1"/>
  <c r="BS126" i="1"/>
  <c r="BS142" i="1"/>
  <c r="BS223" i="1"/>
  <c r="BS287" i="1"/>
  <c r="BS351" i="1"/>
  <c r="BS425" i="1"/>
  <c r="BS450" i="1"/>
  <c r="BS412" i="1"/>
  <c r="BS466" i="1"/>
  <c r="BS438" i="1"/>
  <c r="BS546" i="1"/>
  <c r="BS484" i="1"/>
  <c r="BS516" i="1"/>
  <c r="BS519" i="1"/>
  <c r="BS608" i="1"/>
  <c r="BS554" i="1"/>
  <c r="BS595" i="1"/>
  <c r="BS686" i="1"/>
  <c r="BS704" i="1"/>
  <c r="BS713" i="1"/>
  <c r="BS763" i="1"/>
  <c r="BS788" i="1"/>
  <c r="BS820" i="1"/>
  <c r="BS830" i="1"/>
  <c r="BP167" i="1"/>
  <c r="BP436" i="1"/>
  <c r="BP524" i="1"/>
  <c r="BP402" i="1"/>
  <c r="BP474" i="1"/>
  <c r="BP482" i="1"/>
  <c r="BP547" i="1"/>
  <c r="BP596" i="1"/>
  <c r="BP590" i="1"/>
  <c r="BP601" i="1"/>
  <c r="BP677" i="1"/>
  <c r="BP650" i="1"/>
  <c r="BP727" i="1"/>
  <c r="BP667" i="1"/>
  <c r="BP740" i="1"/>
  <c r="BP735" i="1"/>
  <c r="BP799" i="1"/>
  <c r="BP862" i="1"/>
  <c r="BP872" i="1"/>
  <c r="BP849" i="1"/>
  <c r="BS22" i="1"/>
  <c r="BS215" i="1"/>
  <c r="BS313" i="1"/>
  <c r="BS329" i="1"/>
  <c r="BS250" i="1"/>
  <c r="BS378" i="1"/>
  <c r="BS417" i="1"/>
  <c r="BS429" i="1"/>
  <c r="BS453" i="1"/>
  <c r="BS414" i="1"/>
  <c r="BS498" i="1"/>
  <c r="BS461" i="1"/>
  <c r="BS493" i="1"/>
  <c r="BS531" i="1"/>
  <c r="BS530" i="1"/>
  <c r="BS550" i="1"/>
  <c r="BS627" i="1"/>
  <c r="BS593" i="1"/>
  <c r="BS564" i="1"/>
  <c r="BS654" i="1"/>
  <c r="BS673" i="1"/>
  <c r="BS711" i="1"/>
  <c r="BS754" i="1"/>
  <c r="BS764" i="1"/>
  <c r="BS800" i="1"/>
  <c r="BS880" i="1"/>
  <c r="BS883" i="1"/>
  <c r="BP550" i="1"/>
  <c r="BP490" i="1"/>
  <c r="BP542" i="1"/>
  <c r="BP555" i="1"/>
  <c r="BP540" i="1"/>
  <c r="BP602" i="1"/>
  <c r="BP609" i="1"/>
  <c r="BP679" i="1"/>
  <c r="BP658" i="1"/>
  <c r="BP736" i="1"/>
  <c r="BP675" i="1"/>
  <c r="BP748" i="1"/>
  <c r="BP743" i="1"/>
  <c r="BP744" i="1"/>
  <c r="BP806" i="1"/>
  <c r="BP870" i="1"/>
  <c r="BP880" i="1"/>
  <c r="BP857" i="1"/>
  <c r="BP382" i="1"/>
  <c r="BS224" i="1"/>
  <c r="BS240" i="1"/>
  <c r="BS256" i="1"/>
  <c r="BS272" i="1"/>
  <c r="BS288" i="1"/>
  <c r="BS304" i="1"/>
  <c r="BS320" i="1"/>
  <c r="BS336" i="1"/>
  <c r="BS352" i="1"/>
  <c r="BS368" i="1"/>
  <c r="BS449" i="1"/>
  <c r="BS434" i="1"/>
  <c r="BS427" i="1"/>
  <c r="BS444" i="1"/>
  <c r="BS405" i="1"/>
  <c r="BS463" i="1"/>
  <c r="BS390" i="1"/>
  <c r="BS446" i="1"/>
  <c r="BS431" i="1"/>
  <c r="BS457" i="1"/>
  <c r="BS480" i="1"/>
  <c r="BS586" i="1"/>
  <c r="BS681" i="1"/>
  <c r="BS617" i="1"/>
  <c r="BS649" i="1"/>
  <c r="BS690" i="1"/>
  <c r="BS693" i="1"/>
  <c r="BS718" i="1"/>
  <c r="BS663" i="1"/>
  <c r="BS745" i="1"/>
  <c r="BS706" i="1"/>
  <c r="BS765" i="1"/>
  <c r="BS790" i="1"/>
  <c r="BS799" i="1"/>
  <c r="BS832" i="1"/>
  <c r="BS835" i="1"/>
  <c r="BS852" i="1"/>
  <c r="BS805" i="1"/>
  <c r="BS837" i="1"/>
  <c r="BS869" i="1"/>
  <c r="BS862" i="1"/>
  <c r="BP563" i="1"/>
  <c r="BP548" i="1"/>
  <c r="BP612" i="1"/>
  <c r="BP617" i="1"/>
  <c r="BP620" i="1"/>
  <c r="BP669" i="1"/>
  <c r="BP693" i="1"/>
  <c r="BP751" i="1"/>
  <c r="BP752" i="1"/>
  <c r="BP754" i="1"/>
  <c r="BP814" i="1"/>
  <c r="BP878" i="1"/>
  <c r="BP855" i="1"/>
  <c r="BP888" i="1"/>
  <c r="BP865" i="1"/>
  <c r="BS401" i="1"/>
  <c r="BS441" i="1"/>
  <c r="BS274" i="1"/>
  <c r="BS346" i="1"/>
  <c r="BS396" i="1"/>
  <c r="BS469" i="1"/>
  <c r="BS501" i="1"/>
  <c r="BS470" i="1"/>
  <c r="BS502" i="1"/>
  <c r="BS582" i="1"/>
  <c r="BS659" i="1"/>
  <c r="BS664" i="1"/>
  <c r="BS607" i="1"/>
  <c r="BS639" i="1"/>
  <c r="BS734" i="1"/>
  <c r="BS691" i="1"/>
  <c r="BS723" i="1"/>
  <c r="BS786" i="1"/>
  <c r="BS747" i="1"/>
  <c r="BS740" i="1"/>
  <c r="BS772" i="1"/>
  <c r="BS803" i="1"/>
  <c r="BS814" i="1"/>
  <c r="BP508" i="1"/>
  <c r="BP426" i="1"/>
  <c r="BP476" i="1"/>
  <c r="BP506" i="1"/>
  <c r="BP663" i="1"/>
  <c r="BP571" i="1"/>
  <c r="BP556" i="1"/>
  <c r="BP687" i="1"/>
  <c r="BP625" i="1"/>
  <c r="BP610" i="1"/>
  <c r="BP628" i="1"/>
  <c r="BP732" i="1"/>
  <c r="BP701" i="1"/>
  <c r="BP759" i="1"/>
  <c r="BP760" i="1"/>
  <c r="BP762" i="1"/>
  <c r="BP822" i="1"/>
  <c r="BP886" i="1"/>
  <c r="BP863" i="1"/>
  <c r="BP809" i="1"/>
  <c r="BP873" i="1"/>
  <c r="BS75" i="1"/>
  <c r="BS391" i="1"/>
  <c r="BS258" i="1"/>
  <c r="BS409" i="1"/>
  <c r="BS418" i="1"/>
  <c r="BS528" i="1"/>
  <c r="BS413" i="1"/>
  <c r="BS437" i="1"/>
  <c r="BS398" i="1"/>
  <c r="BS422" i="1"/>
  <c r="BS454" i="1"/>
  <c r="BS468" i="1"/>
  <c r="BS500" i="1"/>
  <c r="BS512" i="1"/>
  <c r="BS534" i="1"/>
  <c r="BS600" i="1"/>
  <c r="BS577" i="1"/>
  <c r="BS594" i="1"/>
  <c r="BS579" i="1"/>
  <c r="BS548" i="1"/>
  <c r="BS638" i="1"/>
  <c r="BS725" i="1"/>
  <c r="BS695" i="1"/>
  <c r="BS688" i="1"/>
  <c r="BS720" i="1"/>
  <c r="BS697" i="1"/>
  <c r="BS751" i="1"/>
  <c r="BS738" i="1"/>
  <c r="BS804" i="1"/>
  <c r="BS864" i="1"/>
  <c r="BS867" i="1"/>
  <c r="BS884" i="1"/>
  <c r="BS235" i="1"/>
  <c r="BS433" i="1"/>
  <c r="BS394" i="1"/>
  <c r="BS410" i="1"/>
  <c r="BS426" i="1"/>
  <c r="BS442" i="1"/>
  <c r="BS487" i="1"/>
  <c r="BS481" i="1"/>
  <c r="BS497" i="1"/>
  <c r="BS513" i="1"/>
  <c r="BS526" i="1"/>
  <c r="BS537" i="1"/>
  <c r="BS562" i="1"/>
  <c r="BS612" i="1"/>
  <c r="BS628" i="1"/>
  <c r="BS644" i="1"/>
  <c r="BS660" i="1"/>
  <c r="BS682" i="1"/>
  <c r="BS739" i="1"/>
  <c r="BS669" i="1"/>
  <c r="BS685" i="1"/>
  <c r="BS701" i="1"/>
  <c r="BS717" i="1"/>
  <c r="BS732" i="1"/>
  <c r="BS735" i="1"/>
  <c r="BS737" i="1"/>
  <c r="BS753" i="1"/>
  <c r="BS769" i="1"/>
  <c r="BS785" i="1"/>
  <c r="BS766" i="1"/>
  <c r="BS542" i="1"/>
  <c r="BS558" i="1"/>
  <c r="BS574" i="1"/>
  <c r="BS590" i="1"/>
  <c r="BS553" i="1"/>
  <c r="BS569" i="1"/>
  <c r="BS585" i="1"/>
  <c r="BS665" i="1"/>
  <c r="BS746" i="1"/>
  <c r="BS762" i="1"/>
  <c r="BS778" i="1"/>
  <c r="BS794" i="1"/>
  <c r="BS795" i="1"/>
  <c r="BS533" i="1"/>
  <c r="BS565" i="1"/>
  <c r="BS581" i="1"/>
  <c r="BS601" i="1"/>
  <c r="BS619" i="1"/>
  <c r="BS635" i="1"/>
  <c r="BS651" i="1"/>
  <c r="BS662" i="1"/>
  <c r="BS743" i="1"/>
  <c r="BS727" i="1"/>
  <c r="BS741" i="1"/>
  <c r="BS392" i="1"/>
  <c r="BS408" i="1"/>
  <c r="BS424" i="1"/>
  <c r="BS440" i="1"/>
  <c r="BS456" i="1"/>
  <c r="BS560" i="1"/>
  <c r="BS576" i="1"/>
  <c r="BS592" i="1"/>
  <c r="BS676" i="1"/>
  <c r="BS692" i="1"/>
  <c r="BS708" i="1"/>
  <c r="BS724" i="1"/>
  <c r="BS728" i="1"/>
  <c r="BS809" i="1"/>
  <c r="BS825" i="1"/>
  <c r="BS841" i="1"/>
  <c r="BS857" i="1"/>
  <c r="BS873" i="1"/>
  <c r="BS889" i="1"/>
  <c r="BS818" i="1"/>
  <c r="BS834" i="1"/>
  <c r="BS850" i="1"/>
  <c r="BS866" i="1"/>
  <c r="BS882" i="1"/>
  <c r="BS540" i="1"/>
  <c r="BS556" i="1"/>
  <c r="BS572" i="1"/>
  <c r="BS588" i="1"/>
  <c r="BS758" i="1"/>
  <c r="BS459" i="1"/>
  <c r="BS491" i="1"/>
  <c r="BS507" i="1"/>
  <c r="BS523" i="1"/>
  <c r="BS670" i="1"/>
  <c r="AY9" i="1" l="1"/>
  <c r="BF6" i="1" s="1"/>
  <c r="AT9" i="1"/>
  <c r="BT1886" i="1"/>
  <c r="BT1914" i="1"/>
  <c r="BT1722" i="1"/>
  <c r="BT1922" i="1"/>
  <c r="BT1746" i="1"/>
  <c r="BT1855" i="1"/>
  <c r="BT1845" i="1"/>
  <c r="BT1831" i="1"/>
  <c r="BT1814" i="1"/>
  <c r="BT1920" i="1"/>
  <c r="BT1891" i="1"/>
  <c r="BT1906" i="1"/>
  <c r="BT1923" i="1"/>
  <c r="BT1744" i="1"/>
  <c r="BT1775" i="1"/>
  <c r="BT1781" i="1"/>
  <c r="BT1664" i="1"/>
  <c r="BT1648" i="1"/>
  <c r="BT1737" i="1"/>
  <c r="BT1694" i="1"/>
  <c r="BT1671" i="1"/>
  <c r="BT1702" i="1"/>
  <c r="BT1672" i="1"/>
  <c r="BT1778" i="1"/>
  <c r="BT1760" i="1"/>
  <c r="BT1793" i="1"/>
  <c r="BT1704" i="1"/>
  <c r="BT1782" i="1"/>
  <c r="BT1786" i="1"/>
  <c r="BT1647" i="1"/>
  <c r="BT1653" i="1"/>
  <c r="BT1684" i="1"/>
  <c r="BT1592" i="1"/>
  <c r="BT1586" i="1"/>
  <c r="BT1876" i="1"/>
  <c r="BT1639" i="1"/>
  <c r="BT1539" i="1"/>
  <c r="BT1649" i="1"/>
  <c r="BT1559" i="1"/>
  <c r="BT1652" i="1"/>
  <c r="BT1681" i="1"/>
  <c r="BT1540" i="1"/>
  <c r="BT1668" i="1"/>
  <c r="BT1500" i="1"/>
  <c r="BT1434" i="1"/>
  <c r="BT1523" i="1"/>
  <c r="BT1603" i="1"/>
  <c r="BT1501" i="1"/>
  <c r="BT1703" i="1"/>
  <c r="BT1551" i="1"/>
  <c r="BT1512" i="1"/>
  <c r="BT1444" i="1"/>
  <c r="BT1534" i="1"/>
  <c r="BT1446" i="1"/>
  <c r="BT1735" i="1"/>
  <c r="BT1529" i="1"/>
  <c r="BT1536" i="1"/>
  <c r="BT1463" i="1"/>
  <c r="BT1403" i="1"/>
  <c r="BT1455" i="1"/>
  <c r="BT1379" i="1"/>
  <c r="BT1487" i="1"/>
  <c r="BT1376" i="1"/>
  <c r="BT1465" i="1"/>
  <c r="BT1396" i="1"/>
  <c r="BT1406" i="1"/>
  <c r="BT1368" i="1"/>
  <c r="BT1546" i="1"/>
  <c r="BT1386" i="1"/>
  <c r="BT1528" i="1"/>
  <c r="BT1411" i="1"/>
  <c r="BT1853" i="1"/>
  <c r="BT1919" i="1"/>
  <c r="BT1838" i="1"/>
  <c r="BT1726" i="1"/>
  <c r="BT1721" i="1"/>
  <c r="BT1691" i="1"/>
  <c r="BT1733" i="1"/>
  <c r="BT1741" i="1"/>
  <c r="BT1457" i="1"/>
  <c r="BT1547" i="1"/>
  <c r="BT1561" i="1"/>
  <c r="BT1613" i="1"/>
  <c r="BT1365" i="1"/>
  <c r="BT1812" i="1"/>
  <c r="BT1847" i="1"/>
  <c r="BT1748" i="1"/>
  <c r="BT1864" i="1"/>
  <c r="BT1875" i="1"/>
  <c r="BT1844" i="1"/>
  <c r="BT1771" i="1"/>
  <c r="BT1879" i="1"/>
  <c r="BT1808" i="1"/>
  <c r="BT1850" i="1"/>
  <c r="BT1885" i="1"/>
  <c r="BT1873" i="1"/>
  <c r="BT1897" i="1"/>
  <c r="BT1777" i="1"/>
  <c r="BT1813" i="1"/>
  <c r="BT1755" i="1"/>
  <c r="BT1676" i="1"/>
  <c r="BT1892" i="1"/>
  <c r="BT1789" i="1"/>
  <c r="BT1731" i="1"/>
  <c r="BT1780" i="1"/>
  <c r="BT1736" i="1"/>
  <c r="BT1624" i="1"/>
  <c r="BT1738" i="1"/>
  <c r="BT1751" i="1"/>
  <c r="BT1764" i="1"/>
  <c r="BT1669" i="1"/>
  <c r="BT1791" i="1"/>
  <c r="BT1766" i="1"/>
  <c r="BT1608" i="1"/>
  <c r="BT1562" i="1"/>
  <c r="BT1627" i="1"/>
  <c r="BT1567" i="1"/>
  <c r="BT1797" i="1"/>
  <c r="BT1785" i="1"/>
  <c r="BT1646" i="1"/>
  <c r="BT1714" i="1"/>
  <c r="BT1606" i="1"/>
  <c r="BT1842" i="1"/>
  <c r="BT1695" i="1"/>
  <c r="BT1636" i="1"/>
  <c r="BT1596" i="1"/>
  <c r="BT1552" i="1"/>
  <c r="BT1493" i="1"/>
  <c r="BT1509" i="1"/>
  <c r="BT1494" i="1"/>
  <c r="BT1618" i="1"/>
  <c r="BT1468" i="1"/>
  <c r="BT1605" i="1"/>
  <c r="BT1554" i="1"/>
  <c r="BT1430" i="1"/>
  <c r="BT1682" i="1"/>
  <c r="BT1479" i="1"/>
  <c r="BT1477" i="1"/>
  <c r="BT1756" i="1"/>
  <c r="BT1526" i="1"/>
  <c r="BT1525" i="1"/>
  <c r="BT1750" i="1"/>
  <c r="BT1416" i="1"/>
  <c r="BT1414" i="1"/>
  <c r="BT1568" i="1"/>
  <c r="BT1422" i="1"/>
  <c r="BT1367" i="1"/>
  <c r="BT1453" i="1"/>
  <c r="BT1424" i="1"/>
  <c r="BT1484" i="1"/>
  <c r="BT1388" i="1"/>
  <c r="BT1478" i="1"/>
  <c r="BT1448" i="1"/>
  <c r="BT1565" i="1"/>
  <c r="BT1385" i="1"/>
  <c r="BT1894" i="1"/>
  <c r="BT1893" i="1"/>
  <c r="BT1896" i="1"/>
  <c r="BT1758" i="1"/>
  <c r="BT1689" i="1"/>
  <c r="BT1620" i="1"/>
  <c r="BT1575" i="1"/>
  <c r="BT1754" i="1"/>
  <c r="BT1524" i="1"/>
  <c r="BT1467" i="1"/>
  <c r="BT1469" i="1"/>
  <c r="BT1405" i="1"/>
  <c r="BT1409" i="1"/>
  <c r="BT1848" i="1"/>
  <c r="BT1820" i="1"/>
  <c r="BT1798" i="1"/>
  <c r="BT1908" i="1"/>
  <c r="BT1863" i="1"/>
  <c r="BT1884" i="1"/>
  <c r="BT1910" i="1"/>
  <c r="BT1887" i="1"/>
  <c r="BT1762" i="1"/>
  <c r="BT1861" i="1"/>
  <c r="BT1871" i="1"/>
  <c r="BT1836" i="1"/>
  <c r="BT1720" i="1"/>
  <c r="BT1817" i="1"/>
  <c r="BT1742" i="1"/>
  <c r="BT1729" i="1"/>
  <c r="BT1697" i="1"/>
  <c r="BT1928" i="1"/>
  <c r="BT1807" i="1"/>
  <c r="BT1707" i="1"/>
  <c r="BT1834" i="1"/>
  <c r="BT1597" i="1"/>
  <c r="BT1553" i="1"/>
  <c r="BT1769" i="1"/>
  <c r="BT1696" i="1"/>
  <c r="BT1719" i="1"/>
  <c r="BT1617" i="1"/>
  <c r="BT1819" i="1"/>
  <c r="BT1718" i="1"/>
  <c r="BT1621" i="1"/>
  <c r="BT1569" i="1"/>
  <c r="BT1609" i="1"/>
  <c r="BT1900" i="1"/>
  <c r="BT1595" i="1"/>
  <c r="BT1788" i="1"/>
  <c r="BT1625" i="1"/>
  <c r="BT1749" i="1"/>
  <c r="BT1650" i="1"/>
  <c r="BT1800" i="1"/>
  <c r="BT1643" i="1"/>
  <c r="BT1601" i="1"/>
  <c r="BT1578" i="1"/>
  <c r="BT1550" i="1"/>
  <c r="BT1485" i="1"/>
  <c r="BT1420" i="1"/>
  <c r="BT1492" i="1"/>
  <c r="BT1604" i="1"/>
  <c r="BT1498" i="1"/>
  <c r="BT1566" i="1"/>
  <c r="BT1610" i="1"/>
  <c r="BT1437" i="1"/>
  <c r="BT1734" i="1"/>
  <c r="BT1522" i="1"/>
  <c r="BT1482" i="1"/>
  <c r="BT1677" i="1"/>
  <c r="BT1542" i="1"/>
  <c r="BT1521" i="1"/>
  <c r="BT1701" i="1"/>
  <c r="BT1371" i="1"/>
  <c r="BT1431" i="1"/>
  <c r="BT1515" i="1"/>
  <c r="BT1378" i="1"/>
  <c r="BT1400" i="1"/>
  <c r="BT1491" i="1"/>
  <c r="BT1404" i="1"/>
  <c r="BT1454" i="1"/>
  <c r="BT1375" i="1"/>
  <c r="BT1527" i="1"/>
  <c r="BT1389" i="1"/>
  <c r="BT1555" i="1"/>
  <c r="BT1888" i="1"/>
  <c r="BT1872" i="1"/>
  <c r="BT1670" i="1"/>
  <c r="BT1687" i="1"/>
  <c r="BT1790" i="1"/>
  <c r="BT1584" i="1"/>
  <c r="BT1507" i="1"/>
  <c r="BT1743" i="1"/>
  <c r="BT1518" i="1"/>
  <c r="BT1889" i="1"/>
  <c r="BT1841" i="1"/>
  <c r="BT1768" i="1"/>
  <c r="BT1883" i="1"/>
  <c r="BT1913" i="1"/>
  <c r="BT1795" i="1"/>
  <c r="BT1832" i="1"/>
  <c r="BT1803" i="1"/>
  <c r="BT1822" i="1"/>
  <c r="BT1877" i="1"/>
  <c r="BT1818" i="1"/>
  <c r="BT1854" i="1"/>
  <c r="BT1830" i="1"/>
  <c r="BT1846" i="1"/>
  <c r="BT1776" i="1"/>
  <c r="BT1688" i="1"/>
  <c r="BT1588" i="1"/>
  <c r="BT1926" i="1"/>
  <c r="BT1724" i="1"/>
  <c r="BT1725" i="1"/>
  <c r="BT1857" i="1"/>
  <c r="BT1711" i="1"/>
  <c r="BT1654" i="1"/>
  <c r="BT1792" i="1"/>
  <c r="BT1904" i="1"/>
  <c r="BT1692" i="1"/>
  <c r="BT1868" i="1"/>
  <c r="BT1763" i="1"/>
  <c r="BT1773" i="1"/>
  <c r="BT1590" i="1"/>
  <c r="BT1517" i="1"/>
  <c r="BT1607" i="1"/>
  <c r="BT1851" i="1"/>
  <c r="BT1660" i="1"/>
  <c r="BT1728" i="1"/>
  <c r="BT1577" i="1"/>
  <c r="BT1666" i="1"/>
  <c r="BT1665" i="1"/>
  <c r="BT1882" i="1"/>
  <c r="BT1612" i="1"/>
  <c r="BT1599" i="1"/>
  <c r="BT1572" i="1"/>
  <c r="BT1481" i="1"/>
  <c r="BT1486" i="1"/>
  <c r="BT1426" i="1"/>
  <c r="BT1490" i="1"/>
  <c r="BT1557" i="1"/>
  <c r="BT1563" i="1"/>
  <c r="BT1637" i="1"/>
  <c r="BT1576" i="1"/>
  <c r="BT1473" i="1"/>
  <c r="BT1673" i="1"/>
  <c r="BT1433" i="1"/>
  <c r="BT1456" i="1"/>
  <c r="BT1560" i="1"/>
  <c r="BT1508" i="1"/>
  <c r="BT1458" i="1"/>
  <c r="BT1418" i="1"/>
  <c r="BT1451" i="1"/>
  <c r="BT1383" i="1"/>
  <c r="BT1505" i="1"/>
  <c r="BT1381" i="1"/>
  <c r="BT1417" i="1"/>
  <c r="BT1394" i="1"/>
  <c r="BT1373" i="1"/>
  <c r="BT1442" i="1"/>
  <c r="BT1363" i="1"/>
  <c r="BT1438" i="1"/>
  <c r="BT1496" i="1"/>
  <c r="BT1480" i="1"/>
  <c r="BT1840" i="1"/>
  <c r="BT1829" i="1"/>
  <c r="BT1783" i="1"/>
  <c r="BT1615" i="1"/>
  <c r="BT1640" i="1"/>
  <c r="BT1634" i="1"/>
  <c r="BT1429" i="1"/>
  <c r="BT1531" i="1"/>
  <c r="BT1425" i="1"/>
  <c r="BT1435" i="1"/>
  <c r="BT1917" i="1"/>
  <c r="BT1835" i="1"/>
  <c r="BT1806" i="1"/>
  <c r="BT1761" i="1"/>
  <c r="BT1865" i="1"/>
  <c r="BT1903" i="1"/>
  <c r="BT1828" i="1"/>
  <c r="BT1924" i="1"/>
  <c r="BT1918" i="1"/>
  <c r="BT1784" i="1"/>
  <c r="BT1905" i="1"/>
  <c r="BT1880" i="1"/>
  <c r="BT1801" i="1"/>
  <c r="BT1794" i="1"/>
  <c r="BT1862" i="1"/>
  <c r="BT1858" i="1"/>
  <c r="BT1774" i="1"/>
  <c r="BT1663" i="1"/>
  <c r="BT1867" i="1"/>
  <c r="BT1811" i="1"/>
  <c r="BT1699" i="1"/>
  <c r="BT1710" i="1"/>
  <c r="BT1638" i="1"/>
  <c r="BT1907" i="1"/>
  <c r="BT1821" i="1"/>
  <c r="BT1816" i="1"/>
  <c r="BT1712" i="1"/>
  <c r="BT1901" i="1"/>
  <c r="BT1843" i="1"/>
  <c r="BT1675" i="1"/>
  <c r="BT1678" i="1"/>
  <c r="BT1619" i="1"/>
  <c r="BT1656" i="1"/>
  <c r="BT1727" i="1"/>
  <c r="BT1593" i="1"/>
  <c r="BT1715" i="1"/>
  <c r="BT1611" i="1"/>
  <c r="BT1708" i="1"/>
  <c r="BT1633" i="1"/>
  <c r="BT1709" i="1"/>
  <c r="BT1631" i="1"/>
  <c r="BT1511" i="1"/>
  <c r="BT1549" i="1"/>
  <c r="BT1543" i="1"/>
  <c r="BT1571" i="1"/>
  <c r="BT1587" i="1"/>
  <c r="BT1545" i="1"/>
  <c r="BT1556" i="1"/>
  <c r="BT1520" i="1"/>
  <c r="BT1626" i="1"/>
  <c r="BT1537" i="1"/>
  <c r="BT1440" i="1"/>
  <c r="BT1513" i="1"/>
  <c r="BT1535" i="1"/>
  <c r="BT1519" i="1"/>
  <c r="BT1630" i="1"/>
  <c r="BT1651" i="1"/>
  <c r="BT1466" i="1"/>
  <c r="BT1399" i="1"/>
  <c r="BT1421" i="1"/>
  <c r="BT1427" i="1"/>
  <c r="BT1462" i="1"/>
  <c r="BT1374" i="1"/>
  <c r="BT1369" i="1"/>
  <c r="BT1382" i="1"/>
  <c r="BT1364" i="1"/>
  <c r="BT1428" i="1"/>
  <c r="BT1395" i="1"/>
  <c r="BT1516" i="1"/>
  <c r="BT1449" i="1"/>
  <c r="BT1402" i="1"/>
  <c r="BT1874" i="1"/>
  <c r="BT1823" i="1"/>
  <c r="BT1713" i="1"/>
  <c r="BT1459" i="1"/>
  <c r="BT1461" i="1"/>
  <c r="BT1391" i="1"/>
  <c r="BT1878" i="1"/>
  <c r="BT1921" i="1"/>
  <c r="BT1890" i="1"/>
  <c r="BT1860" i="1"/>
  <c r="BT1825" i="1"/>
  <c r="BT1826" i="1"/>
  <c r="BT1911" i="1"/>
  <c r="BT1902" i="1"/>
  <c r="BT1912" i="1"/>
  <c r="BT1881" i="1"/>
  <c r="BT1927" i="1"/>
  <c r="BT1849" i="1"/>
  <c r="BT1909" i="1"/>
  <c r="BT1732" i="1"/>
  <c r="BT1915" i="1"/>
  <c r="BT1815" i="1"/>
  <c r="BT1674" i="1"/>
  <c r="BT1661" i="1"/>
  <c r="BT1810" i="1"/>
  <c r="BT1745" i="1"/>
  <c r="BT1698" i="1"/>
  <c r="BT1739" i="1"/>
  <c r="BT1685" i="1"/>
  <c r="BT1899" i="1"/>
  <c r="BT1753" i="1"/>
  <c r="BT1916" i="1"/>
  <c r="BT1693" i="1"/>
  <c r="BT1869" i="1"/>
  <c r="BT1667" i="1"/>
  <c r="BT1747" i="1"/>
  <c r="BT1645" i="1"/>
  <c r="BT1499" i="1"/>
  <c r="BT1598" i="1"/>
  <c r="BT1772" i="1"/>
  <c r="BT1657" i="1"/>
  <c r="BT1629" i="1"/>
  <c r="BT1628" i="1"/>
  <c r="BT1659" i="1"/>
  <c r="BT1558" i="1"/>
  <c r="BT1730" i="1"/>
  <c r="BT1583" i="1"/>
  <c r="BT1600" i="1"/>
  <c r="BT1581" i="1"/>
  <c r="BT1506" i="1"/>
  <c r="BT1483" i="1"/>
  <c r="BT1641" i="1"/>
  <c r="BT1504" i="1"/>
  <c r="BT1502" i="1"/>
  <c r="BT1471" i="1"/>
  <c r="BT1443" i="1"/>
  <c r="BT1514" i="1"/>
  <c r="BT1447" i="1"/>
  <c r="BT1532" i="1"/>
  <c r="BT1476" i="1"/>
  <c r="BT1452" i="1"/>
  <c r="BT1622" i="1"/>
  <c r="BT1644" i="1"/>
  <c r="BT1510" i="1"/>
  <c r="BT1436" i="1"/>
  <c r="BT1392" i="1"/>
  <c r="BT1407" i="1"/>
  <c r="BT1489" i="1"/>
  <c r="BT1413" i="1"/>
  <c r="BT1387" i="1"/>
  <c r="BT1370" i="1"/>
  <c r="BT1662" i="1"/>
  <c r="BT1410" i="1"/>
  <c r="BT1408" i="1"/>
  <c r="BT1450" i="1"/>
  <c r="BT1380" i="1"/>
  <c r="BT1401" i="1"/>
  <c r="BT1833" i="1"/>
  <c r="BT1839" i="1"/>
  <c r="BT1740" i="1"/>
  <c r="BT1574" i="1"/>
  <c r="BT1690" i="1"/>
  <c r="BT1723" i="1"/>
  <c r="BT1716" i="1"/>
  <c r="BT1573" i="1"/>
  <c r="BT1594" i="1"/>
  <c r="BT1548" i="1"/>
  <c r="BT1377" i="1"/>
  <c r="BT1464" i="1"/>
  <c r="BT1384" i="1"/>
  <c r="BT1895" i="1"/>
  <c r="BT1809" i="1"/>
  <c r="BT1796" i="1"/>
  <c r="BT1870" i="1"/>
  <c r="BT1770" i="1"/>
  <c r="BT1852" i="1"/>
  <c r="BT1856" i="1"/>
  <c r="BT1866" i="1"/>
  <c r="BT1837" i="1"/>
  <c r="BT1827" i="1"/>
  <c r="BT1898" i="1"/>
  <c r="BT1925" i="1"/>
  <c r="BT1859" i="1"/>
  <c r="BT1759" i="1"/>
  <c r="BT1802" i="1"/>
  <c r="BT1706" i="1"/>
  <c r="BT1765" i="1"/>
  <c r="BT1614" i="1"/>
  <c r="BT1767" i="1"/>
  <c r="BT1752" i="1"/>
  <c r="BT1705" i="1"/>
  <c r="BT1805" i="1"/>
  <c r="BT1680" i="1"/>
  <c r="BT1779" i="1"/>
  <c r="BT1683" i="1"/>
  <c r="BT1787" i="1"/>
  <c r="BT1686" i="1"/>
  <c r="BT1799" i="1"/>
  <c r="BT1757" i="1"/>
  <c r="BT1632" i="1"/>
  <c r="BT1623" i="1"/>
  <c r="BT1591" i="1"/>
  <c r="BT1580" i="1"/>
  <c r="BT1700" i="1"/>
  <c r="BT1616" i="1"/>
  <c r="BT1642" i="1"/>
  <c r="BT1564" i="1"/>
  <c r="BT1589" i="1"/>
  <c r="BT1585" i="1"/>
  <c r="BT1679" i="1"/>
  <c r="BT1655" i="1"/>
  <c r="BT1570" i="1"/>
  <c r="BT1717" i="1"/>
  <c r="BT1488" i="1"/>
  <c r="BT1472" i="1"/>
  <c r="BT1533" i="1"/>
  <c r="BT1658" i="1"/>
  <c r="BT1470" i="1"/>
  <c r="BT1497" i="1"/>
  <c r="BT1474" i="1"/>
  <c r="BT1503" i="1"/>
  <c r="BT1445" i="1"/>
  <c r="BT1541" i="1"/>
  <c r="BT1441" i="1"/>
  <c r="BT1390" i="1"/>
  <c r="BT1579" i="1"/>
  <c r="BT1538" i="1"/>
  <c r="BT1460" i="1"/>
  <c r="BT1372" i="1"/>
  <c r="BT1582" i="1"/>
  <c r="BT1432" i="1"/>
  <c r="BT1439" i="1"/>
  <c r="BT1412" i="1"/>
  <c r="BT1530" i="1"/>
  <c r="BT1423" i="1"/>
  <c r="BT1475" i="1"/>
  <c r="BT1366" i="1"/>
  <c r="BT1602" i="1"/>
  <c r="BT1398" i="1"/>
  <c r="BT1393" i="1"/>
  <c r="BT1415" i="1"/>
  <c r="BT1804" i="1"/>
  <c r="BT1635" i="1"/>
  <c r="BT1824" i="1"/>
  <c r="BT1495" i="1"/>
  <c r="BT1544" i="1"/>
  <c r="BT1419" i="1"/>
  <c r="BT1397" i="1"/>
  <c r="BT1346" i="1"/>
  <c r="BT1333" i="1"/>
  <c r="BT1297" i="1"/>
  <c r="BT1293" i="1"/>
  <c r="BT1276" i="1"/>
  <c r="BT1299" i="1"/>
  <c r="BT1320" i="1"/>
  <c r="BT1357" i="1"/>
  <c r="BT1306" i="1"/>
  <c r="BT1319" i="1"/>
  <c r="BT1327" i="1"/>
  <c r="BT1298" i="1"/>
  <c r="BT1339" i="1"/>
  <c r="BT1301" i="1"/>
  <c r="BT1359" i="1"/>
  <c r="BT1345" i="1"/>
  <c r="BT1272" i="1"/>
  <c r="BT1291" i="1"/>
  <c r="BT1343" i="1"/>
  <c r="BT1311" i="1"/>
  <c r="BT1304" i="1"/>
  <c r="BT1278" i="1"/>
  <c r="BT1263" i="1"/>
  <c r="BT1248" i="1"/>
  <c r="BT1332" i="1"/>
  <c r="BT1242" i="1"/>
  <c r="BT1245" i="1"/>
  <c r="BT1238" i="1"/>
  <c r="BT1256" i="1"/>
  <c r="BT1250" i="1"/>
  <c r="BT1316" i="1"/>
  <c r="BT1239" i="1"/>
  <c r="BT1258" i="1"/>
  <c r="BT1236" i="1"/>
  <c r="BT1355" i="1"/>
  <c r="BT1326" i="1"/>
  <c r="BT1340" i="1"/>
  <c r="BT1361" i="1"/>
  <c r="BT1268" i="1"/>
  <c r="BT1315" i="1"/>
  <c r="BT1292" i="1"/>
  <c r="BT1356" i="1"/>
  <c r="BT1287" i="1"/>
  <c r="BT1314" i="1"/>
  <c r="BT1309" i="1"/>
  <c r="BT1331" i="1"/>
  <c r="BT1337" i="1"/>
  <c r="BT1279" i="1"/>
  <c r="BT1351" i="1"/>
  <c r="BT1273" i="1"/>
  <c r="BT1265" i="1"/>
  <c r="BT1360" i="1"/>
  <c r="BT1322" i="1"/>
  <c r="BT1353" i="1"/>
  <c r="BT1328" i="1"/>
  <c r="BT1267" i="1"/>
  <c r="BT1253" i="1"/>
  <c r="BT1244" i="1"/>
  <c r="BT1288" i="1"/>
  <c r="BT1234" i="1"/>
  <c r="BT1294" i="1"/>
  <c r="BT1255" i="1"/>
  <c r="BT1235" i="1"/>
  <c r="BT1249" i="1"/>
  <c r="BT1300" i="1"/>
  <c r="BT1254" i="1"/>
  <c r="BT1261" i="1"/>
  <c r="BT1260" i="1"/>
  <c r="BT1347" i="1"/>
  <c r="BT1305" i="1"/>
  <c r="BT1317" i="1"/>
  <c r="BT1350" i="1"/>
  <c r="BT1295" i="1"/>
  <c r="BT1341" i="1"/>
  <c r="BT1270" i="1"/>
  <c r="BT1348" i="1"/>
  <c r="BT1323" i="1"/>
  <c r="BT1296" i="1"/>
  <c r="BT1302" i="1"/>
  <c r="BT1336" i="1"/>
  <c r="BT1335" i="1"/>
  <c r="BT1349" i="1"/>
  <c r="BT1342" i="1"/>
  <c r="BT1286" i="1"/>
  <c r="BT1329" i="1"/>
  <c r="BT1352" i="1"/>
  <c r="BT1313" i="1"/>
  <c r="BT1285" i="1"/>
  <c r="BT1312" i="1"/>
  <c r="BT1251" i="1"/>
  <c r="BT1264" i="1"/>
  <c r="BT1252" i="1"/>
  <c r="BT1259" i="1"/>
  <c r="BT1257" i="1"/>
  <c r="BT1271" i="1"/>
  <c r="BT1262" i="1"/>
  <c r="BT1232" i="1"/>
  <c r="BT1241" i="1"/>
  <c r="BT1266" i="1"/>
  <c r="BT1290" i="1"/>
  <c r="BT1231" i="1"/>
  <c r="BT1338" i="1"/>
  <c r="BT1303" i="1"/>
  <c r="BT1310" i="1"/>
  <c r="BT1334" i="1"/>
  <c r="BT1289" i="1"/>
  <c r="BT1283" i="1"/>
  <c r="BT1362" i="1"/>
  <c r="BT1330" i="1"/>
  <c r="BT1321" i="1"/>
  <c r="BT1358" i="1"/>
  <c r="BT1280" i="1"/>
  <c r="BT1282" i="1"/>
  <c r="BT1324" i="1"/>
  <c r="BT1318" i="1"/>
  <c r="BT1308" i="1"/>
  <c r="BT1274" i="1"/>
  <c r="BT1307" i="1"/>
  <c r="BT1344" i="1"/>
  <c r="BT1354" i="1"/>
  <c r="BT1325" i="1"/>
  <c r="BT1281" i="1"/>
  <c r="BT1246" i="1"/>
  <c r="BT1269" i="1"/>
  <c r="BT1284" i="1"/>
  <c r="BT1247" i="1"/>
  <c r="BT1233" i="1"/>
  <c r="BT1237" i="1"/>
  <c r="BT1240" i="1"/>
  <c r="BT1230" i="1"/>
  <c r="BT1275" i="1"/>
  <c r="BT1243" i="1"/>
  <c r="BT1277" i="1"/>
  <c r="BT1229" i="1"/>
  <c r="BT1225" i="1"/>
  <c r="BT1218" i="1"/>
  <c r="BT1138" i="1"/>
  <c r="BT1130" i="1"/>
  <c r="BT1219" i="1"/>
  <c r="BT1212" i="1"/>
  <c r="BT1197" i="1"/>
  <c r="BT1190" i="1"/>
  <c r="BT1174" i="1"/>
  <c r="BT1158" i="1"/>
  <c r="BT1142" i="1"/>
  <c r="BT1202" i="1"/>
  <c r="BT1209" i="1"/>
  <c r="BT1176" i="1"/>
  <c r="BT1168" i="1"/>
  <c r="BT1122" i="1"/>
  <c r="BT988" i="1"/>
  <c r="BT1203" i="1"/>
  <c r="BT1109" i="1"/>
  <c r="BT1098" i="1"/>
  <c r="BT1086" i="1"/>
  <c r="BT997" i="1"/>
  <c r="BT1214" i="1"/>
  <c r="BT1224" i="1"/>
  <c r="BT1215" i="1"/>
  <c r="BT1208" i="1"/>
  <c r="BT1204" i="1"/>
  <c r="BT1201" i="1"/>
  <c r="BT1186" i="1"/>
  <c r="BT1170" i="1"/>
  <c r="BT1154" i="1"/>
  <c r="BT1213" i="1"/>
  <c r="BT1200" i="1"/>
  <c r="BT1192" i="1"/>
  <c r="BT1184" i="1"/>
  <c r="BT1144" i="1"/>
  <c r="BT1093" i="1"/>
  <c r="BT1195" i="1"/>
  <c r="BT1187" i="1"/>
  <c r="BT1179" i="1"/>
  <c r="BT1171" i="1"/>
  <c r="BT1163" i="1"/>
  <c r="BT1155" i="1"/>
  <c r="BT1147" i="1"/>
  <c r="BT1112" i="1"/>
  <c r="BT1104" i="1"/>
  <c r="BT1094" i="1"/>
  <c r="BT1070" i="1"/>
  <c r="BT1062" i="1"/>
  <c r="BT1054" i="1"/>
  <c r="BT1046" i="1"/>
  <c r="BT1038" i="1"/>
  <c r="BT1031" i="1"/>
  <c r="BT1196" i="1"/>
  <c r="BT1188" i="1"/>
  <c r="BT1180" i="1"/>
  <c r="BT1164" i="1"/>
  <c r="BT1156" i="1"/>
  <c r="BT1148" i="1"/>
  <c r="BT1140" i="1"/>
  <c r="BT1132" i="1"/>
  <c r="BT899" i="1"/>
  <c r="BT1226" i="1"/>
  <c r="BT1210" i="1"/>
  <c r="BT1134" i="1"/>
  <c r="BT1126" i="1"/>
  <c r="BT1227" i="1"/>
  <c r="BT1220" i="1"/>
  <c r="BT1211" i="1"/>
  <c r="BT1198" i="1"/>
  <c r="BT1182" i="1"/>
  <c r="BT1166" i="1"/>
  <c r="BT1150" i="1"/>
  <c r="BT1206" i="1"/>
  <c r="BT1217" i="1"/>
  <c r="BT1172" i="1"/>
  <c r="BT1152" i="1"/>
  <c r="BT1123" i="1"/>
  <c r="BT1207" i="1"/>
  <c r="BT1121" i="1"/>
  <c r="BT1221" i="1"/>
  <c r="BT1228" i="1"/>
  <c r="BT1222" i="1"/>
  <c r="BT1099" i="1"/>
  <c r="BT1223" i="1"/>
  <c r="BT1216" i="1"/>
  <c r="BT1205" i="1"/>
  <c r="BT1194" i="1"/>
  <c r="BT1178" i="1"/>
  <c r="BT1162" i="1"/>
  <c r="BT1146" i="1"/>
  <c r="BT1160" i="1"/>
  <c r="BT1199" i="1"/>
  <c r="BT1191" i="1"/>
  <c r="BT1183" i="1"/>
  <c r="BT1175" i="1"/>
  <c r="BT1167" i="1"/>
  <c r="BT1159" i="1"/>
  <c r="BT1151" i="1"/>
  <c r="BT1114" i="1"/>
  <c r="BT1103" i="1"/>
  <c r="BT1095" i="1"/>
  <c r="BT1092" i="1"/>
  <c r="BT1074" i="1"/>
  <c r="BT1066" i="1"/>
  <c r="BT1058" i="1"/>
  <c r="BT1050" i="1"/>
  <c r="BT1042" i="1"/>
  <c r="BT1136" i="1"/>
  <c r="BT1128" i="1"/>
  <c r="BT1105" i="1"/>
  <c r="BT1082" i="1"/>
  <c r="BT1096" i="1"/>
  <c r="BT1085" i="1"/>
  <c r="BT1077" i="1"/>
  <c r="BT1061" i="1"/>
  <c r="BT1045" i="1"/>
  <c r="BT1000" i="1"/>
  <c r="BT1119" i="1"/>
  <c r="BT1032" i="1"/>
  <c r="BT1020" i="1"/>
  <c r="BT978" i="1"/>
  <c r="BT971" i="1"/>
  <c r="BT984" i="1"/>
  <c r="BT1017" i="1"/>
  <c r="BT1116" i="1"/>
  <c r="BT1001" i="1"/>
  <c r="BT1035" i="1"/>
  <c r="BT1051" i="1"/>
  <c r="BT1067" i="1"/>
  <c r="BT932" i="1"/>
  <c r="BT948" i="1"/>
  <c r="BT964" i="1"/>
  <c r="BT1189" i="1"/>
  <c r="BT1173" i="1"/>
  <c r="BT1153" i="1"/>
  <c r="BT1137" i="1"/>
  <c r="BT1087" i="1"/>
  <c r="BT1083" i="1"/>
  <c r="BT1079" i="1"/>
  <c r="BT1029" i="1"/>
  <c r="BT1012" i="1"/>
  <c r="BT999" i="1"/>
  <c r="BT979" i="1"/>
  <c r="BT1021" i="1"/>
  <c r="BT927" i="1"/>
  <c r="BT1113" i="1"/>
  <c r="BT1102" i="1"/>
  <c r="BT995" i="1"/>
  <c r="BT926" i="1"/>
  <c r="BT919" i="1"/>
  <c r="BT908" i="1"/>
  <c r="BT924" i="1"/>
  <c r="BT1023" i="1"/>
  <c r="BT954" i="1"/>
  <c r="BT934" i="1"/>
  <c r="BT931" i="1"/>
  <c r="BT973" i="1"/>
  <c r="BT965" i="1"/>
  <c r="BT1034" i="1"/>
  <c r="BT1026" i="1"/>
  <c r="BT1018" i="1"/>
  <c r="BT1010" i="1"/>
  <c r="BT1002" i="1"/>
  <c r="BT994" i="1"/>
  <c r="BT986" i="1"/>
  <c r="BT900" i="1"/>
  <c r="BT1081" i="1"/>
  <c r="BT1065" i="1"/>
  <c r="BT1049" i="1"/>
  <c r="BT1111" i="1"/>
  <c r="BT1108" i="1"/>
  <c r="BT1091" i="1"/>
  <c r="BT982" i="1"/>
  <c r="BT972" i="1"/>
  <c r="BT985" i="1"/>
  <c r="BT1039" i="1"/>
  <c r="BT1055" i="1"/>
  <c r="BT1071" i="1"/>
  <c r="BT936" i="1"/>
  <c r="BT952" i="1"/>
  <c r="BT968" i="1"/>
  <c r="BT1185" i="1"/>
  <c r="BT1169" i="1"/>
  <c r="BT1165" i="1"/>
  <c r="BT1149" i="1"/>
  <c r="BT1133" i="1"/>
  <c r="BT1124" i="1"/>
  <c r="BT1107" i="1"/>
  <c r="BT1089" i="1"/>
  <c r="BT923" i="1"/>
  <c r="BT992" i="1"/>
  <c r="BT1139" i="1"/>
  <c r="BT1131" i="1"/>
  <c r="BT1088" i="1"/>
  <c r="BT1080" i="1"/>
  <c r="BT1019" i="1"/>
  <c r="BT1076" i="1"/>
  <c r="BT1068" i="1"/>
  <c r="BT1060" i="1"/>
  <c r="BT1052" i="1"/>
  <c r="BT1044" i="1"/>
  <c r="BT1036" i="1"/>
  <c r="BT1011" i="1"/>
  <c r="BT993" i="1"/>
  <c r="BT912" i="1"/>
  <c r="BT928" i="1"/>
  <c r="BT1007" i="1"/>
  <c r="BT970" i="1"/>
  <c r="BT967" i="1"/>
  <c r="BT962" i="1"/>
  <c r="BT959" i="1"/>
  <c r="BT950" i="1"/>
  <c r="BT947" i="1"/>
  <c r="BT942" i="1"/>
  <c r="BT939" i="1"/>
  <c r="BT941" i="1"/>
  <c r="BT937" i="1"/>
  <c r="BT918" i="1"/>
  <c r="BT915" i="1"/>
  <c r="BT910" i="1"/>
  <c r="BT907" i="1"/>
  <c r="BT1078" i="1"/>
  <c r="BT1069" i="1"/>
  <c r="BT1053" i="1"/>
  <c r="BT1037" i="1"/>
  <c r="BT1013" i="1"/>
  <c r="BT996" i="1"/>
  <c r="BT1120" i="1"/>
  <c r="BT1115" i="1"/>
  <c r="BT1101" i="1"/>
  <c r="BT1028" i="1"/>
  <c r="BT1015" i="1"/>
  <c r="BT976" i="1"/>
  <c r="BT1100" i="1"/>
  <c r="BT1043" i="1"/>
  <c r="BT1059" i="1"/>
  <c r="BT1075" i="1"/>
  <c r="BT940" i="1"/>
  <c r="BT956" i="1"/>
  <c r="BT1181" i="1"/>
  <c r="BT1161" i="1"/>
  <c r="BT1145" i="1"/>
  <c r="BT1129" i="1"/>
  <c r="BT1117" i="1"/>
  <c r="BT1016" i="1"/>
  <c r="BT1004" i="1"/>
  <c r="BT983" i="1"/>
  <c r="BT975" i="1"/>
  <c r="BT1005" i="1"/>
  <c r="BT1118" i="1"/>
  <c r="BT1097" i="1"/>
  <c r="BT1027" i="1"/>
  <c r="BT1009" i="1"/>
  <c r="BT916" i="1"/>
  <c r="BT991" i="1"/>
  <c r="BT955" i="1"/>
  <c r="BT935" i="1"/>
  <c r="BT930" i="1"/>
  <c r="BT977" i="1"/>
  <c r="BT969" i="1"/>
  <c r="BT1030" i="1"/>
  <c r="BT1022" i="1"/>
  <c r="BT1014" i="1"/>
  <c r="BT1006" i="1"/>
  <c r="BT998" i="1"/>
  <c r="BT990" i="1"/>
  <c r="BT902" i="1"/>
  <c r="BT1073" i="1"/>
  <c r="BT1057" i="1"/>
  <c r="BT1041" i="1"/>
  <c r="BT1110" i="1"/>
  <c r="BT1090" i="1"/>
  <c r="BT974" i="1"/>
  <c r="BT980" i="1"/>
  <c r="BT1033" i="1"/>
  <c r="BT1047" i="1"/>
  <c r="BT1063" i="1"/>
  <c r="BT944" i="1"/>
  <c r="BT960" i="1"/>
  <c r="BT1193" i="1"/>
  <c r="BT1177" i="1"/>
  <c r="BT1157" i="1"/>
  <c r="BT1141" i="1"/>
  <c r="BT1125" i="1"/>
  <c r="BT1106" i="1"/>
  <c r="BT1024" i="1"/>
  <c r="BT1003" i="1"/>
  <c r="BT1143" i="1"/>
  <c r="BT1135" i="1"/>
  <c r="BT1127" i="1"/>
  <c r="BT1084" i="1"/>
  <c r="BT1008" i="1"/>
  <c r="BT987" i="1"/>
  <c r="BT1072" i="1"/>
  <c r="BT1064" i="1"/>
  <c r="BT1056" i="1"/>
  <c r="BT1048" i="1"/>
  <c r="BT1040" i="1"/>
  <c r="BT1025" i="1"/>
  <c r="BT922" i="1"/>
  <c r="BT904" i="1"/>
  <c r="BT920" i="1"/>
  <c r="BT989" i="1"/>
  <c r="BT966" i="1"/>
  <c r="BT963" i="1"/>
  <c r="BT958" i="1"/>
  <c r="BT951" i="1"/>
  <c r="BT946" i="1"/>
  <c r="BT943" i="1"/>
  <c r="BT938" i="1"/>
  <c r="BT953" i="1"/>
  <c r="BT911" i="1"/>
  <c r="BT945" i="1"/>
  <c r="BT901" i="1"/>
  <c r="BT957" i="1"/>
  <c r="BT914" i="1"/>
  <c r="BT903" i="1"/>
  <c r="BT933" i="1"/>
  <c r="BT925" i="1"/>
  <c r="BT917" i="1"/>
  <c r="BT909" i="1"/>
  <c r="BT981" i="1"/>
  <c r="BT961" i="1"/>
  <c r="BT906" i="1"/>
  <c r="BT949" i="1"/>
  <c r="BT929" i="1"/>
  <c r="BT921" i="1"/>
  <c r="BT913" i="1"/>
  <c r="BT905" i="1"/>
  <c r="BT898" i="1"/>
  <c r="BT895" i="1"/>
  <c r="BT892" i="1"/>
  <c r="BT896" i="1"/>
  <c r="BT893" i="1"/>
  <c r="BT897" i="1"/>
  <c r="BT894" i="1"/>
  <c r="BT776" i="1"/>
  <c r="BT336" i="1"/>
  <c r="BT360" i="1"/>
  <c r="BT592" i="1"/>
  <c r="BT654" i="1"/>
  <c r="BT782" i="1"/>
  <c r="BT718" i="1"/>
  <c r="BT337" i="1"/>
  <c r="BT850" i="1"/>
  <c r="BT786" i="1"/>
  <c r="BT761" i="1"/>
  <c r="BT164" i="1"/>
  <c r="BT713" i="1"/>
  <c r="BT255" i="1"/>
  <c r="BT506" i="1"/>
  <c r="BT617" i="1"/>
  <c r="BT436" i="1"/>
  <c r="BT444" i="1"/>
  <c r="BT753" i="1"/>
  <c r="BT418" i="1"/>
  <c r="BT425" i="1"/>
  <c r="BT760" i="1"/>
  <c r="BT389" i="1"/>
  <c r="BT732" i="1"/>
  <c r="BT450" i="1"/>
  <c r="BT788" i="1"/>
  <c r="BT655" i="1"/>
  <c r="BT395" i="1"/>
  <c r="BT573" i="1"/>
  <c r="BT636" i="1"/>
  <c r="BT222" i="1"/>
  <c r="BT362" i="1"/>
  <c r="BT278" i="1"/>
  <c r="BT315" i="1"/>
  <c r="BT677" i="1"/>
  <c r="BT867" i="1"/>
  <c r="BT674" i="1"/>
  <c r="BT398" i="1"/>
  <c r="BT270" i="1"/>
  <c r="BT772" i="1"/>
  <c r="BT694" i="1"/>
  <c r="BT797" i="1"/>
  <c r="BT453" i="1"/>
  <c r="BT866" i="1"/>
  <c r="BT241" i="1"/>
  <c r="BT707" i="1"/>
  <c r="BT443" i="1"/>
  <c r="BT487" i="1"/>
  <c r="BT799" i="1"/>
  <c r="BT720" i="1"/>
  <c r="BT541" i="1"/>
  <c r="BT805" i="1"/>
  <c r="BT559" i="1"/>
  <c r="BT384" i="1"/>
  <c r="BT818" i="1"/>
  <c r="BT741" i="1"/>
  <c r="BT824" i="1"/>
  <c r="BT631" i="1"/>
  <c r="BT377" i="1"/>
  <c r="BT522" i="1"/>
  <c r="BT846" i="1"/>
  <c r="BT537" i="1"/>
  <c r="BT771" i="1"/>
  <c r="BT433" i="1"/>
  <c r="BT742" i="1"/>
  <c r="BT763" i="1"/>
  <c r="BT711" i="1"/>
  <c r="BT792" i="1"/>
  <c r="BT651" i="1"/>
  <c r="BT706" i="1"/>
  <c r="BT524" i="1"/>
  <c r="BT789" i="1"/>
  <c r="BT312" i="1"/>
  <c r="BT295" i="1"/>
  <c r="BT821" i="1"/>
  <c r="BT692" i="1"/>
  <c r="BT773" i="1"/>
  <c r="BT642" i="1"/>
  <c r="BT468" i="1"/>
  <c r="BT452" i="1"/>
  <c r="BT288" i="1"/>
  <c r="BT723" i="1"/>
  <c r="BT401" i="1"/>
  <c r="BT865" i="1"/>
  <c r="BT457" i="1"/>
  <c r="BT219" i="1"/>
  <c r="BT764" i="1"/>
  <c r="BT583" i="1"/>
  <c r="BT232" i="1"/>
  <c r="BT411" i="1"/>
  <c r="BT891" i="1"/>
  <c r="BT346" i="1"/>
  <c r="BT303" i="1"/>
  <c r="BT260" i="1"/>
  <c r="BT848" i="1"/>
  <c r="BT234" i="1"/>
  <c r="BT608" i="1"/>
  <c r="BT88" i="1"/>
  <c r="BT279" i="1"/>
  <c r="BT53" i="1"/>
  <c r="BT538" i="1"/>
  <c r="BT878" i="1"/>
  <c r="BT745" i="1"/>
  <c r="BT695" i="1"/>
  <c r="BT638" i="1"/>
  <c r="BT600" i="1"/>
  <c r="BT767" i="1"/>
  <c r="BT697" i="1"/>
  <c r="BT726" i="1"/>
  <c r="BT644" i="1"/>
  <c r="BT442" i="1"/>
  <c r="BT246" i="1"/>
  <c r="BT320" i="1"/>
  <c r="BT273" i="1"/>
  <c r="BT828" i="1"/>
  <c r="BT639" i="1"/>
  <c r="BT474" i="1"/>
  <c r="BT196" i="1"/>
  <c r="BT837" i="1"/>
  <c r="BT856" i="1"/>
  <c r="BT795" i="1"/>
  <c r="BT649" i="1"/>
  <c r="BT604" i="1"/>
  <c r="BT405" i="1"/>
  <c r="BT434" i="1"/>
  <c r="BT379" i="1"/>
  <c r="BT806" i="1"/>
  <c r="BT705" i="1"/>
  <c r="BT629" i="1"/>
  <c r="BT533" i="1"/>
  <c r="BT857" i="1"/>
  <c r="BT757" i="1"/>
  <c r="BT685" i="1"/>
  <c r="BT495" i="1"/>
  <c r="BT419" i="1"/>
  <c r="BT238" i="1"/>
  <c r="BT344" i="1"/>
  <c r="BT383" i="1"/>
  <c r="BT751" i="1"/>
  <c r="BT640" i="1"/>
  <c r="BT490" i="1"/>
  <c r="BT378" i="1"/>
  <c r="BT209" i="1"/>
  <c r="BT825" i="1"/>
  <c r="BT281" i="1"/>
  <c r="BT106" i="1"/>
  <c r="BT529" i="1"/>
  <c r="BT223" i="1"/>
  <c r="BT313" i="1"/>
  <c r="BT146" i="1"/>
  <c r="BT242" i="1"/>
  <c r="BT548" i="1"/>
  <c r="BT160" i="1"/>
  <c r="BT112" i="1"/>
  <c r="BT300" i="1"/>
  <c r="BT471" i="1"/>
  <c r="BT883" i="1"/>
  <c r="BT862" i="1"/>
  <c r="BT729" i="1"/>
  <c r="BT622" i="1"/>
  <c r="BT557" i="1"/>
  <c r="BT519" i="1"/>
  <c r="BT807" i="1"/>
  <c r="BT612" i="1"/>
  <c r="BT567" i="1"/>
  <c r="BT347" i="1"/>
  <c r="BT304" i="1"/>
  <c r="BT874" i="1"/>
  <c r="BT823" i="1"/>
  <c r="BT691" i="1"/>
  <c r="BT607" i="1"/>
  <c r="BT599" i="1"/>
  <c r="BT464" i="1"/>
  <c r="BT235" i="1"/>
  <c r="BT180" i="1"/>
  <c r="BT769" i="1"/>
  <c r="BT669" i="1"/>
  <c r="BT502" i="1"/>
  <c r="BT408" i="1"/>
  <c r="BT497" i="1"/>
  <c r="BT394" i="1"/>
  <c r="BT251" i="1"/>
  <c r="BT842" i="1"/>
  <c r="BT785" i="1"/>
  <c r="BT603" i="1"/>
  <c r="BT526" i="1"/>
  <c r="BT498" i="1"/>
  <c r="BT472" i="1"/>
  <c r="BT833" i="1"/>
  <c r="BT724" i="1"/>
  <c r="BT683" i="1"/>
  <c r="BT328" i="1"/>
  <c r="BT319" i="1"/>
  <c r="BT675" i="1"/>
  <c r="BT585" i="1"/>
  <c r="BT581" i="1"/>
  <c r="BT424" i="1"/>
  <c r="BT359" i="1"/>
  <c r="BT722" i="1"/>
  <c r="BT335" i="1"/>
  <c r="BT188" i="1"/>
  <c r="BT701" i="1"/>
  <c r="BT46" i="1"/>
  <c r="BT172" i="1"/>
  <c r="BT216" i="1"/>
  <c r="BT192" i="1"/>
  <c r="BT108" i="1"/>
  <c r="BT327" i="1"/>
  <c r="BT202" i="1"/>
  <c r="BT447" i="1"/>
  <c r="BT317" i="1"/>
  <c r="BT30" i="1"/>
  <c r="BT428" i="1"/>
  <c r="BT790" i="1"/>
  <c r="BT463" i="1"/>
  <c r="BT851" i="1"/>
  <c r="BT830" i="1"/>
  <c r="BT554" i="1"/>
  <c r="BT770" i="1"/>
  <c r="BT702" i="1"/>
  <c r="BT826" i="1"/>
  <c r="BT647" i="1"/>
  <c r="BT743" i="1"/>
  <c r="BT523" i="1"/>
  <c r="BT391" i="1"/>
  <c r="BT272" i="1"/>
  <c r="BT841" i="1"/>
  <c r="BT661" i="1"/>
  <c r="BT560" i="1"/>
  <c r="BT148" i="1"/>
  <c r="BT876" i="1"/>
  <c r="BT717" i="1"/>
  <c r="BT562" i="1"/>
  <c r="BT492" i="1"/>
  <c r="BT520" i="1"/>
  <c r="BT420" i="1"/>
  <c r="BT350" i="1"/>
  <c r="BT449" i="1"/>
  <c r="BT21" i="1"/>
  <c r="BT809" i="1"/>
  <c r="BT739" i="1"/>
  <c r="BT540" i="1"/>
  <c r="BT456" i="1"/>
  <c r="BT417" i="1"/>
  <c r="BT298" i="1"/>
  <c r="BT781" i="1"/>
  <c r="BT660" i="1"/>
  <c r="BT551" i="1"/>
  <c r="BT410" i="1"/>
  <c r="BT283" i="1"/>
  <c r="BT296" i="1"/>
  <c r="BT369" i="1"/>
  <c r="BR10" i="1"/>
  <c r="BT810" i="1"/>
  <c r="BT756" i="1"/>
  <c r="BT703" i="1"/>
  <c r="BT576" i="1"/>
  <c r="BT390" i="1"/>
  <c r="BT250" i="1"/>
  <c r="BT885" i="1"/>
  <c r="BT633" i="1"/>
  <c r="BT542" i="1"/>
  <c r="BT69" i="1"/>
  <c r="BT568" i="1"/>
  <c r="BT186" i="1"/>
  <c r="BT611" i="1"/>
  <c r="BT641" i="1"/>
  <c r="BT738" i="1"/>
  <c r="BT845" i="1"/>
  <c r="BT68" i="1"/>
  <c r="BT412" i="1"/>
  <c r="BT835" i="1"/>
  <c r="BT814" i="1"/>
  <c r="BT754" i="1"/>
  <c r="BT725" i="1"/>
  <c r="BT466" i="1"/>
  <c r="BT802" i="1"/>
  <c r="BT886" i="1"/>
  <c r="BT615" i="1"/>
  <c r="BT546" i="1"/>
  <c r="BT437" i="1"/>
  <c r="BT374" i="1"/>
  <c r="BT256" i="1"/>
  <c r="BT817" i="1"/>
  <c r="BT740" i="1"/>
  <c r="BT734" i="1"/>
  <c r="BT403" i="1"/>
  <c r="BT282" i="1"/>
  <c r="BT132" i="1"/>
  <c r="BT855" i="1"/>
  <c r="BT630" i="1"/>
  <c r="BT598" i="1"/>
  <c r="BT460" i="1"/>
  <c r="BT451" i="1"/>
  <c r="BT326" i="1"/>
  <c r="BT353" i="1"/>
  <c r="BT100" i="1"/>
  <c r="BT822" i="1"/>
  <c r="BT676" i="1"/>
  <c r="BT525" i="1"/>
  <c r="BT481" i="1"/>
  <c r="BT290" i="1"/>
  <c r="BT728" i="1"/>
  <c r="BT704" i="1"/>
  <c r="BT628" i="1"/>
  <c r="BT479" i="1"/>
  <c r="BT366" i="1"/>
  <c r="BT249" i="1"/>
  <c r="BT280" i="1"/>
  <c r="BT881" i="1"/>
  <c r="BT796" i="1"/>
  <c r="BT679" i="1"/>
  <c r="BT623" i="1"/>
  <c r="BT619" i="1"/>
  <c r="BT737" i="1"/>
  <c r="BT306" i="1"/>
  <c r="BT231" i="1"/>
  <c r="BT787" i="1"/>
  <c r="BT645" i="1"/>
  <c r="BT402" i="1"/>
  <c r="BT99" i="1"/>
  <c r="BT111" i="1"/>
  <c r="BT653" i="1"/>
  <c r="BT396" i="1"/>
  <c r="BT819" i="1"/>
  <c r="BT800" i="1"/>
  <c r="BT793" i="1"/>
  <c r="BT709" i="1"/>
  <c r="BT505" i="1"/>
  <c r="BT888" i="1"/>
  <c r="BT762" i="1"/>
  <c r="BT688" i="1"/>
  <c r="BT750" i="1"/>
  <c r="BT565" i="1"/>
  <c r="BT459" i="1"/>
  <c r="BT334" i="1"/>
  <c r="BT368" i="1"/>
  <c r="BT240" i="1"/>
  <c r="BT808" i="1"/>
  <c r="BT670" i="1"/>
  <c r="BT596" i="1"/>
  <c r="BT558" i="1"/>
  <c r="BT499" i="1"/>
  <c r="BT473" i="1"/>
  <c r="BT229" i="1"/>
  <c r="BT766" i="1"/>
  <c r="BT712" i="1"/>
  <c r="BT690" i="1"/>
  <c r="BT606" i="1"/>
  <c r="BT569" i="1"/>
  <c r="BT491" i="1"/>
  <c r="BT286" i="1"/>
  <c r="BT289" i="1"/>
  <c r="BT783" i="1"/>
  <c r="BT778" i="1"/>
  <c r="BT616" i="1"/>
  <c r="BT584" i="1"/>
  <c r="BT493" i="1"/>
  <c r="BT133" i="1"/>
  <c r="BT665" i="1"/>
  <c r="BT574" i="1"/>
  <c r="BT342" i="1"/>
  <c r="BT458" i="1"/>
  <c r="BT264" i="1"/>
  <c r="BT305" i="1"/>
  <c r="BT872" i="1"/>
  <c r="BT746" i="1"/>
  <c r="BT710" i="1"/>
  <c r="BT646" i="1"/>
  <c r="BT601" i="1"/>
  <c r="BT483" i="1"/>
  <c r="BT421" i="1"/>
  <c r="BT853" i="1"/>
  <c r="BT794" i="1"/>
  <c r="BT652" i="1"/>
  <c r="BT358" i="1"/>
  <c r="BT120" i="1"/>
  <c r="BT404" i="1"/>
  <c r="BT101" i="1"/>
  <c r="BT355" i="1"/>
  <c r="BT97" i="1"/>
  <c r="BT323" i="1"/>
  <c r="BT747" i="1"/>
  <c r="BT83" i="1"/>
  <c r="BT191" i="1"/>
  <c r="BT686" i="1"/>
  <c r="BT803" i="1"/>
  <c r="BT779" i="1"/>
  <c r="BT777" i="1"/>
  <c r="BT664" i="1"/>
  <c r="BT693" i="1"/>
  <c r="BT681" i="1"/>
  <c r="BT719" i="1"/>
  <c r="BT613" i="1"/>
  <c r="BT484" i="1"/>
  <c r="BT440" i="1"/>
  <c r="BT310" i="1"/>
  <c r="BT352" i="1"/>
  <c r="BT224" i="1"/>
  <c r="BT765" i="1"/>
  <c r="BT708" i="1"/>
  <c r="BT572" i="1"/>
  <c r="BT503" i="1"/>
  <c r="BT467" i="1"/>
  <c r="BT363" i="1"/>
  <c r="BT869" i="1"/>
  <c r="BT889" i="1"/>
  <c r="BT680" i="1"/>
  <c r="BT662" i="1"/>
  <c r="BT591" i="1"/>
  <c r="BT635" i="1"/>
  <c r="BT427" i="1"/>
  <c r="BT262" i="1"/>
  <c r="BT225" i="1"/>
  <c r="BT552" i="1"/>
  <c r="BT267" i="1"/>
  <c r="BT117" i="1"/>
  <c r="BT890" i="1"/>
  <c r="BT758" i="1"/>
  <c r="BT672" i="1"/>
  <c r="BT588" i="1"/>
  <c r="BT549" i="1"/>
  <c r="BT302" i="1"/>
  <c r="BT376" i="1"/>
  <c r="BT248" i="1"/>
  <c r="BT507" i="1"/>
  <c r="BT465" i="1"/>
  <c r="BT299" i="1"/>
  <c r="BT620" i="1"/>
  <c r="BT504" i="1"/>
  <c r="BT110" i="1"/>
  <c r="BT215" i="1"/>
  <c r="BT201" i="1"/>
  <c r="BT236" i="1"/>
  <c r="BT531" i="1"/>
  <c r="BT293" i="1"/>
  <c r="BT689" i="1"/>
  <c r="BT759" i="1"/>
  <c r="BT318" i="1"/>
  <c r="BT271" i="1"/>
  <c r="BT482" i="1"/>
  <c r="BT195" i="1"/>
  <c r="BT167" i="1"/>
  <c r="BT208" i="1"/>
  <c r="BT168" i="1"/>
  <c r="BT478" i="1"/>
  <c r="BT84" i="1"/>
  <c r="BT590" i="1"/>
  <c r="BT375" i="1"/>
  <c r="BT163" i="1"/>
  <c r="BT124" i="1"/>
  <c r="BT852" i="1"/>
  <c r="BT183" i="1"/>
  <c r="BT141" i="1"/>
  <c r="BT33" i="1"/>
  <c r="BT873" i="1"/>
  <c r="BT182" i="1"/>
  <c r="BT62" i="1"/>
  <c r="BT840" i="1"/>
  <c r="BT477" i="1"/>
  <c r="BT330" i="1"/>
  <c r="BT159" i="1"/>
  <c r="BT89" i="1"/>
  <c r="BT75" i="1"/>
  <c r="BT291" i="1"/>
  <c r="BT174" i="1"/>
  <c r="BT14" i="1"/>
  <c r="BT162" i="1"/>
  <c r="BT844" i="1"/>
  <c r="BT340" i="1"/>
  <c r="BT333" i="1"/>
  <c r="BT431" i="1"/>
  <c r="BT118" i="1"/>
  <c r="BT768" i="1"/>
  <c r="BT206" i="1"/>
  <c r="BT659" i="1"/>
  <c r="BT309" i="1"/>
  <c r="BT399" i="1"/>
  <c r="BT580" i="1"/>
  <c r="BT657" i="1"/>
  <c r="BT407" i="1"/>
  <c r="BT861" i="1"/>
  <c r="BT539" i="1"/>
  <c r="BT656" i="1"/>
  <c r="BT594" i="1"/>
  <c r="BT518" i="1"/>
  <c r="BT550" i="1"/>
  <c r="BT698" i="1"/>
  <c r="BT775" i="1"/>
  <c r="BT864" i="1"/>
  <c r="BT354" i="1"/>
  <c r="BT176" i="1"/>
  <c r="BT20" i="1"/>
  <c r="BT475" i="1"/>
  <c r="BT294" i="1"/>
  <c r="BT385" i="1"/>
  <c r="BT382" i="1"/>
  <c r="BT749" i="1"/>
  <c r="BT388" i="1"/>
  <c r="BT93" i="1"/>
  <c r="BT109" i="1"/>
  <c r="BT43" i="1"/>
  <c r="BT173" i="1"/>
  <c r="BT882" i="1"/>
  <c r="BT364" i="1"/>
  <c r="BT220" i="1"/>
  <c r="BT218" i="1"/>
  <c r="BT47" i="1"/>
  <c r="BT41" i="1"/>
  <c r="BT860" i="1"/>
  <c r="BT415" i="1"/>
  <c r="BT345" i="1"/>
  <c r="BT127" i="1"/>
  <c r="BT204" i="1"/>
  <c r="BT175" i="1"/>
  <c r="BT15" i="1"/>
  <c r="BT370" i="1"/>
  <c r="BT116" i="1"/>
  <c r="BT103" i="1"/>
  <c r="BT536" i="1"/>
  <c r="BT119" i="1"/>
  <c r="BT367" i="1"/>
  <c r="BT177" i="1"/>
  <c r="BT854" i="1"/>
  <c r="BT564" i="1"/>
  <c r="BT228" i="1"/>
  <c r="BT90" i="1"/>
  <c r="BT259" i="1"/>
  <c r="BT145" i="1"/>
  <c r="BT237" i="1"/>
  <c r="BT178" i="1"/>
  <c r="BT784" i="1"/>
  <c r="BT349" i="1"/>
  <c r="BT406" i="1"/>
  <c r="BT429" i="1"/>
  <c r="BT627" i="1"/>
  <c r="BT134" i="1"/>
  <c r="BT733" i="1"/>
  <c r="BT252" i="1"/>
  <c r="BT716" i="1"/>
  <c r="BT325" i="1"/>
  <c r="BT666" i="1"/>
  <c r="BT423" i="1"/>
  <c r="BT877" i="1"/>
  <c r="BT555" i="1"/>
  <c r="BT528" i="1"/>
  <c r="BT624" i="1"/>
  <c r="BT566" i="1"/>
  <c r="BT671" i="1"/>
  <c r="BT714" i="1"/>
  <c r="BT791" i="1"/>
  <c r="BT880" i="1"/>
  <c r="BT265" i="1"/>
  <c r="BT812" i="1"/>
  <c r="BT755" i="1"/>
  <c r="BT696" i="1"/>
  <c r="BT589" i="1"/>
  <c r="BT254" i="1"/>
  <c r="BT321" i="1"/>
  <c r="BT13" i="1"/>
  <c r="BT263" i="1"/>
  <c r="BT121" i="1"/>
  <c r="BT17" i="1"/>
  <c r="BT54" i="1"/>
  <c r="BT203" i="1"/>
  <c r="BT780" i="1"/>
  <c r="BT307" i="1"/>
  <c r="BT139" i="1"/>
  <c r="BT190" i="1"/>
  <c r="BT67" i="1"/>
  <c r="BT79" i="1"/>
  <c r="BT849" i="1"/>
  <c r="BT76" i="1"/>
  <c r="BT239" i="1"/>
  <c r="BT37" i="1"/>
  <c r="BT338" i="1"/>
  <c r="BT107" i="1"/>
  <c r="BT104" i="1"/>
  <c r="BT136" i="1"/>
  <c r="BT73" i="1"/>
  <c r="BT527" i="1"/>
  <c r="BT274" i="1"/>
  <c r="BT245" i="1"/>
  <c r="BT153" i="1"/>
  <c r="BT721" i="1"/>
  <c r="BT179" i="1"/>
  <c r="BT486" i="1"/>
  <c r="BT213" i="1"/>
  <c r="BT143" i="1"/>
  <c r="BT36" i="1"/>
  <c r="BT51" i="1"/>
  <c r="BT194" i="1"/>
  <c r="BT422" i="1"/>
  <c r="BT409" i="1"/>
  <c r="BT632" i="1"/>
  <c r="BT868" i="1"/>
  <c r="BT365" i="1"/>
  <c r="BT547" i="1"/>
  <c r="BT268" i="1"/>
  <c r="BT512" i="1"/>
  <c r="BT150" i="1"/>
  <c r="BT462" i="1"/>
  <c r="BT140" i="1"/>
  <c r="BT316" i="1"/>
  <c r="BT341" i="1"/>
  <c r="BT413" i="1"/>
  <c r="BT668" i="1"/>
  <c r="BT544" i="1"/>
  <c r="BT605" i="1"/>
  <c r="BT602" i="1"/>
  <c r="BT439" i="1"/>
  <c r="BT815" i="1"/>
  <c r="BT571" i="1"/>
  <c r="BT678" i="1"/>
  <c r="BT648" i="1"/>
  <c r="BT804" i="1"/>
  <c r="BT586" i="1"/>
  <c r="BT582" i="1"/>
  <c r="BT667" i="1"/>
  <c r="BT838" i="1"/>
  <c r="BT811" i="1"/>
  <c r="BO9" i="1"/>
  <c r="BU8" i="1" s="1"/>
  <c r="BT744" i="1"/>
  <c r="BT348" i="1"/>
  <c r="BT113" i="1"/>
  <c r="BT515" i="1"/>
  <c r="BT489" i="1"/>
  <c r="BT513" i="1"/>
  <c r="BT314" i="1"/>
  <c r="BT858" i="1"/>
  <c r="BT839" i="1"/>
  <c r="BT556" i="1"/>
  <c r="BT508" i="1"/>
  <c r="BT488" i="1"/>
  <c r="BT230" i="1"/>
  <c r="BP9" i="1"/>
  <c r="BV8" i="1" s="1"/>
  <c r="BT42" i="1"/>
  <c r="BT56" i="1"/>
  <c r="BT682" i="1"/>
  <c r="BT161" i="1"/>
  <c r="BT70" i="1"/>
  <c r="BT798" i="1"/>
  <c r="BT339" i="1"/>
  <c r="BT187" i="1"/>
  <c r="BT61" i="1"/>
  <c r="BT19" i="1"/>
  <c r="BT470" i="1"/>
  <c r="BT311" i="1"/>
  <c r="BT207" i="1"/>
  <c r="BT151" i="1"/>
  <c r="BT752" i="1"/>
  <c r="BT392" i="1"/>
  <c r="BT155" i="1"/>
  <c r="BT131" i="1"/>
  <c r="BT74" i="1"/>
  <c r="BT200" i="1"/>
  <c r="BT105" i="1"/>
  <c r="BT517" i="1"/>
  <c r="BT435" i="1"/>
  <c r="BT189" i="1"/>
  <c r="BT445" i="1"/>
  <c r="BT553" i="1"/>
  <c r="BT441" i="1"/>
  <c r="BT380" i="1"/>
  <c r="BT397" i="1"/>
  <c r="BT687" i="1"/>
  <c r="BT226" i="1"/>
  <c r="BT253" i="1"/>
  <c r="BT381" i="1"/>
  <c r="BT561" i="1"/>
  <c r="BT87" i="1"/>
  <c r="BT597" i="1"/>
  <c r="BT663" i="1"/>
  <c r="BT198" i="1"/>
  <c r="BT400" i="1"/>
  <c r="BT122" i="1"/>
  <c r="BT430" i="1"/>
  <c r="BT836" i="1"/>
  <c r="BT357" i="1"/>
  <c r="BT496" i="1"/>
  <c r="BT476" i="1"/>
  <c r="BT438" i="1"/>
  <c r="BT618" i="1"/>
  <c r="BT455" i="1"/>
  <c r="BT831" i="1"/>
  <c r="BT587" i="1"/>
  <c r="BT748" i="1"/>
  <c r="BT884" i="1"/>
  <c r="BT610" i="1"/>
  <c r="BT535" i="1"/>
  <c r="BT699" i="1"/>
  <c r="BT870" i="1"/>
  <c r="BT827" i="1"/>
  <c r="BT199" i="1"/>
  <c r="BT165" i="1"/>
  <c r="BT834" i="1"/>
  <c r="BT731" i="1"/>
  <c r="BT727" i="1"/>
  <c r="BT575" i="1"/>
  <c r="BT426" i="1"/>
  <c r="BT257" i="1"/>
  <c r="BT166" i="1"/>
  <c r="BT197" i="1"/>
  <c r="BT343" i="1"/>
  <c r="BT16" i="1"/>
  <c r="BT58" i="1"/>
  <c r="BT77" i="1"/>
  <c r="BT137" i="1"/>
  <c r="BT129" i="1"/>
  <c r="BT52" i="1"/>
  <c r="BT361" i="1"/>
  <c r="BT71" i="1"/>
  <c r="BT18" i="1"/>
  <c r="BT735" i="1"/>
  <c r="BT275" i="1"/>
  <c r="BT329" i="1"/>
  <c r="BT158" i="1"/>
  <c r="BT24" i="1"/>
  <c r="BT34" i="1"/>
  <c r="BT35" i="1"/>
  <c r="BT98" i="1"/>
  <c r="BT193" i="1"/>
  <c r="BT643" i="1"/>
  <c r="BT461" i="1"/>
  <c r="BT212" i="1"/>
  <c r="BT23" i="1"/>
  <c r="BT545" i="1"/>
  <c r="BT80" i="1"/>
  <c r="BT29" i="1"/>
  <c r="BT39" i="1"/>
  <c r="BT27" i="1"/>
  <c r="BT371" i="1"/>
  <c r="BT94" i="1"/>
  <c r="BT500" i="1"/>
  <c r="BT123" i="1"/>
  <c r="BT64" i="1"/>
  <c r="BT516" i="1"/>
  <c r="BT673" i="1"/>
  <c r="BT308" i="1"/>
  <c r="BT269" i="1"/>
  <c r="BT135" i="1"/>
  <c r="BT284" i="1"/>
  <c r="BT393" i="1"/>
  <c r="BT138" i="1"/>
  <c r="BT820" i="1"/>
  <c r="BT373" i="1"/>
  <c r="BT485" i="1"/>
  <c r="BT356" i="1"/>
  <c r="BT386" i="1"/>
  <c r="BT634" i="1"/>
  <c r="BT774" i="1"/>
  <c r="BT494" i="1"/>
  <c r="BT847" i="1"/>
  <c r="BT626" i="1"/>
  <c r="BT543" i="1"/>
  <c r="BT715" i="1"/>
  <c r="BT871" i="1"/>
  <c r="BT843" i="1"/>
  <c r="BT332" i="1"/>
  <c r="BT297" i="1"/>
  <c r="BT511" i="1"/>
  <c r="BT244" i="1"/>
  <c r="BT142" i="1"/>
  <c r="BT147" i="1"/>
  <c r="BT102" i="1"/>
  <c r="BT292" i="1"/>
  <c r="BT125" i="1"/>
  <c r="BT887" i="1"/>
  <c r="BT331" i="1"/>
  <c r="BT521" i="1"/>
  <c r="BT156" i="1"/>
  <c r="BT214" i="1"/>
  <c r="BT44" i="1"/>
  <c r="BT22" i="1"/>
  <c r="BT91" i="1"/>
  <c r="BT149" i="1"/>
  <c r="BT86" i="1"/>
  <c r="BT579" i="1"/>
  <c r="BT211" i="1"/>
  <c r="BT233" i="1"/>
  <c r="BT351" i="1"/>
  <c r="BT152" i="1"/>
  <c r="BT50" i="1"/>
  <c r="BT509" i="1"/>
  <c r="BT205" i="1"/>
  <c r="BT227" i="1"/>
  <c r="BT266" i="1"/>
  <c r="BT217" i="1"/>
  <c r="BT114" i="1"/>
  <c r="BT469" i="1"/>
  <c r="BT285" i="1"/>
  <c r="BT530" i="1"/>
  <c r="BT501" i="1"/>
  <c r="BT324" i="1"/>
  <c r="BT154" i="1"/>
  <c r="BT801" i="1"/>
  <c r="BT261" i="1"/>
  <c r="BT446" i="1"/>
  <c r="BT563" i="1"/>
  <c r="BT570" i="1"/>
  <c r="BT609" i="1"/>
  <c r="BT650" i="1"/>
  <c r="BT621" i="1"/>
  <c r="BT578" i="1"/>
  <c r="BT813" i="1"/>
  <c r="BT863" i="1"/>
  <c r="BT730" i="1"/>
  <c r="BT658" i="1"/>
  <c r="BT816" i="1"/>
  <c r="BT859" i="1"/>
  <c r="BT49" i="1"/>
  <c r="BT448" i="1"/>
  <c r="BT32" i="1"/>
  <c r="BT514" i="1"/>
  <c r="BT258" i="1"/>
  <c r="BT45" i="1"/>
  <c r="BT78" i="1"/>
  <c r="BT169" i="1"/>
  <c r="BT115" i="1"/>
  <c r="BT210" i="1"/>
  <c r="BT181" i="1"/>
  <c r="BT700" i="1"/>
  <c r="BT243" i="1"/>
  <c r="BT287" i="1"/>
  <c r="BT185" i="1"/>
  <c r="BT95" i="1"/>
  <c r="BT614" i="1"/>
  <c r="BT387" i="1"/>
  <c r="BT221" i="1"/>
  <c r="BT72" i="1"/>
  <c r="BT85" i="1"/>
  <c r="BT59" i="1"/>
  <c r="BT322" i="1"/>
  <c r="BT432" i="1"/>
  <c r="BT66" i="1"/>
  <c r="BT184" i="1"/>
  <c r="BT171" i="1"/>
  <c r="BT26" i="1"/>
  <c r="BT416" i="1"/>
  <c r="BT157" i="1"/>
  <c r="BT480" i="1"/>
  <c r="BT82" i="1"/>
  <c r="BT130" i="1"/>
  <c r="BT595" i="1"/>
  <c r="BT301" i="1"/>
  <c r="BT414" i="1"/>
  <c r="BT736" i="1"/>
  <c r="BT684" i="1"/>
  <c r="BT12" i="1"/>
  <c r="BT372" i="1"/>
  <c r="BT593" i="1"/>
  <c r="BT170" i="1"/>
  <c r="BT534" i="1"/>
  <c r="BT277" i="1"/>
  <c r="BT510" i="1"/>
  <c r="BT454" i="1"/>
  <c r="BT577" i="1"/>
  <c r="BT532" i="1"/>
  <c r="BT625" i="1"/>
  <c r="BT637" i="1"/>
  <c r="BT829" i="1"/>
  <c r="BT879" i="1"/>
  <c r="BT832" i="1"/>
  <c r="BT875" i="1"/>
  <c r="BT276" i="1"/>
  <c r="BT40" i="1"/>
  <c r="BT31" i="1"/>
  <c r="BT247" i="1"/>
  <c r="BT60" i="1"/>
  <c r="BT128" i="1"/>
  <c r="BT55" i="1"/>
  <c r="BT38" i="1"/>
  <c r="BT92" i="1"/>
  <c r="BT126" i="1"/>
  <c r="BT96" i="1"/>
  <c r="BT65" i="1"/>
  <c r="BT48" i="1"/>
  <c r="BT28" i="1"/>
  <c r="BT63" i="1"/>
  <c r="BT81" i="1"/>
  <c r="BT25" i="1"/>
  <c r="BT144" i="1"/>
  <c r="BT57" i="1"/>
  <c r="BR8" i="1"/>
  <c r="BQ9" i="1"/>
  <c r="BW8" i="1" s="1"/>
  <c r="BS8" i="1"/>
  <c r="BM9" i="1"/>
  <c r="BR9" i="1" l="1"/>
  <c r="BX8" i="1" s="1"/>
</calcChain>
</file>

<file path=xl/comments1.xml><?xml version="1.0" encoding="utf-8"?>
<comments xmlns="http://schemas.openxmlformats.org/spreadsheetml/2006/main">
  <authors>
    <author>作者</author>
  </authors>
  <commentList>
    <comment ref="A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B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A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A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J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CB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AG548" authorId="0" shapeId="0">
      <text>
        <r>
          <rPr>
            <b/>
            <sz val="9"/>
            <color indexed="81"/>
            <rFont val="FangSong"/>
            <family val="3"/>
            <charset val="134"/>
          </rPr>
          <t>作者: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  <comment ref="B105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启用</t>
        </r>
        <r>
          <rPr>
            <sz val="9"/>
            <color indexed="81"/>
            <rFont val="FangSong"/>
            <family val="3"/>
            <charset val="134"/>
          </rPr>
          <t>严格模式</t>
        </r>
      </text>
    </comment>
  </commentList>
</comments>
</file>

<file path=xl/sharedStrings.xml><?xml version="1.0" encoding="utf-8"?>
<sst xmlns="http://schemas.openxmlformats.org/spreadsheetml/2006/main" count="13145" uniqueCount="1355">
  <si>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</si>
  <si>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</si>
  <si>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</si>
  <si>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</si>
  <si>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</si>
  <si>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</si>
  <si>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</si>
  <si>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</si>
  <si>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</si>
  <si>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</si>
  <si>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</si>
  <si>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</si>
  <si>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</si>
  <si>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</si>
  <si>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</si>
  <si>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</si>
  <si>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</si>
  <si>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</si>
  <si>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</si>
  <si>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</si>
  <si>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</si>
  <si>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</si>
  <si>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</si>
  <si>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</si>
  <si>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</si>
  <si>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</si>
  <si>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</si>
  <si>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</si>
  <si>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</si>
  <si>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</si>
  <si>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</si>
  <si>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</si>
  <si>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</si>
  <si>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</si>
  <si>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</si>
  <si>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</si>
  <si>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</si>
  <si>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</si>
  <si>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</si>
  <si>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</si>
  <si>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</si>
  <si>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</si>
  <si>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</si>
  <si>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</si>
  <si>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</si>
  <si>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</si>
  <si>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</si>
  <si>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</si>
  <si>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</si>
  <si>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</si>
  <si>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</si>
  <si>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</si>
  <si>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</si>
  <si>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</si>
  <si>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</si>
  <si>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</si>
  <si>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</si>
  <si>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</si>
  <si>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</si>
  <si>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</si>
  <si>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</si>
  <si>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</si>
  <si>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</si>
  <si>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</si>
  <si>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</si>
  <si>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</si>
  <si>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</si>
  <si>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</si>
  <si>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</si>
  <si>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</si>
  <si>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</si>
  <si>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</si>
  <si>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</si>
  <si>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</si>
  <si>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</si>
  <si>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</si>
  <si>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</si>
  <si>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</si>
  <si>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</si>
  <si>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</si>
  <si>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</si>
  <si>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</si>
  <si>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</si>
  <si>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</si>
  <si>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</si>
  <si>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</si>
  <si>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</si>
  <si>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</si>
  <si>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</si>
  <si>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</si>
  <si>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</si>
  <si>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</si>
  <si>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</si>
  <si>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</si>
  <si>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</si>
  <si>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</si>
  <si>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</si>
  <si>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</si>
  <si>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</si>
  <si>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</si>
  <si>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</si>
  <si>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</si>
  <si>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</si>
  <si>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</si>
  <si>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</si>
  <si>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</si>
  <si>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</si>
  <si>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</si>
  <si>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</si>
  <si>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</si>
  <si>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</si>
  <si>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</si>
  <si>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</si>
  <si>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</si>
  <si>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</si>
  <si>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</si>
  <si>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</si>
  <si>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</si>
  <si>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</si>
  <si>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</si>
  <si>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</si>
  <si>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</si>
  <si>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</si>
  <si>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</si>
  <si>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</si>
  <si>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</si>
  <si>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</si>
  <si>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</si>
  <si>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</si>
  <si>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</si>
  <si>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</si>
  <si>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</si>
  <si>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</si>
  <si>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</si>
  <si>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</si>
  <si>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</si>
  <si>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</si>
  <si>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</si>
  <si>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</si>
  <si>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</si>
  <si>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</si>
  <si>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</si>
  <si>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</si>
  <si>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</si>
  <si>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</si>
  <si>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</si>
  <si>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</si>
  <si>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</si>
  <si>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</si>
  <si>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</si>
  <si>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</si>
  <si>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</si>
  <si>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</si>
  <si>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</si>
  <si>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</si>
  <si>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</si>
  <si>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</si>
  <si>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</si>
  <si>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</si>
  <si>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</si>
  <si>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</si>
  <si>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</si>
  <si>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</si>
  <si>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</si>
  <si>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</si>
  <si>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</si>
  <si>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</si>
  <si>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</si>
  <si>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</si>
  <si>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</si>
  <si>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</si>
  <si>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</si>
  <si>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</si>
  <si>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</si>
  <si>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</si>
  <si>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</si>
  <si>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</si>
  <si>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</si>
  <si>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</si>
  <si>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</si>
  <si>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</si>
  <si>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</si>
  <si>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</si>
  <si>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</si>
  <si>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</si>
  <si>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</si>
  <si>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</si>
  <si>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</si>
  <si>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</si>
  <si>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</si>
  <si>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</si>
  <si>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</si>
  <si>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</si>
  <si>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</si>
  <si>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</si>
  <si>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</si>
  <si>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</si>
  <si>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</si>
  <si>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</si>
  <si>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</si>
  <si>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</si>
  <si>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</si>
  <si>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</si>
  <si>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</si>
  <si>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</si>
  <si>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</si>
  <si>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</si>
  <si>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</si>
  <si>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</si>
  <si>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</si>
  <si>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</si>
  <si>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</si>
  <si>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</si>
  <si>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</si>
  <si>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</si>
  <si>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</si>
  <si>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</si>
  <si>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</si>
  <si>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</si>
  <si>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</si>
  <si>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</si>
  <si>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</si>
  <si>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</si>
  <si>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</si>
  <si>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</si>
  <si>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</si>
  <si>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</si>
  <si>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</si>
  <si>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</si>
  <si>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</si>
  <si>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</si>
  <si>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</si>
  <si>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</si>
  <si>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</si>
  <si>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</si>
  <si>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</si>
  <si>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</si>
  <si>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</si>
  <si>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</si>
  <si>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</si>
  <si>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</si>
  <si>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</si>
  <si>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</si>
  <si>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</si>
  <si>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</si>
  <si>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</si>
  <si>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</si>
  <si>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</si>
  <si>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</si>
  <si>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</si>
  <si>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</si>
  <si>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</si>
  <si>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</si>
  <si>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</si>
  <si>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</si>
  <si>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</si>
  <si>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</si>
  <si>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</si>
  <si>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</si>
  <si>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</si>
  <si>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</si>
  <si>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</si>
  <si>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</si>
  <si>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</si>
  <si>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</si>
  <si>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</si>
  <si>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</si>
  <si>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</si>
  <si>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</si>
  <si>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</si>
  <si>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</si>
  <si>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</si>
  <si>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</si>
  <si>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</si>
  <si>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</si>
  <si>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</si>
  <si>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</si>
  <si>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</si>
  <si>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</si>
  <si>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</si>
  <si>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</si>
  <si>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</si>
  <si>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</si>
  <si>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</si>
  <si>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</si>
  <si>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</si>
  <si>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</si>
  <si>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</si>
  <si>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</si>
  <si>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</si>
  <si>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</si>
  <si>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</si>
  <si>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</si>
  <si>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</si>
  <si>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</si>
  <si>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</si>
  <si>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</si>
  <si>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</si>
  <si>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</si>
  <si>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</si>
  <si>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</si>
  <si>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</si>
  <si>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</si>
  <si>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</si>
  <si>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</si>
  <si>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</si>
  <si>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</si>
  <si>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</si>
  <si>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</si>
  <si>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</si>
  <si>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</si>
  <si>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</si>
  <si>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</si>
  <si>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</si>
  <si>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</si>
  <si>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</si>
  <si>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</si>
  <si>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</si>
  <si>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</si>
  <si>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</si>
  <si>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</si>
  <si>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</si>
  <si>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</si>
  <si>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</si>
  <si>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</si>
  <si>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</si>
  <si>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</si>
  <si>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</si>
  <si>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</si>
  <si>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</si>
  <si>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</si>
  <si>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</si>
  <si>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</si>
  <si>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</si>
  <si>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</si>
  <si>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</si>
  <si>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</si>
  <si>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</si>
  <si>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</si>
  <si>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</si>
  <si>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</si>
  <si>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</si>
  <si>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</si>
  <si>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</si>
  <si>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</si>
  <si>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</si>
  <si>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</si>
  <si>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</si>
  <si>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</si>
  <si>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</si>
  <si>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</si>
  <si>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</si>
  <si>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</si>
  <si>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</si>
  <si>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</si>
  <si>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</si>
  <si>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</si>
  <si>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</si>
  <si>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</si>
  <si>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</si>
  <si>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</si>
  <si>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</si>
  <si>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</si>
  <si>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</si>
  <si>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</si>
  <si>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</si>
  <si>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</si>
  <si>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</si>
  <si>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</si>
  <si>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</si>
  <si>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</si>
  <si>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</si>
  <si>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</si>
  <si>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</si>
  <si>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</si>
  <si>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</si>
  <si>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</si>
  <si>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</si>
  <si>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</si>
  <si>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</si>
  <si>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</si>
  <si>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</si>
  <si>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</si>
  <si>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</si>
  <si>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</si>
  <si>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</si>
  <si>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</si>
  <si>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</si>
  <si>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</si>
  <si>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</si>
  <si>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</si>
  <si>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</si>
  <si>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</si>
  <si>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</si>
  <si>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</si>
  <si>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</si>
  <si>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</si>
  <si>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</si>
  <si>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</si>
  <si>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</si>
  <si>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</si>
  <si>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</si>
  <si>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</si>
  <si>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</si>
  <si>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</si>
  <si>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</si>
  <si>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</si>
  <si>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</si>
  <si>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</si>
  <si>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</si>
  <si>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</si>
  <si>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</si>
  <si>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</si>
  <si>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</si>
  <si>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</si>
  <si>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</si>
  <si>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</si>
  <si>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</si>
  <si>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</si>
  <si>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</si>
  <si>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</si>
  <si>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</si>
  <si>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</si>
  <si>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</si>
  <si>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</si>
  <si>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</si>
  <si>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</si>
  <si>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</si>
  <si>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</si>
  <si>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</si>
  <si>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</si>
  <si>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</si>
  <si>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</si>
  <si>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</si>
  <si>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</si>
  <si>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</si>
  <si>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</si>
  <si>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</si>
  <si>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</si>
  <si>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</si>
  <si>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</si>
  <si>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</si>
  <si>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</si>
  <si>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</si>
  <si>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</si>
  <si>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</si>
  <si>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</si>
  <si>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</si>
  <si>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</si>
  <si>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</si>
  <si>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</si>
  <si>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</si>
  <si>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</si>
  <si>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</si>
  <si>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</si>
  <si>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</si>
  <si>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</si>
  <si>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</si>
  <si>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</si>
  <si>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</si>
  <si>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</si>
  <si>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</si>
  <si>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</si>
  <si>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</si>
  <si>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</si>
  <si>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</si>
  <si>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</si>
  <si>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</si>
  <si>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</si>
  <si>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</si>
  <si>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</si>
  <si>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</si>
  <si>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</si>
  <si>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</si>
  <si>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</si>
  <si>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</si>
  <si>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</si>
  <si>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</si>
  <si>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</si>
  <si>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</si>
  <si>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</si>
  <si>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</si>
  <si>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</si>
  <si>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</si>
  <si>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</si>
  <si>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</si>
  <si>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</si>
  <si>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</si>
  <si>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</si>
  <si>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</si>
  <si>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</si>
  <si>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</si>
  <si>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</si>
  <si>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</si>
  <si>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</si>
  <si>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</si>
  <si>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</si>
  <si>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</si>
  <si>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</si>
  <si>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</si>
  <si>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</si>
  <si>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</si>
  <si>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</si>
  <si>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</si>
  <si>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</si>
  <si>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</si>
  <si>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</si>
  <si>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</si>
  <si>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</si>
  <si>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</si>
  <si>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</si>
  <si>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</si>
  <si>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</si>
  <si>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</si>
  <si>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</si>
  <si>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</si>
  <si>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</si>
  <si>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</si>
  <si>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</si>
  <si>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</si>
  <si>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</si>
  <si>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</si>
  <si>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</si>
  <si>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</si>
  <si>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</si>
  <si>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</si>
  <si>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</si>
  <si>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</si>
  <si>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</si>
  <si>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</si>
  <si>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</si>
  <si>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</si>
  <si>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</si>
  <si>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</si>
  <si>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</si>
  <si>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</si>
  <si>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</si>
  <si>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</si>
  <si>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</si>
  <si>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</si>
  <si>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</si>
  <si>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</si>
  <si>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</si>
  <si>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</si>
  <si>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</si>
  <si>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</si>
  <si>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</si>
  <si>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</si>
  <si>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</si>
  <si>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</si>
  <si>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</si>
  <si>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</si>
  <si>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</si>
  <si>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</si>
  <si>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</si>
  <si>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</si>
  <si>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</si>
  <si>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</si>
  <si>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</si>
  <si>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</si>
  <si>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</si>
  <si>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</si>
  <si>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</si>
  <si>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</si>
  <si>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</si>
  <si>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</si>
  <si>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</si>
  <si>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</si>
  <si>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</si>
  <si>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</si>
  <si>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</si>
  <si>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</si>
  <si>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</si>
  <si>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</si>
  <si>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</si>
  <si>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</si>
  <si>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</si>
  <si>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</si>
  <si>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</si>
  <si>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</si>
  <si>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</si>
  <si>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</si>
  <si>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</si>
  <si>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</si>
  <si>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</si>
  <si>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</si>
  <si>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</si>
  <si>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</si>
  <si>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</si>
  <si>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</si>
  <si>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</si>
  <si>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</si>
  <si>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</si>
  <si>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</si>
  <si>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</si>
  <si>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</si>
  <si>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</si>
  <si>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</si>
  <si>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</si>
  <si>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</si>
  <si>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</si>
  <si>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</si>
  <si>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</si>
  <si>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</si>
  <si>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</si>
  <si>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</si>
  <si>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</si>
  <si>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</si>
  <si>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</si>
  <si>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</si>
  <si>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</si>
  <si>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</si>
  <si>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</si>
  <si>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</si>
  <si>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</si>
  <si>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</si>
  <si>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</si>
  <si>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</si>
  <si>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</si>
  <si>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</si>
  <si>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</si>
  <si>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</si>
  <si>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</si>
  <si>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</si>
  <si>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</si>
  <si>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</si>
  <si>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</si>
  <si>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</si>
  <si>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</si>
  <si>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</si>
  <si>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</si>
  <si>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</si>
  <si>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</si>
  <si>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</si>
  <si>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</si>
  <si>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</si>
  <si>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</si>
  <si>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</si>
  <si>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</si>
  <si>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</si>
  <si>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</si>
  <si>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</si>
  <si>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</si>
  <si>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</si>
  <si>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</si>
  <si>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</si>
  <si>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</si>
  <si>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</si>
  <si>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</si>
  <si>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</si>
  <si>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</si>
  <si>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</si>
  <si>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</si>
  <si>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</si>
  <si>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</si>
  <si>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</si>
  <si>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</si>
  <si>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</si>
  <si>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</si>
  <si>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</si>
  <si>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</si>
  <si>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</si>
  <si>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</si>
  <si>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</si>
  <si>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</si>
  <si>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</si>
  <si>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</si>
  <si>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</si>
  <si>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</si>
  <si>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</si>
  <si>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</si>
  <si>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</si>
  <si>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</si>
  <si>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</si>
  <si>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</si>
  <si>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</si>
  <si>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</si>
  <si>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</si>
  <si>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</si>
  <si>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</si>
  <si>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</si>
  <si>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</si>
  <si>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</si>
  <si>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</si>
  <si>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</si>
  <si>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</si>
  <si>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</si>
  <si>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</si>
  <si>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</si>
  <si>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</si>
  <si>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</si>
  <si>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</si>
  <si>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</si>
  <si>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</si>
  <si>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</si>
  <si>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</si>
  <si>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</si>
  <si>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</si>
  <si>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</si>
  <si>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</si>
  <si>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</si>
  <si>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</si>
  <si>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</si>
  <si>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</si>
  <si>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</si>
  <si>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</si>
  <si>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</si>
  <si>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</si>
  <si>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</si>
  <si>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</si>
  <si>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</si>
  <si>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</si>
  <si>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</si>
  <si>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</si>
  <si>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</si>
  <si>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</si>
  <si>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</si>
  <si>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</si>
  <si>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</si>
  <si>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</si>
  <si>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</si>
  <si>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</si>
  <si>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</si>
  <si>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</si>
  <si>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</si>
  <si>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</si>
  <si>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</si>
  <si>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</si>
  <si>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</si>
  <si>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</si>
  <si>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</si>
  <si>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</si>
  <si>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</si>
  <si>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</si>
  <si>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</si>
  <si>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</si>
  <si>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</si>
  <si>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</si>
  <si>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</si>
  <si>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</si>
  <si>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</si>
  <si>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</si>
  <si>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</si>
  <si>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</si>
  <si>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</si>
  <si>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</si>
  <si>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</si>
  <si>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</si>
  <si>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</si>
  <si>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</si>
  <si>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</si>
  <si>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</si>
  <si>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</si>
  <si>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</si>
  <si>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</si>
  <si>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</si>
  <si>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</si>
  <si>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</si>
  <si>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</si>
  <si>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</si>
  <si>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</si>
  <si>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</si>
  <si>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</si>
  <si>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</si>
  <si>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</si>
  <si>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</si>
  <si>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</si>
  <si>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</si>
  <si>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</si>
  <si>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</si>
  <si>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</si>
  <si>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</si>
  <si>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</si>
  <si>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</si>
  <si>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</si>
  <si>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</si>
  <si>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</si>
  <si>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</si>
  <si>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</si>
  <si>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</si>
  <si>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</si>
  <si>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</si>
  <si>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</si>
  <si>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</si>
  <si>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</si>
  <si>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</si>
  <si>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</si>
  <si>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</si>
  <si>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</si>
  <si>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</si>
  <si>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</si>
  <si>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</si>
  <si>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</si>
  <si>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</si>
  <si>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</si>
  <si>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</si>
  <si>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</si>
  <si>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</si>
  <si>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</si>
  <si>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</si>
  <si>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</si>
  <si>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</si>
  <si>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</si>
  <si>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</si>
  <si>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</si>
  <si>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</si>
  <si>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</si>
  <si>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</si>
  <si>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</si>
  <si>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</si>
  <si>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</si>
  <si>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</si>
  <si>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</si>
  <si>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</si>
  <si>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</si>
  <si>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</si>
  <si>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</si>
  <si>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</si>
  <si>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</si>
  <si>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</si>
  <si>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</si>
  <si>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</si>
  <si>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</si>
  <si>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</si>
  <si>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</si>
  <si>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</si>
  <si>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</si>
  <si>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</si>
  <si>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</si>
  <si>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</si>
  <si>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</si>
  <si>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</si>
  <si>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</si>
  <si>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</si>
  <si>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</si>
  <si>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</si>
  <si>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</si>
  <si>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</si>
  <si>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</si>
  <si>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</si>
  <si>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</si>
  <si>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</si>
  <si>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</si>
  <si>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</si>
  <si>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</si>
  <si>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</si>
  <si>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</si>
  <si>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</si>
  <si>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</si>
  <si>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</si>
  <si>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</si>
  <si>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</si>
  <si>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</si>
  <si>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</si>
  <si>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</si>
  <si>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</si>
  <si>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</si>
  <si>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</si>
  <si>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</si>
  <si>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</si>
  <si>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</si>
  <si>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</si>
  <si>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</si>
  <si>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</si>
  <si>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</si>
  <si>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</si>
  <si>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</si>
  <si>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</si>
  <si>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</si>
  <si>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</si>
  <si>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</si>
  <si>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</si>
  <si>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</si>
  <si>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</si>
  <si>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</si>
  <si>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</si>
  <si>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</si>
  <si>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</si>
  <si>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</si>
  <si>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</si>
  <si>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</si>
  <si>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</si>
  <si>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</si>
  <si>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</si>
  <si>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</si>
  <si>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</si>
  <si>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</si>
  <si>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</si>
  <si>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</si>
  <si>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</si>
  <si>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</si>
  <si>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</si>
  <si>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</si>
  <si>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</si>
  <si>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</si>
  <si>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</si>
  <si>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</si>
  <si>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</si>
  <si>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</si>
  <si>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</si>
  <si>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</si>
  <si>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</si>
  <si>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</si>
  <si>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</si>
  <si>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</si>
  <si>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</si>
  <si>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</si>
  <si>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</si>
  <si>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</si>
  <si>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</si>
  <si>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</si>
  <si>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</si>
  <si>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</si>
  <si>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</si>
  <si>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</si>
  <si>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</si>
  <si>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</si>
  <si>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</si>
  <si>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</si>
  <si>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</si>
  <si>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</si>
  <si>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</si>
  <si>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</si>
  <si>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</si>
  <si>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</si>
  <si>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</si>
  <si>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</si>
  <si>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</si>
  <si>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</si>
  <si>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</si>
  <si>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</si>
  <si>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</si>
  <si>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</si>
  <si>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</si>
  <si>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</si>
  <si>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</si>
  <si>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</si>
  <si>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</si>
  <si>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</si>
  <si>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</si>
  <si>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</si>
  <si>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</si>
  <si>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宋体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</si>
  <si>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</si>
  <si>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</si>
  <si>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宋体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</si>
  <si>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宋体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</si>
  <si>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</si>
  <si>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</si>
  <si>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</si>
  <si>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</si>
  <si>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</si>
  <si>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</si>
  <si>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</si>
  <si>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</si>
  <si>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</si>
  <si>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</si>
  <si>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</si>
  <si>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</si>
  <si>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</si>
  <si>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</si>
  <si>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</si>
  <si>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</si>
  <si>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</si>
  <si>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</si>
  <si>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</si>
  <si>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</si>
  <si>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</si>
  <si>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</si>
  <si>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</si>
  <si>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</si>
  <si>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</si>
  <si>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</si>
  <si>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</si>
  <si>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</si>
  <si>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</si>
  <si>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</si>
  <si>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</si>
  <si>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</si>
  <si>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</si>
  <si>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</si>
  <si>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</si>
  <si>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</si>
  <si>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</si>
  <si>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</si>
  <si>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</si>
  <si>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</si>
  <si>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</si>
  <si>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</si>
  <si>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</si>
  <si>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</si>
  <si>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</si>
  <si>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</si>
  <si>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</si>
  <si>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</si>
  <si>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</si>
  <si>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</si>
  <si>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</si>
  <si>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</si>
  <si>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</si>
  <si>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</si>
  <si>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</si>
  <si>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</si>
  <si>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</si>
  <si>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</si>
  <si>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</si>
  <si>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</si>
  <si>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</si>
  <si>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</si>
  <si>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</si>
  <si>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</si>
  <si>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</si>
  <si>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宋体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</si>
  <si>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</si>
  <si>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宋体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</si>
  <si>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宋体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</si>
  <si>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宋体"/>
        <family val="3"/>
        <charset val="136"/>
        <scheme val="minor"/>
      </rPr>
      <t>值上来看，更有参考价值。事</t>
    </r>
    <r>
      <rPr>
        <sz val="11"/>
        <color theme="1"/>
        <rFont val="宋体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</si>
  <si>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</si>
  <si>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宋体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</si>
  <si>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</si>
  <si>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宋体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</si>
  <si>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宋体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</si>
  <si>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</si>
  <si>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</si>
  <si>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</si>
  <si>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</si>
  <si>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</si>
  <si>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</si>
  <si>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</si>
  <si>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</si>
  <si>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</si>
  <si>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</si>
  <si>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</si>
  <si>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</si>
  <si>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</si>
  <si>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</si>
  <si>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</si>
  <si>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</si>
  <si>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</si>
  <si>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</si>
  <si>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</si>
  <si>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</si>
  <si>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</si>
  <si>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</si>
  <si>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</si>
  <si>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</si>
  <si>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</si>
  <si>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</si>
  <si>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宋体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</si>
  <si>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宋体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</si>
  <si>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宋体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</si>
  <si>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</si>
  <si>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</si>
  <si>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</si>
  <si>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</si>
  <si>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</si>
  <si>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</si>
  <si>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</si>
  <si>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</si>
  <si>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</si>
  <si>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</si>
  <si>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</si>
  <si>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</si>
  <si>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宋体"/>
        <family val="3"/>
        <charset val="134"/>
        <scheme val="minor"/>
      </rPr>
      <t>战争，想选最低赔。最低赔</t>
    </r>
    <r>
      <rPr>
        <sz val="11"/>
        <color theme="1"/>
        <rFont val="宋体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</si>
  <si>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</si>
  <si>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</si>
  <si>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</si>
  <si>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宋体"/>
        <family val="3"/>
        <charset val="134"/>
        <scheme val="minor"/>
      </rPr>
      <t>赔率，大多数欧赔认为主</t>
    </r>
    <r>
      <rPr>
        <sz val="11"/>
        <color theme="1"/>
        <rFont val="宋体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</si>
  <si>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</si>
  <si>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</si>
  <si>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</si>
  <si>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</si>
  <si>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宋体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</si>
  <si>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</si>
  <si>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</si>
  <si>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</si>
  <si>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</si>
  <si>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</si>
  <si>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</si>
  <si>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</si>
  <si>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</si>
  <si>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</si>
  <si>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</si>
  <si>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</si>
  <si>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</si>
  <si>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</si>
  <si>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</si>
  <si>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</si>
  <si>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</si>
  <si>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</si>
  <si>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</si>
  <si>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</si>
  <si>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</si>
  <si>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</si>
  <si>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</si>
  <si>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</si>
  <si>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</si>
  <si>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</si>
  <si>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</si>
  <si>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</si>
  <si>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</si>
  <si>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</si>
  <si>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</si>
  <si>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</si>
  <si>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</si>
  <si>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</si>
  <si>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</si>
  <si>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</si>
  <si>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</si>
  <si>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</si>
  <si>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</si>
  <si>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</si>
  <si>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</si>
  <si>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</si>
  <si>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</si>
  <si>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</si>
  <si>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</si>
  <si>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</si>
  <si>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</si>
  <si>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</si>
  <si>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</si>
  <si>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</si>
  <si>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</si>
  <si>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</si>
  <si>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</si>
  <si>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</si>
  <si>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</si>
  <si>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宋体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</si>
  <si>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</si>
  <si>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宋体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</si>
  <si>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</si>
  <si>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</si>
  <si>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</si>
  <si>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宋体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</si>
  <si>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宋体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</si>
  <si>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</si>
  <si>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</si>
  <si>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</si>
  <si>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</si>
  <si>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宋体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</si>
  <si>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宋体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</si>
  <si>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</si>
  <si>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</si>
  <si>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</si>
  <si>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</si>
  <si>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</si>
  <si>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</si>
  <si>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</si>
  <si>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</si>
  <si>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</si>
  <si>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</si>
  <si>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</si>
  <si>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</si>
  <si>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</si>
  <si>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</si>
  <si>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</si>
  <si>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</si>
  <si>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宋体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宋体"/>
        <family val="3"/>
        <charset val="136"/>
        <scheme val="minor"/>
      </rPr>
      <t>值的参考价值就不大了，求</t>
    </r>
    <r>
      <rPr>
        <sz val="11"/>
        <color theme="1"/>
        <rFont val="宋体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</si>
  <si>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</si>
  <si>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</si>
  <si>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</si>
  <si>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</si>
  <si>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</si>
  <si>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</si>
  <si>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</si>
  <si>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</si>
  <si>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</si>
  <si>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</si>
  <si>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</si>
  <si>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宋体"/>
        <family val="3"/>
        <charset val="134"/>
        <scheme val="minor"/>
      </rPr>
      <t>结果差太多，</t>
    </r>
    <r>
      <rPr>
        <sz val="11"/>
        <color theme="1"/>
        <rFont val="宋体"/>
        <family val="2"/>
        <scheme val="minor"/>
      </rPr>
      <t>43感</t>
    </r>
    <r>
      <rPr>
        <sz val="11"/>
        <color theme="1"/>
        <rFont val="宋体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</si>
  <si>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</si>
  <si>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</si>
  <si>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宋体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</si>
  <si>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宋体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</si>
  <si>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</si>
  <si>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宋体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</si>
  <si>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宋体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</si>
  <si>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宋体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</si>
  <si>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</si>
  <si>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宋体"/>
        <family val="3"/>
        <charset val="134"/>
        <scheme val="minor"/>
      </rPr>
      <t>现在明明就是我怎么买怎么输啊</t>
    </r>
    <phoneticPr fontId="1" type="noConversion"/>
  </si>
  <si>
    <r>
      <t>噩梦般的一天</t>
    </r>
    <r>
      <rPr>
        <sz val="11"/>
        <color theme="1"/>
        <rFont val="宋体"/>
        <family val="3"/>
        <charset val="134"/>
        <scheme val="minor"/>
      </rPr>
      <t>终于结束了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</si>
  <si>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这种还不求稳，想</t>
    </r>
    <r>
      <rPr>
        <sz val="11"/>
        <color theme="1"/>
        <rFont val="宋体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</si>
  <si>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</si>
  <si>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</si>
  <si>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</si>
  <si>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</si>
  <si>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</si>
  <si>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</si>
  <si>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</si>
  <si>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</si>
  <si>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</si>
  <si>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</si>
  <si>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</si>
  <si>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</si>
  <si>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宋体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</si>
  <si>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</si>
  <si>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</si>
  <si>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</si>
  <si>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</si>
  <si>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宋体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</si>
  <si>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</si>
  <si>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宋体"/>
        <family val="3"/>
        <charset val="134"/>
        <scheme val="minor"/>
      </rPr>
      <t>稳吧，但是总有预感会出个大冷门，这个赔率设置真心很诡异啊</t>
    </r>
    <phoneticPr fontId="1" type="noConversion"/>
  </si>
  <si>
    <t>普埃布拉大学</t>
  </si>
  <si>
    <t>洛博斯</t>
  </si>
  <si>
    <t>华雷斯</t>
  </si>
  <si>
    <t>瓦哈卡</t>
  </si>
  <si>
    <t>华雷斯 FC</t>
  </si>
  <si>
    <t>这场姑且算是中奖了吧，况且实际上两边方差都很大</t>
    <phoneticPr fontId="1" type="noConversion"/>
  </si>
  <si>
    <r>
      <t>小心有反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</si>
  <si>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又开始了，我一出手就不中，就来冷</t>
    </r>
    <r>
      <rPr>
        <sz val="11"/>
        <color theme="1"/>
        <rFont val="宋体"/>
        <family val="3"/>
        <charset val="134"/>
        <scheme val="minor"/>
      </rPr>
      <t>门</t>
    </r>
    <phoneticPr fontId="1" type="noConversion"/>
  </si>
  <si>
    <r>
      <t>南美杯</t>
    </r>
    <r>
      <rPr>
        <sz val="11"/>
        <color theme="1"/>
        <rFont val="宋体"/>
        <family val="3"/>
        <charset val="134"/>
        <scheme val="minor"/>
      </rPr>
      <t>赛，一边倒，感觉又要爆冷呢。。。</t>
    </r>
    <phoneticPr fontId="1" type="noConversion"/>
  </si>
  <si>
    <r>
      <t>又一</t>
    </r>
    <r>
      <rPr>
        <sz val="11"/>
        <color theme="1"/>
        <rFont val="宋体"/>
        <family val="3"/>
        <charset val="134"/>
        <scheme val="minor"/>
      </rPr>
      <t>边倒了，这次反买感觉就会立刻大连的样子呢。然而并没有，一切正常</t>
    </r>
    <phoneticPr fontId="1" type="noConversion"/>
  </si>
  <si>
    <t>这一场是否要反买又存疑了？</t>
    <phoneticPr fontId="1" type="noConversion"/>
  </si>
  <si>
    <t>南美足球真是日了狗了</t>
    <phoneticPr fontId="1" type="noConversion"/>
  </si>
  <si>
    <r>
      <t>真是呵呵你一</t>
    </r>
    <r>
      <rPr>
        <sz val="11"/>
        <color theme="1"/>
        <rFont val="宋体"/>
        <family val="3"/>
        <charset val="134"/>
        <scheme val="minor"/>
      </rPr>
      <t>脸</t>
    </r>
    <phoneticPr fontId="1" type="noConversion"/>
  </si>
  <si>
    <r>
      <t>欧洲</t>
    </r>
    <r>
      <rPr>
        <sz val="11"/>
        <color theme="1"/>
        <rFont val="宋体"/>
        <family val="3"/>
        <charset val="134"/>
        <scheme val="minor"/>
      </rPr>
      <t>联赛</t>
    </r>
    <phoneticPr fontId="1" type="noConversion"/>
  </si>
  <si>
    <t>这场算是学费吧</t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</si>
  <si>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稳定因素，近赔其他赔率有变化的</t>
    </r>
    <phoneticPr fontId="1" type="noConversion"/>
  </si>
  <si>
    <r>
      <t>如此精准的一次</t>
    </r>
    <r>
      <rPr>
        <sz val="11"/>
        <color theme="1"/>
        <rFont val="宋体"/>
        <family val="3"/>
        <charset val="134"/>
        <scheme val="minor"/>
      </rPr>
      <t>预测就被自己这么葬送了，自己活该不相信自己</t>
    </r>
    <phoneticPr fontId="1" type="noConversion"/>
  </si>
  <si>
    <r>
      <t>小心，有反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</si>
  <si>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t>这场不知道是中奖了还是怎么的了</t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</si>
  <si>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赔率有变化</t>
    </r>
    <phoneticPr fontId="1" type="noConversion"/>
  </si>
  <si>
    <r>
      <t>我靠法乙什么</t>
    </r>
    <r>
      <rPr>
        <sz val="11"/>
        <color theme="1"/>
        <rFont val="宋体"/>
        <family val="3"/>
        <charset val="134"/>
        <scheme val="minor"/>
      </rPr>
      <t>时候也这么来坑我了啊</t>
    </r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</si>
  <si>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样的赔率换着样给我出结果，其实刚才那一场可以看做例外了</t>
    </r>
    <phoneticPr fontId="1" type="noConversion"/>
  </si>
  <si>
    <r>
      <t>又来</t>
    </r>
    <r>
      <rPr>
        <sz val="11"/>
        <color theme="1"/>
        <rFont val="宋体"/>
        <family val="3"/>
        <charset val="134"/>
        <scheme val="minor"/>
      </rPr>
      <t>这个赔型了。。。</t>
    </r>
    <phoneticPr fontId="1" type="noConversion"/>
  </si>
  <si>
    <r>
      <t>不知道算不算意外，感</t>
    </r>
    <r>
      <rPr>
        <sz val="11"/>
        <color theme="1"/>
        <rFont val="宋体"/>
        <family val="3"/>
        <charset val="134"/>
        <scheme val="minor"/>
      </rPr>
      <t>觉是纯心和我过不去</t>
    </r>
    <phoneticPr fontId="1" type="noConversion"/>
  </si>
  <si>
    <r>
      <t>其</t>
    </r>
    <r>
      <rPr>
        <sz val="11"/>
        <color theme="1"/>
        <rFont val="宋体"/>
        <family val="3"/>
        <charset val="134"/>
        <scheme val="minor"/>
      </rPr>
      <t>实这场结果导向挺明显，自己没看出来唉</t>
    </r>
    <phoneticPr fontId="1" type="noConversion"/>
  </si>
  <si>
    <r>
      <t>学</t>
    </r>
    <r>
      <rPr>
        <sz val="11"/>
        <color theme="1"/>
        <rFont val="宋体"/>
        <family val="3"/>
        <charset val="134"/>
        <scheme val="minor"/>
      </rPr>
      <t>费</t>
    </r>
    <phoneticPr fontId="1" type="noConversion"/>
  </si>
  <si>
    <t>这场视为例外，很可能后面要再交一次学费</t>
    <phoneticPr fontId="1" type="noConversion"/>
  </si>
  <si>
    <t>赔率变化过程中有反转。而且足彩中心玩这种轱辘赔率是怎么个情况？</t>
    <phoneticPr fontId="1" type="noConversion"/>
  </si>
  <si>
    <r>
      <rPr>
        <sz val="11"/>
        <color theme="1"/>
        <rFont val="宋体"/>
        <family val="3"/>
        <charset val="136"/>
        <scheme val="minor"/>
      </rPr>
      <t>踩了一</t>
    </r>
    <r>
      <rPr>
        <sz val="11"/>
        <color theme="1"/>
        <rFont val="宋体"/>
        <family val="3"/>
        <charset val="134"/>
        <scheme val="minor"/>
      </rPr>
      <t>颗大雷啊</t>
    </r>
    <phoneticPr fontId="1" type="noConversion"/>
  </si>
  <si>
    <t>详细结果的计算公式</t>
    <phoneticPr fontId="2"/>
  </si>
  <si>
    <t>通常模式</t>
    <phoneticPr fontId="1" type="noConversion"/>
  </si>
  <si>
    <t>严格模式</t>
    <phoneticPr fontId="1" type="noConversion"/>
  </si>
  <si>
    <t>ER</t>
  </si>
  <si>
    <t>ERROR</t>
  </si>
  <si>
    <r>
      <t>反</t>
    </r>
    <r>
      <rPr>
        <sz val="11"/>
        <color theme="1"/>
        <rFont val="宋体"/>
        <family val="3"/>
        <charset val="134"/>
        <scheme val="minor"/>
      </rPr>
      <t>转真特么坑呀</t>
    </r>
    <phoneticPr fontId="1" type="noConversion"/>
  </si>
  <si>
    <r>
      <t>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</si>
  <si>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草泥</t>
    </r>
    <r>
      <rPr>
        <sz val="11"/>
        <color theme="1"/>
        <rFont val="宋体"/>
        <family val="3"/>
        <charset val="134"/>
        <scheme val="minor"/>
      </rPr>
      <t>马狗日的J联赛</t>
    </r>
    <phoneticPr fontId="1" type="noConversion"/>
  </si>
  <si>
    <t>其他赔率有变化啊</t>
    <phoneticPr fontId="1" type="noConversion"/>
  </si>
  <si>
    <t>有反转</t>
    <phoneticPr fontId="1" type="noConversion"/>
  </si>
  <si>
    <t>有反转</t>
    <phoneticPr fontId="1" type="noConversion"/>
  </si>
  <si>
    <t>学费了</t>
    <phoneticPr fontId="1" type="noConversion"/>
  </si>
  <si>
    <t>冷静分析下的胜利</t>
    <phoneticPr fontId="1" type="noConversion"/>
  </si>
  <si>
    <t>没办法，其他赔率有出入，不好参考的，这个结果还会导致后面交一次学费</t>
    <phoneticPr fontId="1" type="noConversion"/>
  </si>
  <si>
    <t>学费</t>
    <phoneticPr fontId="1" type="noConversion"/>
  </si>
  <si>
    <t>冷静的合理判断，样本量不大，结果再偏向其中一方也没用</t>
    <phoneticPr fontId="1" type="noConversion"/>
  </si>
  <si>
    <t>曼联个废柴啊，害我交学费，可能还要继续交</t>
    <phoneticPr fontId="1" type="noConversion"/>
  </si>
  <si>
    <t>这个有点冲动了，明明样本量都很小，没必要强求那个样本量相对大的。考虑求稳</t>
    <phoneticPr fontId="1" type="noConversion"/>
  </si>
  <si>
    <t>这个只能说算是以外吧</t>
    <phoneticPr fontId="1" type="noConversion"/>
  </si>
  <si>
    <t>学费，正常</t>
    <phoneticPr fontId="1" type="noConversion"/>
  </si>
  <si>
    <t>最近学费交的有点多啊</t>
    <phoneticPr fontId="1" type="noConversion"/>
  </si>
  <si>
    <t>各一次</t>
  </si>
  <si>
    <t>挑战成功</t>
    <phoneticPr fontId="1" type="noConversion"/>
  </si>
  <si>
    <t>有反转啊</t>
    <phoneticPr fontId="1" type="noConversion"/>
  </si>
  <si>
    <t>卡近赔</t>
    <phoneticPr fontId="1" type="noConversion"/>
  </si>
  <si>
    <t>U21欧预</t>
  </si>
  <si>
    <t>冰岛U21</t>
  </si>
  <si>
    <t>苏格兰U21</t>
  </si>
  <si>
    <t>圣马力诺U21</t>
  </si>
  <si>
    <t>西班牙U21</t>
  </si>
  <si>
    <t>圣马U21</t>
  </si>
  <si>
    <t>瓜莱瓜伊丘青年联</t>
  </si>
  <si>
    <t>瓜莱瓜伊</t>
  </si>
  <si>
    <t>哈萨克斯坦U21</t>
  </si>
  <si>
    <t>英格兰U21</t>
  </si>
  <si>
    <t>哈萨U21</t>
  </si>
  <si>
    <t>英国U21</t>
  </si>
  <si>
    <t>荷兰U21</t>
  </si>
  <si>
    <t>土耳其U21</t>
  </si>
  <si>
    <t>以色列U21</t>
  </si>
  <si>
    <t>希腊U21</t>
  </si>
  <si>
    <t>西班牙</t>
  </si>
  <si>
    <t>列支敦士登</t>
  </si>
  <si>
    <t>智利</t>
  </si>
  <si>
    <t>乌拉圭</t>
  </si>
  <si>
    <t>委内瑞拉</t>
  </si>
  <si>
    <t>巴拉圭</t>
  </si>
  <si>
    <t>玻利维亚</t>
  </si>
  <si>
    <t>阿根廷</t>
  </si>
  <si>
    <t>澳超</t>
  </si>
  <si>
    <t>布里斯班狮吼</t>
  </si>
  <si>
    <t>新加坡</t>
  </si>
  <si>
    <t>马来西亚</t>
  </si>
  <si>
    <t>保加利亚U21</t>
  </si>
  <si>
    <t>丹麦U21</t>
  </si>
  <si>
    <t>保加U21</t>
  </si>
  <si>
    <t>世非预</t>
  </si>
  <si>
    <t>乌干达</t>
  </si>
  <si>
    <t>德国U21</t>
  </si>
  <si>
    <t>俄罗斯U21</t>
  </si>
  <si>
    <t>挪威U21</t>
  </si>
  <si>
    <t>瑞士U21</t>
  </si>
  <si>
    <t>爱尔兰U21</t>
  </si>
  <si>
    <t>塞尔维亚U21</t>
  </si>
  <si>
    <t>塞尔U21</t>
  </si>
  <si>
    <t>直布罗陀</t>
  </si>
  <si>
    <t>瑞典</t>
  </si>
  <si>
    <t>荷兰</t>
  </si>
  <si>
    <t>匈牙利</t>
  </si>
  <si>
    <t>瑞士</t>
  </si>
  <si>
    <t>拉脱维亚</t>
  </si>
  <si>
    <t>法罗群岛</t>
  </si>
  <si>
    <t>葡萄牙</t>
  </si>
  <si>
    <t>安道尔</t>
  </si>
  <si>
    <t>比利时</t>
  </si>
  <si>
    <t>波黑</t>
  </si>
  <si>
    <t>希腊</t>
  </si>
  <si>
    <t>塞浦路斯</t>
  </si>
  <si>
    <t>惠灵顿凤凰</t>
  </si>
  <si>
    <t>中央海岸水手</t>
  </si>
  <si>
    <t>葡联杯</t>
  </si>
  <si>
    <t>加蓬</t>
  </si>
  <si>
    <t>摩洛哥</t>
  </si>
  <si>
    <t>民主刚果</t>
  </si>
  <si>
    <t>利比亚</t>
  </si>
  <si>
    <t>科特迪瓦</t>
  </si>
  <si>
    <t>马里</t>
  </si>
  <si>
    <t>布基纳法索</t>
  </si>
  <si>
    <t>南非</t>
  </si>
  <si>
    <t>塞内加尔</t>
  </si>
  <si>
    <t>佛得角</t>
  </si>
  <si>
    <t>新西兰</t>
  </si>
  <si>
    <t>这场就差一点点</t>
    <phoneticPr fontId="1" type="noConversion"/>
  </si>
  <si>
    <t>同赔型场数</t>
    <phoneticPr fontId="1" type="noConversion"/>
  </si>
  <si>
    <t>同类型场数</t>
    <phoneticPr fontId="1" type="noConversion"/>
  </si>
  <si>
    <r>
      <t>拷</t>
    </r>
    <r>
      <rPr>
        <sz val="11"/>
        <color theme="1"/>
        <rFont val="宋体"/>
        <family val="3"/>
        <charset val="134"/>
        <scheme val="minor"/>
      </rPr>
      <t>贝用起始点</t>
    </r>
    <phoneticPr fontId="1" type="noConversion"/>
  </si>
  <si>
    <t>同赔型平均赔率方差</t>
    <phoneticPr fontId="1" type="noConversion"/>
  </si>
  <si>
    <t>同类型平均赔率方差</t>
    <phoneticPr fontId="1" type="noConversion"/>
  </si>
  <si>
    <r>
      <t>同</t>
    </r>
    <r>
      <rPr>
        <sz val="11"/>
        <color theme="1"/>
        <rFont val="宋体"/>
        <family val="3"/>
        <charset val="134"/>
        <scheme val="minor"/>
      </rPr>
      <t>赔最小赔率方差</t>
    </r>
    <phoneticPr fontId="1" type="noConversion"/>
  </si>
  <si>
    <r>
      <t>同</t>
    </r>
    <r>
      <rPr>
        <sz val="11"/>
        <color theme="1"/>
        <rFont val="宋体"/>
        <family val="3"/>
        <charset val="134"/>
        <scheme val="minor"/>
      </rPr>
      <t>类型最小赔率方差</t>
    </r>
    <phoneticPr fontId="1" type="noConversion"/>
  </si>
  <si>
    <r>
      <t>同</t>
    </r>
    <r>
      <rPr>
        <sz val="11"/>
        <color theme="1"/>
        <rFont val="宋体"/>
        <family val="3"/>
        <charset val="134"/>
        <scheme val="minor"/>
      </rPr>
      <t>赔最小概率方差</t>
    </r>
    <phoneticPr fontId="1" type="noConversion"/>
  </si>
  <si>
    <r>
      <t>同</t>
    </r>
    <r>
      <rPr>
        <sz val="11"/>
        <color theme="1"/>
        <rFont val="宋体"/>
        <family val="3"/>
        <charset val="134"/>
        <scheme val="minor"/>
      </rPr>
      <t>类型最小概率方差</t>
    </r>
    <phoneticPr fontId="1" type="noConversion"/>
  </si>
  <si>
    <t>同赔型平均概率方差</t>
    <phoneticPr fontId="1" type="noConversion"/>
  </si>
  <si>
    <t>同类型平均概率方差</t>
    <phoneticPr fontId="1" type="noConversion"/>
  </si>
  <si>
    <t>纽卡斯尔喷气机</t>
  </si>
  <si>
    <t>阿德莱德联</t>
  </si>
  <si>
    <t>纽卡斯尔喷射机</t>
  </si>
  <si>
    <t>赞比亚</t>
  </si>
  <si>
    <t>尼日利亚</t>
  </si>
  <si>
    <t>刚果</t>
  </si>
  <si>
    <t>埃及</t>
  </si>
  <si>
    <t>突尼斯</t>
  </si>
  <si>
    <t>几内亚</t>
  </si>
  <si>
    <t>阿尔及利亚</t>
  </si>
  <si>
    <t>喀麦隆</t>
  </si>
  <si>
    <t>升</t>
    <phoneticPr fontId="1" type="noConversion"/>
  </si>
  <si>
    <t>无</t>
    <phoneticPr fontId="1" type="noConversion"/>
  </si>
  <si>
    <t>高</t>
    <phoneticPr fontId="1" type="noConversion"/>
  </si>
  <si>
    <t>均有</t>
    <phoneticPr fontId="1" type="noConversion"/>
  </si>
  <si>
    <t>均有,主升</t>
  </si>
  <si>
    <t>匈牙利U21</t>
  </si>
  <si>
    <t>瑞典U21</t>
  </si>
  <si>
    <t>克罗地亚U21</t>
  </si>
  <si>
    <t>克罗U21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</si>
</sst>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  <xf numFmtId="0" fontId="4" fillId="0" borderId="1" xfId="0" applyFont="1" applyBorder="1" applyAlignment="1"/>
    <xf numFmtId="0" fontId="3" fillId="0" borderId="0" xfId="0" applyFont="1"/>
    <xf numFmtId="0" fontId="3" fillId="0" borderId="1" xfId="0" applyFont="1" applyFill="1" applyBorder="1" applyAlignment="1"/>
    <xf numFmtId="14" fontId="0" fillId="7" borderId="1" xfId="0" applyNumberFormat="1" applyFill="1" applyBorder="1" applyAlignment="1"/>
  </cellXfs>
  <cellStyles count="1">
    <cellStyle name="常规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1928"/>
  <sheetViews>
    <sheetView tabSelected="1" zoomScale="85" zoomScaleNormal="85" workbookViewId="0">
      <pane xSplit="16" ySplit="10" topLeftCell="AC1361" activePane="bottomRight" state="frozen"/>
      <selection pane="topRight" activeCell="Q1" sqref="Q1"/>
      <selection pane="bottomLeft" activeCell="A9" sqref="A9"/>
      <selection pane="bottomRight" activeCell="AE1398" sqref="AE1398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8" width="6.25" style="3" customWidth="1"/>
    <col min="29" max="29" width="9" style="6"/>
    <col min="30" max="34" width="5.875" style="6" customWidth="1"/>
    <col min="35" max="36" width="6.25" style="6" hidden="1" customWidth="1"/>
    <col min="37" max="37" width="7.375" style="6" customWidth="1"/>
    <col min="38" max="38" width="2.625" style="1" customWidth="1"/>
    <col min="39" max="39" width="2.625" style="6" customWidth="1"/>
    <col min="40" max="43" width="4.5" style="6" customWidth="1"/>
    <col min="44" max="52" width="6" style="6" customWidth="1"/>
    <col min="53" max="64" width="2.625" style="6" customWidth="1"/>
    <col min="65" max="79" width="4.5" style="6" customWidth="1"/>
    <col min="80" max="81" width="9" style="6"/>
    <col min="82" max="82" width="20.125" style="6" customWidth="1"/>
    <col min="83" max="16384" width="9" style="6"/>
  </cols>
  <sheetData>
    <row r="1" spans="2:81">
      <c r="AD1" s="6" t="s">
        <v>0</v>
      </c>
      <c r="AE1" s="6" t="s">
        <v>1</v>
      </c>
      <c r="AF1" s="6" t="s">
        <v>2</v>
      </c>
      <c r="AG1" s="6" t="s">
        <v>3</v>
      </c>
      <c r="AJ1" s="6">
        <v>1</v>
      </c>
      <c r="AN1" s="6">
        <v>1000</v>
      </c>
      <c r="AO1" s="6">
        <v>1000</v>
      </c>
      <c r="AT1" s="6" t="s">
        <v>941</v>
      </c>
      <c r="BM1" s="6">
        <v>1000</v>
      </c>
      <c r="BN1" s="6">
        <v>1000</v>
      </c>
      <c r="BQ1" s="6" t="s">
        <v>941</v>
      </c>
    </row>
    <row r="2" spans="2:81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9"/>
      <c r="W2" s="9"/>
      <c r="X2" s="9"/>
      <c r="Y2" s="9"/>
      <c r="Z2" s="9"/>
      <c r="AA2" s="9"/>
      <c r="AB2" s="9"/>
      <c r="AD2" s="6" t="s">
        <v>5</v>
      </c>
      <c r="AE2" s="6" t="s">
        <v>1</v>
      </c>
      <c r="AF2" s="6" t="s">
        <v>6</v>
      </c>
      <c r="AG2" s="6" t="s">
        <v>3</v>
      </c>
      <c r="AI2" s="6">
        <v>1</v>
      </c>
      <c r="AK2" s="6">
        <v>1</v>
      </c>
      <c r="AN2" s="6">
        <v>1000</v>
      </c>
      <c r="AO2" s="6">
        <v>1000</v>
      </c>
      <c r="BM2" s="6">
        <v>1000</v>
      </c>
      <c r="BN2" s="6">
        <v>1000</v>
      </c>
    </row>
    <row r="3" spans="2:81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1"/>
      <c r="W3" s="11"/>
      <c r="X3" s="11"/>
      <c r="Y3" s="11"/>
      <c r="Z3" s="11"/>
      <c r="AA3" s="11"/>
      <c r="AB3" s="11"/>
      <c r="AC3" s="12" t="s">
        <v>27</v>
      </c>
      <c r="AD3" s="12" t="s">
        <v>28</v>
      </c>
      <c r="AE3" s="12" t="s">
        <v>29</v>
      </c>
      <c r="AF3" s="6" t="s">
        <v>30</v>
      </c>
      <c r="AG3" s="6" t="s">
        <v>31</v>
      </c>
      <c r="AH3" s="12" t="s">
        <v>32</v>
      </c>
      <c r="AI3" s="12" t="s">
        <v>33</v>
      </c>
      <c r="AJ3" s="12" t="s">
        <v>34</v>
      </c>
      <c r="AK3" s="12" t="s">
        <v>33</v>
      </c>
      <c r="AL3" s="21"/>
      <c r="CB3" s="12" t="s">
        <v>35</v>
      </c>
      <c r="CC3" s="12"/>
    </row>
    <row r="4" spans="2:81">
      <c r="B4" s="2">
        <v>42653</v>
      </c>
      <c r="C4" s="3">
        <v>10</v>
      </c>
      <c r="D4" s="3" t="s">
        <v>442</v>
      </c>
      <c r="E4" s="4">
        <v>42654.114583333336</v>
      </c>
      <c r="F4" s="5" t="s">
        <v>332</v>
      </c>
      <c r="G4" s="5" t="s">
        <v>1307</v>
      </c>
      <c r="H4" s="3" t="s">
        <v>332</v>
      </c>
      <c r="I4" s="3" t="s">
        <v>1307</v>
      </c>
      <c r="J4" s="5">
        <v>4.88</v>
      </c>
      <c r="K4" s="5">
        <v>2.92</v>
      </c>
      <c r="L4" s="5">
        <v>1.72</v>
      </c>
      <c r="M4" s="3">
        <v>1.86</v>
      </c>
      <c r="N4" s="3">
        <v>3.22</v>
      </c>
      <c r="O4" s="3">
        <v>3.55</v>
      </c>
      <c r="P4" s="3">
        <v>1</v>
      </c>
      <c r="T4" s="10"/>
      <c r="U4" s="11"/>
      <c r="V4" s="11"/>
      <c r="W4" s="3">
        <f t="shared" ref="W4" si="0">1/(1+J4/K4+J4/L4)</f>
        <v>0.18153952923486205</v>
      </c>
      <c r="X4" s="3">
        <f t="shared" ref="X4" si="1">1/(1+K4/J4+K4/L4)</f>
        <v>0.30339482968018044</v>
      </c>
      <c r="Y4" s="3">
        <f t="shared" ref="Y4" si="2">1/(1+L4/J4+L4/K4)</f>
        <v>0.51506564108495745</v>
      </c>
      <c r="Z4" s="3">
        <f t="shared" ref="Z4" si="3">1/(1+M4/N4+M4/O4)</f>
        <v>0.47583169602717368</v>
      </c>
      <c r="AA4" s="3">
        <f t="shared" ref="AA4" si="4">1/(1+N4/M4+N4/O4)</f>
        <v>0.27485930267408171</v>
      </c>
      <c r="AB4" s="3">
        <f t="shared" ref="AB4" si="5">1/(1+O4/M4+O4/N4)</f>
        <v>0.24930900129874456</v>
      </c>
      <c r="AC4" s="6" t="str">
        <f>D4</f>
        <v>世欧预</v>
      </c>
      <c r="AD4" s="6" t="s">
        <v>1349</v>
      </c>
      <c r="AE4" s="12" t="s">
        <v>1347</v>
      </c>
      <c r="AF4" s="6" t="s">
        <v>1346</v>
      </c>
      <c r="AG4" s="6" t="s">
        <v>1348</v>
      </c>
      <c r="AH4" s="12"/>
      <c r="AI4" s="12"/>
      <c r="AJ4" s="12"/>
      <c r="AK4" s="12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51251</v>
      </c>
      <c r="AL4" s="21"/>
      <c r="AN4" s="12" t="s">
        <v>1233</v>
      </c>
      <c r="CB4" s="12"/>
      <c r="CC4" s="12"/>
    </row>
    <row r="5" spans="2:81">
      <c r="T5" s="10"/>
      <c r="U5" s="11"/>
      <c r="V5" s="11"/>
      <c r="W5" s="11"/>
      <c r="X5" s="11"/>
      <c r="Y5" s="11"/>
      <c r="Z5" s="11"/>
      <c r="AA5" s="11"/>
      <c r="AB5" s="11"/>
      <c r="AC5" s="12" t="str">
        <f>AC4</f>
        <v>世欧预</v>
      </c>
      <c r="AD5" s="6" t="str">
        <f>IF(COUNT(FIND("升",AD4)),SUBSTITUTE(AD4,"升","降"),SUBSTITUTE(AD4,"降","升"))</f>
        <v>均有</v>
      </c>
      <c r="AE5" s="6" t="str">
        <f>IF(COUNT(FIND("升",AE4)),SUBSTITUTE(AE4,"升","降"),SUBSTITUTE(AE4,"降","升"))</f>
        <v>无</v>
      </c>
      <c r="AF5" s="6" t="str">
        <f>IF(COUNT(FIND("升",AF4)),SUBSTITUTE(AF4,"升","降"),SUBSTITUTE(AF4,"降","升"))</f>
        <v>降</v>
      </c>
      <c r="AG5" s="6" t="str">
        <f>AG4</f>
        <v>高</v>
      </c>
      <c r="AH5" s="12" t="str">
        <f>IF(AH4=1,1,"")</f>
        <v/>
      </c>
      <c r="AI5" s="6">
        <f>IF(AI4=1,"",1)</f>
        <v>1</v>
      </c>
      <c r="AJ5" s="6">
        <f>IF(AJ4=1,"",1)</f>
        <v>1</v>
      </c>
      <c r="AK5" s="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51252</v>
      </c>
      <c r="AM5" s="12" t="str">
        <f>IF(AM4="选","","选")</f>
        <v>选</v>
      </c>
      <c r="AN5" s="6" t="s">
        <v>1326</v>
      </c>
      <c r="AP5" s="12"/>
      <c r="AQ5" s="12"/>
      <c r="AR5" s="12"/>
      <c r="AS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6" t="s">
        <v>1232</v>
      </c>
      <c r="BO5" s="12"/>
      <c r="BP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2:81">
      <c r="T6" s="10"/>
      <c r="U6" s="11"/>
      <c r="V6" s="11"/>
      <c r="W6" s="11"/>
      <c r="X6" s="11"/>
      <c r="Y6" s="11"/>
      <c r="Z6" s="11"/>
      <c r="AA6" s="11"/>
      <c r="AB6" s="11"/>
      <c r="AC6" s="12"/>
      <c r="AH6" s="12"/>
      <c r="AM6" s="12"/>
      <c r="AN6" s="12">
        <f>AN8</f>
        <v>2</v>
      </c>
      <c r="AO6" s="12">
        <f t="shared" ref="AO6:AU6" si="6">AO8</f>
        <v>3</v>
      </c>
      <c r="AP6" s="12">
        <f t="shared" si="6"/>
        <v>1</v>
      </c>
      <c r="AQ6" s="12">
        <f t="shared" si="6"/>
        <v>6</v>
      </c>
      <c r="AR6" s="12">
        <f t="shared" si="6"/>
        <v>0</v>
      </c>
      <c r="AS6" s="12">
        <f t="shared" si="6"/>
        <v>0</v>
      </c>
      <c r="AT6" s="12">
        <f>AW8</f>
        <v>0</v>
      </c>
      <c r="AU6" s="12">
        <f t="shared" ref="AU6:AW6" si="7">AX8</f>
        <v>0</v>
      </c>
      <c r="AV6" s="12">
        <f t="shared" si="7"/>
        <v>6.6938008159338001</v>
      </c>
      <c r="AW6" s="12">
        <f t="shared" si="7"/>
        <v>0</v>
      </c>
      <c r="AX6" s="12">
        <f>AN9</f>
        <v>1</v>
      </c>
      <c r="AY6" s="12">
        <f t="shared" ref="AY6:BC6" si="8">AO9</f>
        <v>3</v>
      </c>
      <c r="AZ6" s="12">
        <f t="shared" si="8"/>
        <v>1</v>
      </c>
      <c r="BA6" s="12">
        <f t="shared" si="8"/>
        <v>4</v>
      </c>
      <c r="BB6" s="12">
        <f t="shared" si="8"/>
        <v>2.7745999999999995</v>
      </c>
      <c r="BC6" s="12">
        <f t="shared" si="8"/>
        <v>2.7745999999999995</v>
      </c>
      <c r="BD6" s="12">
        <f>AW9</f>
        <v>112.12630209254078</v>
      </c>
      <c r="BE6" s="12">
        <f t="shared" ref="BE6:BG6" si="9">AX9</f>
        <v>112.12630209254078</v>
      </c>
      <c r="BF6" s="12">
        <f t="shared" si="9"/>
        <v>112.12630209254078</v>
      </c>
      <c r="BG6" s="12">
        <f t="shared" si="9"/>
        <v>112.12630209254078</v>
      </c>
      <c r="BH6" s="12"/>
      <c r="BI6" s="12"/>
      <c r="BJ6" s="12"/>
      <c r="BK6" s="12"/>
      <c r="BL6" s="12"/>
      <c r="BM6" s="12"/>
      <c r="BO6" s="12"/>
      <c r="BP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2:81">
      <c r="T7" s="10"/>
      <c r="U7" s="11"/>
      <c r="V7" s="11"/>
      <c r="W7" s="11"/>
      <c r="X7" s="11"/>
      <c r="Y7" s="11"/>
      <c r="Z7" s="11"/>
      <c r="AA7" s="11"/>
      <c r="AB7" s="11"/>
      <c r="AC7" s="12"/>
      <c r="AH7" s="12"/>
      <c r="AM7" s="12"/>
      <c r="AN7" s="12" t="s">
        <v>1324</v>
      </c>
      <c r="AP7" s="12" t="s">
        <v>1325</v>
      </c>
      <c r="AQ7" s="12"/>
      <c r="AR7" s="6" t="s">
        <v>1329</v>
      </c>
      <c r="AS7" s="6" t="s">
        <v>1330</v>
      </c>
      <c r="AT7" s="12" t="s">
        <v>1327</v>
      </c>
      <c r="AU7" s="12" t="s">
        <v>1328</v>
      </c>
      <c r="AV7" s="12"/>
      <c r="AW7" s="6" t="s">
        <v>1331</v>
      </c>
      <c r="AX7" s="6" t="s">
        <v>1332</v>
      </c>
      <c r="AY7" s="12" t="s">
        <v>1333</v>
      </c>
      <c r="AZ7" s="12" t="s">
        <v>1334</v>
      </c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O7" s="12"/>
      <c r="BP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2:81">
      <c r="AC8" s="13" t="s">
        <v>1256</v>
      </c>
      <c r="AD8" s="13" t="s">
        <v>134</v>
      </c>
      <c r="AE8" s="13" t="s">
        <v>1</v>
      </c>
      <c r="AF8" s="13" t="s">
        <v>6</v>
      </c>
      <c r="AG8" s="13" t="s">
        <v>3</v>
      </c>
      <c r="AH8" s="13"/>
      <c r="AI8" s="13"/>
      <c r="AJ8" s="13"/>
      <c r="AK8" s="13">
        <v>51251</v>
      </c>
      <c r="AN8" s="12">
        <f>AN10</f>
        <v>2</v>
      </c>
      <c r="AO8" s="6">
        <f>MAX(AN12:AN5004)</f>
        <v>3</v>
      </c>
      <c r="AP8" s="12">
        <f>COUNTIFS(AN12:AN5004,MAX(AN12:AN5004),AO12:AO5004,MAX(AO12:AO5004))</f>
        <v>1</v>
      </c>
      <c r="AQ8" s="6">
        <f>MAX(AO12:AO5004)</f>
        <v>6</v>
      </c>
      <c r="AR8" s="6">
        <f>MIN(AP12:AP5004)</f>
        <v>0</v>
      </c>
      <c r="AS8" s="6">
        <f>MIN(AQ12:AQ5004)</f>
        <v>0</v>
      </c>
      <c r="AT8" s="12">
        <f>SUM(AP12:AP5004)/AN8</f>
        <v>8.439999999999992E-2</v>
      </c>
      <c r="AU8" s="6">
        <f>SUM(AQ12:AQ5004)/AP8</f>
        <v>0</v>
      </c>
      <c r="AV8" s="12"/>
      <c r="AW8" s="6">
        <f>MIN(AR12:AR5004)</f>
        <v>0</v>
      </c>
      <c r="AX8" s="6">
        <f>MIN(AS12:AS5004)</f>
        <v>0</v>
      </c>
      <c r="AY8" s="6">
        <f>SUM(AR12:AR5004)/AN8</f>
        <v>6.6938008159338001</v>
      </c>
      <c r="AZ8" s="6">
        <f>SUM(AS12:AS5004)/AP8</f>
        <v>0</v>
      </c>
      <c r="BM8" s="12">
        <f>BM10</f>
        <v>8</v>
      </c>
      <c r="BN8" s="6">
        <f>MAX(BM12:BM5004)</f>
        <v>3</v>
      </c>
      <c r="BO8" s="12">
        <f>COUNTIFS(BM12:BM5004,MAX(BM12:BM5004),BN12:BN5004,MAX(BN12:BN5004))</f>
        <v>1</v>
      </c>
      <c r="BP8" s="6">
        <f>MAX(BN12:BN5004)</f>
        <v>6</v>
      </c>
      <c r="BQ8" s="12">
        <f>MIN(BO12:BO5004)</f>
        <v>0</v>
      </c>
      <c r="BR8" s="6">
        <f>MIN(BP12:BP5004)</f>
        <v>0</v>
      </c>
      <c r="BS8" s="12">
        <f>BQ10</f>
        <v>3</v>
      </c>
      <c r="BT8" s="6">
        <f>BN9</f>
        <v>3</v>
      </c>
      <c r="BU8" s="6">
        <f>BO9</f>
        <v>1</v>
      </c>
      <c r="BV8" s="6">
        <f>BP9</f>
        <v>6</v>
      </c>
      <c r="BW8" s="6">
        <f>BQ9</f>
        <v>2.7745999999999995</v>
      </c>
      <c r="BX8" s="6">
        <f>BR9</f>
        <v>26.944500000000001</v>
      </c>
    </row>
    <row r="9" spans="2:81">
      <c r="AC9" s="13"/>
      <c r="AD9" s="13"/>
      <c r="AE9" s="13"/>
      <c r="AF9" s="13"/>
      <c r="AG9" s="13"/>
      <c r="AH9" s="13"/>
      <c r="AI9" s="13"/>
      <c r="AJ9" s="13" t="s">
        <v>44</v>
      </c>
      <c r="AK9" s="13"/>
      <c r="AN9" s="6">
        <f>AT10</f>
        <v>1</v>
      </c>
      <c r="AO9" s="6">
        <f>MAX(AT12:AT5004)</f>
        <v>3</v>
      </c>
      <c r="AP9" s="6">
        <f>COUNTIFS(AT12:AT5004,MAX(AT12:AT5004),AU12:AU5004,MAX(AU12:AU5004))</f>
        <v>1</v>
      </c>
      <c r="AQ9" s="6">
        <f>MAX(AU12:AU5004)</f>
        <v>4</v>
      </c>
      <c r="AR9" s="6">
        <f>MIN(AV12:AV5004)</f>
        <v>2.7745999999999995</v>
      </c>
      <c r="AS9" s="6">
        <f>MIN(AW12:AW5004)</f>
        <v>2.7745999999999995</v>
      </c>
      <c r="AT9" s="6">
        <f>SUM(AV12:AV5004)/AN9</f>
        <v>2.7745999999999995</v>
      </c>
      <c r="AU9" s="6">
        <f>SUM(AW12:AW5004)/AP9</f>
        <v>2.7745999999999995</v>
      </c>
      <c r="AW9" s="6">
        <f>MIN(AX12:AX5004)</f>
        <v>112.12630209254078</v>
      </c>
      <c r="AX9" s="6">
        <f>MIN(AY12:AY5004)</f>
        <v>112.12630209254078</v>
      </c>
      <c r="AY9" s="6">
        <f>SUM(AX12:AX5004)/AN9</f>
        <v>112.12630209254078</v>
      </c>
      <c r="AZ9" s="6">
        <f>SUM(AY12:AY5004)/AP9</f>
        <v>112.12630209254078</v>
      </c>
      <c r="BM9" s="6">
        <f>BQ10</f>
        <v>3</v>
      </c>
      <c r="BN9" s="6">
        <f>MAX(BQ12:BQ5004)</f>
        <v>3</v>
      </c>
      <c r="BO9" s="6">
        <f>COUNTIFS(BQ12:BQ5004,MAX(BQ12:BQ5004),BR12:BR5004,MAX(BR12:BR5004))</f>
        <v>1</v>
      </c>
      <c r="BP9" s="6">
        <f>MAX(BR12:BR5004)</f>
        <v>6</v>
      </c>
      <c r="BQ9" s="6">
        <f>MIN(BS12:BS5004)</f>
        <v>2.7745999999999995</v>
      </c>
      <c r="BR9" s="6">
        <f>MIN(BT12:BT5004)</f>
        <v>26.944500000000001</v>
      </c>
    </row>
    <row r="10" spans="2:81">
      <c r="AC10" s="13"/>
      <c r="AD10" s="13"/>
      <c r="AE10" s="13"/>
      <c r="AF10" s="13"/>
      <c r="AG10" s="13"/>
      <c r="AH10" s="13"/>
      <c r="AI10" s="13"/>
      <c r="AJ10" s="13"/>
      <c r="AK10" s="13"/>
      <c r="AN10" s="12">
        <f>COUNTIF(AN12:AN5004,MAX(AN12:AN5004))</f>
        <v>2</v>
      </c>
      <c r="AO10" s="12">
        <f>COUNTIF(AO12:AO5004,MAX(AO12:AO5004))</f>
        <v>1</v>
      </c>
      <c r="AT10" s="12">
        <f>COUNTIF(AT12:AT5004,MAX(AT12:AT5004))</f>
        <v>1</v>
      </c>
      <c r="AU10" s="12">
        <f>COUNTIF(AU12:AU5004,MAX(AU12:AU5004))</f>
        <v>2</v>
      </c>
      <c r="BM10" s="12">
        <f>COUNTIF(BM12:BM5004,MAX(BM12:BM5004))</f>
        <v>8</v>
      </c>
      <c r="BN10" s="12">
        <f>COUNTIF(BN12:BN5004,MAX(BN12:BN5004))</f>
        <v>1</v>
      </c>
      <c r="BQ10" s="12">
        <f>COUNTIF(BQ12:BQ5004,MAX(BQ12:BQ5004))</f>
        <v>3</v>
      </c>
      <c r="BR10" s="12">
        <f>COUNTIF(BR12:BR5004,MAX(BR12:BR5004))</f>
        <v>1</v>
      </c>
    </row>
    <row r="11" spans="2:81">
      <c r="J11" s="5">
        <v>3</v>
      </c>
      <c r="K11" s="5">
        <v>1</v>
      </c>
      <c r="L11" s="5">
        <v>0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46</v>
      </c>
      <c r="AI11" s="6" t="s">
        <v>47</v>
      </c>
      <c r="AJ11" s="6" t="s">
        <v>45</v>
      </c>
      <c r="AK11" s="6" t="s">
        <v>47</v>
      </c>
      <c r="AN11" s="6">
        <v>1000</v>
      </c>
      <c r="AO11" s="6">
        <v>1000</v>
      </c>
      <c r="AT11" s="6">
        <v>1000</v>
      </c>
      <c r="AU11" s="6">
        <v>1000</v>
      </c>
      <c r="BM11" s="6">
        <v>1000</v>
      </c>
      <c r="BN11" s="6">
        <v>1000</v>
      </c>
      <c r="BQ11" s="6">
        <v>1000</v>
      </c>
      <c r="BR11" s="6">
        <v>1000</v>
      </c>
    </row>
    <row r="12" spans="2:81">
      <c r="B12" s="2">
        <v>42610</v>
      </c>
      <c r="C12" s="3">
        <v>1</v>
      </c>
      <c r="D12" s="3" t="s">
        <v>48</v>
      </c>
      <c r="E12" s="4">
        <v>42610.625</v>
      </c>
      <c r="F12" s="14" t="s">
        <v>49</v>
      </c>
      <c r="G12" s="14" t="s">
        <v>50</v>
      </c>
      <c r="H12" s="15" t="s">
        <v>49</v>
      </c>
      <c r="I12" s="15" t="s">
        <v>51</v>
      </c>
      <c r="J12" s="14">
        <v>1.86</v>
      </c>
      <c r="K12" s="14">
        <v>3.15</v>
      </c>
      <c r="L12" s="14">
        <v>3.65</v>
      </c>
      <c r="M12" s="15">
        <v>3.65</v>
      </c>
      <c r="N12" s="15">
        <v>3.75</v>
      </c>
      <c r="O12" s="15">
        <v>1.7</v>
      </c>
      <c r="P12" s="15">
        <v>-1</v>
      </c>
      <c r="Q12" s="15">
        <v>0.29305555555555557</v>
      </c>
      <c r="R12" s="15">
        <v>7</v>
      </c>
      <c r="S12" s="15">
        <v>2</v>
      </c>
      <c r="T12" s="14">
        <v>3</v>
      </c>
      <c r="U12" s="15">
        <v>3</v>
      </c>
      <c r="V12" s="15"/>
      <c r="W12" s="3">
        <f t="shared" ref="W12:W75" si="10">1/(1+J12/K12+J12/L12)</f>
        <v>0.47617568491023171</v>
      </c>
      <c r="X12" s="3">
        <f t="shared" ref="X12:X75" si="11">1/(1+K12/J12+K12/L12)</f>
        <v>0.28117040442318447</v>
      </c>
      <c r="Y12" s="3">
        <f t="shared" ref="Y12:Y75" si="12">1/(1+L12/J12+L12/K12)</f>
        <v>0.24265391066658384</v>
      </c>
      <c r="Z12" s="3">
        <f t="shared" ref="Z12:Z75" si="13">1/(1+M12/N12+M12/O12)</f>
        <v>0.2426953459598363</v>
      </c>
      <c r="AA12" s="3">
        <f t="shared" ref="AA12:AA75" si="14">1/(1+N12/M12+N12/O12)</f>
        <v>0.23622347006757399</v>
      </c>
      <c r="AB12" s="3">
        <f t="shared" ref="AB12:AB75" si="15">1/(1+O12/M12+O12/N12)</f>
        <v>0.52108118397258962</v>
      </c>
      <c r="AC12" s="6" t="str">
        <f t="shared" ref="AC12:AC75" si="16">D12</f>
        <v>天皇杯</v>
      </c>
      <c r="AD12" s="6" t="s">
        <v>52</v>
      </c>
      <c r="AE12" s="6" t="s">
        <v>53</v>
      </c>
      <c r="AF12" s="6" t="s">
        <v>54</v>
      </c>
      <c r="AG12" s="6" t="s">
        <v>55</v>
      </c>
      <c r="AK12" s="12">
        <v>25512</v>
      </c>
      <c r="AN12" s="6">
        <f>IF(AK12=AK$4,IF(AD12=$AD$4,1,0)+IF(AE12=$AE$4,1,0)+IF(AF12=$AF$4,1,0),0)</f>
        <v>0</v>
      </c>
      <c r="AO12" s="6">
        <f>IF(AK12=AK$4,IF(AD12=$AD$4,1,0)+IF(AG12=$AG$4,1,0)+IF(AE12=$AE$4,1,0)+IF(AF12=$AF$4,1,0)+IF(AH12=$AH$4,1,0)+IF(AC12=$AC$4,1,0),0)</f>
        <v>0</v>
      </c>
      <c r="AP12" s="6" t="str">
        <f>IF(AND(AK12=AK$4,AN12=MAX(AN$12:AN$5004)),(J12-J$4)^2+(K12-K$4)^2+(L12-L$4)^2+(M12-M$4)^2+(N12-N$4)^2+(O12-O$4)^2,"")</f>
        <v/>
      </c>
      <c r="AQ12" s="6" t="str">
        <f>IF(AND(AK12=AK$4,AN12=MAX(AN$12:AN$5004),AO12=MAX(AO$12:AO$5004)),(J12-J$4)^2+(K12-K$4)^2+(L12-L$4)^2+(M12-M$4)^2+(N12-N$4)^2+(O12-O$4)^2,"")</f>
        <v/>
      </c>
      <c r="AR12" s="6" t="str">
        <f t="shared" ref="AR12:AR75" si="17">IF(AND(AK12=AK$4,AN12=MAX(AN$12:AN$5004)),((W12-W$4)^2+(X12-X$4)^2+(Y12-Y$4)^2+(Z12-Z$4)^2+(AA12-AA$4)^2+(AB12-AB$4)^2)*10000,"")</f>
        <v/>
      </c>
      <c r="AS12" s="6" t="str">
        <f t="shared" ref="AS12:AS75" si="18">IF(AND(AK12=AK$4,AN12=MAX(AN$12:AN$5004),AO12=MAX(AO$12:AO$5004)),((W12-W$4)^2+(X12-X$4)^2+(Y12-Y$4)^2+(Z12-Z$4)^2+(AA12-AA$4)^2+(AB12-AB$4)^2)*10000,"")</f>
        <v/>
      </c>
      <c r="AT12" s="6">
        <f t="shared" ref="AT12:AT75" si="19">IF(AK12=AK$5,IF(AD12=$AD$5,1,0)+IF(AE12=$AE$5,1,0)+IF(AF12=$AF$5,1,0),0)</f>
        <v>0</v>
      </c>
      <c r="AU12" s="6">
        <f t="shared" ref="AU12:AU75" si="20">IF(AK12=AK$5,IF(AD12=$AD$5,1,0)+IF(AG12=$AG$5,1,0)+IF(AE12=$AE$5,1,0)+IF(AF12=$AF$5,1,0)+IF(AH12=$AH$5,1,0)+IF(AC12=$AC$5,1,0),0)</f>
        <v>0</v>
      </c>
      <c r="AV12" s="6" t="str">
        <f t="shared" ref="AV12:AV75" si="21">IF(AND(AK12=AK$5,AT12=MAX(AT$12:AT$5004)),(J12-J$4)^2+(K12-K$4)^2+(L12-L$4)^2+(M12-M$4)^2+(N12-N$4)^2+(O12-O$4)^2,"")</f>
        <v/>
      </c>
      <c r="AW12" s="6" t="str">
        <f t="shared" ref="AW12:AW75" si="22">IF(AND(AK12=AK$5,AT12=MAX(AT$12:AT$5004),AU12=MAX(AU$12:AU$5004)),(J12-J$4)^2+(K12-K$4)^2+(L12-L$4)^2+(M12-M$4)^2+(N12-N$4)^2+(O12-O$4)^2,"")</f>
        <v/>
      </c>
      <c r="AX12" s="6" t="str">
        <f t="shared" ref="AX12:AX75" si="23">IF(AND(AK12=AK$5,AT12=MAX(AT$12:AT$5004)),((W12-W$4)^2+(X12-X$4)^2+(Y12-Y$4)^2+(Z12-Z$4)^2+(AA12-AA$4)^2+(AB12-AB$4)^2)*10000,"")</f>
        <v/>
      </c>
      <c r="AY12" s="6" t="str">
        <f t="shared" ref="AY12:AY75" si="24">IF(AND(AK12=AK$5,AT12=MAX(AT$12:AT$5004),AU12=MAX(AU$12:AU$5004)),((W12-W$4)^2+(X12-X$4)^2+(Y12-Y$4)^2+(Z12-Z$4)^2+(AA12-AA$4)^2+(AB12-AB$4)^2)*10000,"")</f>
        <v/>
      </c>
      <c r="BM12" s="6">
        <f t="shared" ref="BM12:BM75" si="25">IF(AND(AI12=$AI$4,AJ12=$AJ$4),IF(AD12=$AD$4,1,0)+IF(AE12=$AE$4,1,0)+IF(AF12=$AF$4,1,0),0)</f>
        <v>0</v>
      </c>
      <c r="BN12" s="6">
        <f t="shared" ref="BN12:BN75" si="26">IF(AND(AI12=$AI$4,AJ12=$AJ$4),IF(AD12=$AD$4,1,0)+IF(AG12=$AG$4,1,0)+IF(AE12=$AE$4,1,0)+IF(AF12=$AF$4,1,0)+IF(AH12=$AH$4,1,0)+IF(AC12=$AC$4,1,0),0)</f>
        <v>1</v>
      </c>
      <c r="BO12" s="6" t="str">
        <f t="shared" ref="BO12:BO75" si="27">IF(AND(AI12=$AI$4,AJ12=$AJ$4,BM12=MAX(BM$12:BM$5004)),(J12-J$4)^2+(K12-K$4)^2+(L12-L$4)^2+(M12-M$4)^2+(N12-N$4)^2+(O12-O$4)^2,"")</f>
        <v/>
      </c>
      <c r="BP12" s="6" t="str">
        <f t="shared" ref="BP12:BP75" si="28">IF(AND(AI12=$AI$4,AJ12=$AJ$4,BM12=MAX(BM$12:BM$5004),BN12=MAX(BN$12:BN$5004)),(J12-J$4)^2+(K12-K$4)^2+(L12-L$4)^2+(M12-M$4)^2+(N12-N$4)^2+(O12-O$4)^2,"")</f>
        <v/>
      </c>
      <c r="BQ12" s="6">
        <f t="shared" ref="BQ12:BQ75" si="29">IF(AND(AI12=$AI$5,AJ12=$AJ$5),IF(AD12=$AD$5,1,0)+IF(AE12=$AE$5,1,0)+IF(AF12=$AF$5,1,0),0)</f>
        <v>0</v>
      </c>
      <c r="BR12" s="6">
        <f t="shared" ref="BR12:BR75" si="30">IF(AND(AI12=$AI$5,AJ12=$AJ$5),IF(AD12=$AD$5,1,0)+IF(AG12=$AG$5,1,0)+IF(AE12=$AE$5,1,0)+IF(AF12=$AF$5,1,0)+IF(AH12=$AH$5,1,0)+IF(AC12=$AC$5,1,0),0)</f>
        <v>0</v>
      </c>
      <c r="BS12" s="6" t="str">
        <f t="shared" ref="BS12:BS75" si="31">IF(AND(AI12=$AI$5,AJ12=$AJ$5,BQ12=MAX(BQ$12:BQ$5004)),(J12-J$4)^2+(K12-K$4)^2+(L12-L$4)^2+(M12-M$4)^2+(N12-N$4)^2+(O12-O$4)^2,"")</f>
        <v/>
      </c>
      <c r="BT12" s="6" t="str">
        <f t="shared" ref="BT12:BT75" si="32">IF(AND(AI12=$AI$5,AJ12=$AJ$5,BQ12=MAX(BQ$12:BQ$5004),BR12=MAX(BR$12:BR$5004)),(J12-J$4)^2+(K12-K$4)^2+(L12-L$4)^2+(M12-M$4)^2+(N12-N$4)^2+(O12-O$4)^2,"")</f>
        <v/>
      </c>
      <c r="CB12" s="6" t="s">
        <v>56</v>
      </c>
    </row>
    <row r="13" spans="2:81">
      <c r="B13" s="2">
        <v>42610</v>
      </c>
      <c r="C13" s="3">
        <v>2</v>
      </c>
      <c r="D13" s="3" t="s">
        <v>48</v>
      </c>
      <c r="E13" s="4">
        <v>42610.625</v>
      </c>
      <c r="F13" s="14" t="s">
        <v>57</v>
      </c>
      <c r="G13" s="14" t="s">
        <v>58</v>
      </c>
      <c r="H13" s="15" t="s">
        <v>57</v>
      </c>
      <c r="I13" s="15" t="s">
        <v>59</v>
      </c>
      <c r="J13" s="14">
        <v>1.57</v>
      </c>
      <c r="K13" s="14">
        <v>3.7</v>
      </c>
      <c r="L13" s="14">
        <v>4.5</v>
      </c>
      <c r="M13" s="15">
        <v>2.86</v>
      </c>
      <c r="N13" s="15">
        <v>3.45</v>
      </c>
      <c r="O13" s="15">
        <v>2.04</v>
      </c>
      <c r="P13" s="15">
        <v>-1</v>
      </c>
      <c r="Q13" s="15">
        <v>4.1666666666666664E-2</v>
      </c>
      <c r="R13" s="15">
        <v>1</v>
      </c>
      <c r="S13" s="15">
        <v>0</v>
      </c>
      <c r="T13" s="14">
        <v>3</v>
      </c>
      <c r="U13" s="15">
        <v>1</v>
      </c>
      <c r="V13" s="15"/>
      <c r="W13" s="3">
        <f t="shared" si="10"/>
        <v>0.56394797452919665</v>
      </c>
      <c r="X13" s="3">
        <f t="shared" si="11"/>
        <v>0.23929684324617262</v>
      </c>
      <c r="Y13" s="3">
        <f t="shared" si="12"/>
        <v>0.19675518222463084</v>
      </c>
      <c r="Z13" s="3">
        <f t="shared" si="13"/>
        <v>0.30950684714636273</v>
      </c>
      <c r="AA13" s="3">
        <f t="shared" si="14"/>
        <v>0.25657669067785427</v>
      </c>
      <c r="AB13" s="3">
        <f t="shared" si="15"/>
        <v>0.43391646217578295</v>
      </c>
      <c r="AC13" s="6" t="str">
        <f t="shared" si="16"/>
        <v>天皇杯</v>
      </c>
      <c r="AD13" s="6" t="s">
        <v>60</v>
      </c>
      <c r="AE13" s="6" t="s">
        <v>54</v>
      </c>
      <c r="AF13" s="6" t="s">
        <v>41</v>
      </c>
      <c r="AG13" s="6" t="s">
        <v>61</v>
      </c>
      <c r="AK13" s="12">
        <v>15521</v>
      </c>
      <c r="AN13" s="6">
        <f t="shared" ref="AN13:AN76" si="33">IF(AK13=AK$4,IF(AD13=$AD$4,1,0)+IF(AE13=$AE$4,1,0)+IF(AF13=$AF$4,1,0),0)</f>
        <v>0</v>
      </c>
      <c r="AO13" s="6">
        <f t="shared" ref="AO13:AO76" si="34">IF(AK13=AK$4,IF(AD13=$AD$4,1,0)+IF(AG13=$AG$4,1,0)+IF(AE13=$AE$4,1,0)+IF(AF13=$AF$4,1,0)+IF(AH13=$AH$4,1,0)+IF(AC13=$AC$4,1,0),0)</f>
        <v>0</v>
      </c>
      <c r="AP13" s="6" t="str">
        <f t="shared" ref="AP13:AP76" si="35">IF(AND(AK13=AK$4,AN13=MAX(AN$12:AN$5004)),(J13-J$4)^2+(K13-K$4)^2+(L13-L$4)^2+(M13-M$4)^2+(N13-N$4)^2+(O13-O$4)^2,"")</f>
        <v/>
      </c>
      <c r="AQ13" s="6" t="str">
        <f t="shared" ref="AQ13:AQ76" si="36">IF(AND(AK13=AK$4,AN13=MAX(AN$12:AN$5004),AO13=MAX(AO$12:AO$5004)),(J13-J$4)^2+(K13-K$4)^2+(L13-L$4)^2+(M13-M$4)^2+(N13-N$4)^2+(O13-O$4)^2,"")</f>
        <v/>
      </c>
      <c r="AR13" s="6" t="str">
        <f t="shared" si="17"/>
        <v/>
      </c>
      <c r="AS13" s="6" t="str">
        <f t="shared" si="18"/>
        <v/>
      </c>
      <c r="AT13" s="6">
        <f t="shared" si="19"/>
        <v>0</v>
      </c>
      <c r="AU13" s="6">
        <f t="shared" si="20"/>
        <v>0</v>
      </c>
      <c r="AV13" s="6" t="str">
        <f t="shared" si="21"/>
        <v/>
      </c>
      <c r="AW13" s="6" t="str">
        <f t="shared" si="22"/>
        <v/>
      </c>
      <c r="AX13" s="6" t="str">
        <f t="shared" si="23"/>
        <v/>
      </c>
      <c r="AY13" s="6" t="str">
        <f t="shared" si="24"/>
        <v/>
      </c>
      <c r="BM13" s="6">
        <f t="shared" si="25"/>
        <v>1</v>
      </c>
      <c r="BN13" s="6">
        <f t="shared" si="26"/>
        <v>2</v>
      </c>
      <c r="BO13" s="6" t="str">
        <f t="shared" si="27"/>
        <v/>
      </c>
      <c r="BP13" s="6" t="str">
        <f t="shared" si="28"/>
        <v/>
      </c>
      <c r="BQ13" s="6">
        <f t="shared" si="29"/>
        <v>0</v>
      </c>
      <c r="BR13" s="6">
        <f t="shared" si="30"/>
        <v>0</v>
      </c>
      <c r="BS13" s="6" t="str">
        <f t="shared" si="31"/>
        <v/>
      </c>
      <c r="BT13" s="6" t="str">
        <f t="shared" si="32"/>
        <v/>
      </c>
      <c r="CB13" s="12" t="s">
        <v>62</v>
      </c>
    </row>
    <row r="14" spans="2:81">
      <c r="B14" s="2">
        <v>42610</v>
      </c>
      <c r="C14" s="3">
        <v>3</v>
      </c>
      <c r="D14" s="3" t="s">
        <v>48</v>
      </c>
      <c r="E14" s="4">
        <v>42610.708333333336</v>
      </c>
      <c r="F14" s="14" t="s">
        <v>63</v>
      </c>
      <c r="G14" s="14" t="s">
        <v>64</v>
      </c>
      <c r="H14" s="15" t="s">
        <v>63</v>
      </c>
      <c r="I14" s="15" t="s">
        <v>65</v>
      </c>
      <c r="J14" s="14">
        <v>1.1399999999999999</v>
      </c>
      <c r="K14" s="14">
        <v>5.55</v>
      </c>
      <c r="L14" s="14">
        <v>14</v>
      </c>
      <c r="M14" s="15">
        <v>1.59</v>
      </c>
      <c r="N14" s="15">
        <v>4</v>
      </c>
      <c r="O14" s="15">
        <v>4</v>
      </c>
      <c r="P14" s="15">
        <v>-1</v>
      </c>
      <c r="Q14" s="15">
        <v>0.16666666666666666</v>
      </c>
      <c r="R14" s="15">
        <v>4</v>
      </c>
      <c r="S14" s="15">
        <v>0</v>
      </c>
      <c r="T14" s="14">
        <v>3</v>
      </c>
      <c r="U14" s="15">
        <v>3</v>
      </c>
      <c r="V14" s="15"/>
      <c r="W14" s="3">
        <f t="shared" si="10"/>
        <v>0.77710102313300733</v>
      </c>
      <c r="X14" s="3">
        <f t="shared" si="11"/>
        <v>0.15962075069759066</v>
      </c>
      <c r="Y14" s="3">
        <f t="shared" si="12"/>
        <v>6.3278226169402027E-2</v>
      </c>
      <c r="Z14" s="3">
        <f t="shared" si="13"/>
        <v>0.55710306406685239</v>
      </c>
      <c r="AA14" s="3">
        <f t="shared" si="14"/>
        <v>0.22144846796657383</v>
      </c>
      <c r="AB14" s="3">
        <f t="shared" si="15"/>
        <v>0.22144846796657383</v>
      </c>
      <c r="AC14" s="6" t="str">
        <f t="shared" si="16"/>
        <v>天皇杯</v>
      </c>
      <c r="AD14" s="6" t="s">
        <v>66</v>
      </c>
      <c r="AE14" s="6" t="s">
        <v>54</v>
      </c>
      <c r="AF14" s="6" t="s">
        <v>41</v>
      </c>
      <c r="AG14" s="6" t="s">
        <v>61</v>
      </c>
      <c r="AK14" s="12">
        <v>15251</v>
      </c>
      <c r="AN14" s="6">
        <f t="shared" si="33"/>
        <v>0</v>
      </c>
      <c r="AO14" s="6">
        <f t="shared" si="34"/>
        <v>0</v>
      </c>
      <c r="AP14" s="6" t="str">
        <f t="shared" si="35"/>
        <v/>
      </c>
      <c r="AQ14" s="6" t="str">
        <f t="shared" si="36"/>
        <v/>
      </c>
      <c r="AR14" s="6" t="str">
        <f t="shared" si="17"/>
        <v/>
      </c>
      <c r="AS14" s="6" t="str">
        <f t="shared" si="18"/>
        <v/>
      </c>
      <c r="AT14" s="6">
        <f t="shared" si="19"/>
        <v>0</v>
      </c>
      <c r="AU14" s="6">
        <f t="shared" si="20"/>
        <v>0</v>
      </c>
      <c r="AV14" s="6" t="str">
        <f t="shared" si="21"/>
        <v/>
      </c>
      <c r="AW14" s="6" t="str">
        <f t="shared" si="22"/>
        <v/>
      </c>
      <c r="AX14" s="6" t="str">
        <f t="shared" si="23"/>
        <v/>
      </c>
      <c r="AY14" s="6" t="str">
        <f t="shared" si="24"/>
        <v/>
      </c>
      <c r="BM14" s="6">
        <f t="shared" si="25"/>
        <v>1</v>
      </c>
      <c r="BN14" s="6">
        <f t="shared" si="26"/>
        <v>2</v>
      </c>
      <c r="BO14" s="6" t="str">
        <f t="shared" si="27"/>
        <v/>
      </c>
      <c r="BP14" s="6" t="str">
        <f t="shared" si="28"/>
        <v/>
      </c>
      <c r="BQ14" s="6">
        <f t="shared" si="29"/>
        <v>0</v>
      </c>
      <c r="BR14" s="6">
        <f t="shared" si="30"/>
        <v>0</v>
      </c>
      <c r="BS14" s="6" t="str">
        <f t="shared" si="31"/>
        <v/>
      </c>
      <c r="BT14" s="6" t="str">
        <f t="shared" si="32"/>
        <v/>
      </c>
      <c r="CB14" s="12" t="s">
        <v>62</v>
      </c>
    </row>
    <row r="15" spans="2:81">
      <c r="B15" s="2">
        <v>42610</v>
      </c>
      <c r="C15" s="3">
        <v>4</v>
      </c>
      <c r="D15" s="3" t="s">
        <v>67</v>
      </c>
      <c r="E15" s="4">
        <v>42610.75</v>
      </c>
      <c r="F15" s="14" t="s">
        <v>68</v>
      </c>
      <c r="G15" s="14" t="s">
        <v>69</v>
      </c>
      <c r="H15" s="15" t="s">
        <v>68</v>
      </c>
      <c r="I15" s="15" t="s">
        <v>69</v>
      </c>
      <c r="J15" s="14">
        <v>2.2999999999999998</v>
      </c>
      <c r="K15" s="14">
        <v>3.1</v>
      </c>
      <c r="L15" s="14">
        <v>2.7</v>
      </c>
      <c r="M15" s="15">
        <v>5</v>
      </c>
      <c r="N15" s="15">
        <v>4.25</v>
      </c>
      <c r="O15" s="15">
        <v>1.44</v>
      </c>
      <c r="P15" s="15">
        <v>-1</v>
      </c>
      <c r="Q15" s="15">
        <v>4.3750000000000004E-2</v>
      </c>
      <c r="R15" s="15">
        <v>1</v>
      </c>
      <c r="S15" s="15">
        <v>3</v>
      </c>
      <c r="T15" s="14">
        <v>0</v>
      </c>
      <c r="U15" s="15">
        <v>0</v>
      </c>
      <c r="V15" s="15"/>
      <c r="W15" s="3">
        <f t="shared" si="10"/>
        <v>0.38553661906955328</v>
      </c>
      <c r="X15" s="3">
        <f t="shared" si="11"/>
        <v>0.28604329801934592</v>
      </c>
      <c r="Y15" s="3">
        <f t="shared" si="12"/>
        <v>0.32842008291110086</v>
      </c>
      <c r="Z15" s="3">
        <f t="shared" si="13"/>
        <v>0.17703210876482497</v>
      </c>
      <c r="AA15" s="3">
        <f t="shared" si="14"/>
        <v>0.20827306913508822</v>
      </c>
      <c r="AB15" s="3">
        <f t="shared" si="15"/>
        <v>0.61469482210008675</v>
      </c>
      <c r="AC15" s="6" t="str">
        <f t="shared" si="16"/>
        <v>K联赛</v>
      </c>
      <c r="AD15" s="6" t="s">
        <v>52</v>
      </c>
      <c r="AE15" s="6" t="s">
        <v>54</v>
      </c>
      <c r="AF15" s="6" t="s">
        <v>70</v>
      </c>
      <c r="AG15" s="6" t="s">
        <v>61</v>
      </c>
      <c r="AH15" s="6">
        <v>1</v>
      </c>
      <c r="AI15" s="6">
        <v>1</v>
      </c>
      <c r="AK15" s="12">
        <v>25511</v>
      </c>
      <c r="AN15" s="6">
        <f t="shared" si="33"/>
        <v>0</v>
      </c>
      <c r="AO15" s="6">
        <f t="shared" si="34"/>
        <v>0</v>
      </c>
      <c r="AP15" s="6" t="str">
        <f t="shared" si="35"/>
        <v/>
      </c>
      <c r="AQ15" s="6" t="str">
        <f t="shared" si="36"/>
        <v/>
      </c>
      <c r="AR15" s="6" t="str">
        <f t="shared" si="17"/>
        <v/>
      </c>
      <c r="AS15" s="6" t="str">
        <f t="shared" si="18"/>
        <v/>
      </c>
      <c r="AT15" s="6">
        <f t="shared" si="19"/>
        <v>0</v>
      </c>
      <c r="AU15" s="6">
        <f t="shared" si="20"/>
        <v>0</v>
      </c>
      <c r="AV15" s="6" t="str">
        <f t="shared" si="21"/>
        <v/>
      </c>
      <c r="AW15" s="6" t="str">
        <f t="shared" si="22"/>
        <v/>
      </c>
      <c r="AX15" s="6" t="str">
        <f t="shared" si="23"/>
        <v/>
      </c>
      <c r="AY15" s="6" t="str">
        <f t="shared" si="24"/>
        <v/>
      </c>
      <c r="BM15" s="6">
        <f t="shared" si="25"/>
        <v>0</v>
      </c>
      <c r="BN15" s="6">
        <f t="shared" si="26"/>
        <v>0</v>
      </c>
      <c r="BO15" s="6" t="str">
        <f t="shared" si="27"/>
        <v/>
      </c>
      <c r="BP15" s="6" t="str">
        <f t="shared" si="28"/>
        <v/>
      </c>
      <c r="BQ15" s="6">
        <f t="shared" si="29"/>
        <v>0</v>
      </c>
      <c r="BR15" s="6">
        <f t="shared" si="30"/>
        <v>0</v>
      </c>
      <c r="BS15" s="6" t="str">
        <f t="shared" si="31"/>
        <v/>
      </c>
      <c r="BT15" s="6" t="str">
        <f t="shared" si="32"/>
        <v/>
      </c>
    </row>
    <row r="16" spans="2:81">
      <c r="B16" s="2">
        <v>42610</v>
      </c>
      <c r="C16" s="3">
        <v>5</v>
      </c>
      <c r="D16" s="3" t="s">
        <v>67</v>
      </c>
      <c r="E16" s="4">
        <v>42610.75</v>
      </c>
      <c r="F16" s="14" t="s">
        <v>72</v>
      </c>
      <c r="G16" s="14" t="s">
        <v>73</v>
      </c>
      <c r="H16" s="15" t="s">
        <v>72</v>
      </c>
      <c r="I16" s="15" t="s">
        <v>74</v>
      </c>
      <c r="J16" s="14">
        <v>2.36</v>
      </c>
      <c r="K16" s="14">
        <v>3.2</v>
      </c>
      <c r="L16" s="14">
        <v>2.5499999999999998</v>
      </c>
      <c r="M16" s="15">
        <v>5.15</v>
      </c>
      <c r="N16" s="15">
        <v>4.3499999999999996</v>
      </c>
      <c r="O16" s="15">
        <v>1.42</v>
      </c>
      <c r="P16" s="15">
        <v>-1</v>
      </c>
      <c r="Q16" s="15">
        <v>4.2361111111111106E-2</v>
      </c>
      <c r="R16" s="15">
        <v>1</v>
      </c>
      <c r="S16" s="15">
        <v>1</v>
      </c>
      <c r="T16" s="14">
        <v>1</v>
      </c>
      <c r="U16" s="15">
        <v>0</v>
      </c>
      <c r="V16" s="15"/>
      <c r="W16" s="3">
        <f t="shared" si="10"/>
        <v>0.37551771744132534</v>
      </c>
      <c r="X16" s="3">
        <f t="shared" si="11"/>
        <v>0.27694431661297747</v>
      </c>
      <c r="Y16" s="3">
        <f t="shared" si="12"/>
        <v>0.34753796594569719</v>
      </c>
      <c r="Z16" s="3">
        <f t="shared" si="13"/>
        <v>0.1720972347983562</v>
      </c>
      <c r="AA16" s="3">
        <f t="shared" si="14"/>
        <v>0.20374730096816887</v>
      </c>
      <c r="AB16" s="3">
        <f t="shared" si="15"/>
        <v>0.62415546423347501</v>
      </c>
      <c r="AC16" s="6" t="str">
        <f t="shared" si="16"/>
        <v>K联赛</v>
      </c>
      <c r="AG16" s="6" t="s">
        <v>1069</v>
      </c>
      <c r="AI16" s="6">
        <v>1</v>
      </c>
      <c r="AK16" s="12">
        <v>25511</v>
      </c>
      <c r="AN16" s="6">
        <f t="shared" si="33"/>
        <v>0</v>
      </c>
      <c r="AO16" s="6">
        <f t="shared" si="34"/>
        <v>0</v>
      </c>
      <c r="AP16" s="6" t="str">
        <f t="shared" si="35"/>
        <v/>
      </c>
      <c r="AQ16" s="6" t="str">
        <f t="shared" si="36"/>
        <v/>
      </c>
      <c r="AR16" s="6" t="str">
        <f t="shared" si="17"/>
        <v/>
      </c>
      <c r="AS16" s="6" t="str">
        <f t="shared" si="18"/>
        <v/>
      </c>
      <c r="AT16" s="6">
        <f t="shared" si="19"/>
        <v>0</v>
      </c>
      <c r="AU16" s="6">
        <f t="shared" si="20"/>
        <v>0</v>
      </c>
      <c r="AV16" s="6" t="str">
        <f t="shared" si="21"/>
        <v/>
      </c>
      <c r="AW16" s="6" t="str">
        <f t="shared" si="22"/>
        <v/>
      </c>
      <c r="AX16" s="6" t="str">
        <f t="shared" si="23"/>
        <v/>
      </c>
      <c r="AY16" s="6" t="str">
        <f t="shared" si="24"/>
        <v/>
      </c>
      <c r="BM16" s="6">
        <f t="shared" si="25"/>
        <v>0</v>
      </c>
      <c r="BN16" s="6">
        <f t="shared" si="26"/>
        <v>0</v>
      </c>
      <c r="BO16" s="6" t="str">
        <f t="shared" si="27"/>
        <v/>
      </c>
      <c r="BP16" s="6" t="str">
        <f t="shared" si="28"/>
        <v/>
      </c>
      <c r="BQ16" s="6">
        <f t="shared" si="29"/>
        <v>0</v>
      </c>
      <c r="BR16" s="6">
        <f t="shared" si="30"/>
        <v>0</v>
      </c>
      <c r="BS16" s="6" t="str">
        <f t="shared" si="31"/>
        <v/>
      </c>
      <c r="BT16" s="6" t="str">
        <f t="shared" si="32"/>
        <v/>
      </c>
      <c r="CB16" s="6" t="s">
        <v>75</v>
      </c>
    </row>
    <row r="17" spans="2:80">
      <c r="B17" s="2">
        <v>42610</v>
      </c>
      <c r="C17" s="3">
        <v>6</v>
      </c>
      <c r="D17" s="3" t="s">
        <v>67</v>
      </c>
      <c r="E17" s="4">
        <v>42610.75</v>
      </c>
      <c r="F17" s="14" t="s">
        <v>76</v>
      </c>
      <c r="G17" s="14" t="s">
        <v>77</v>
      </c>
      <c r="H17" s="15" t="s">
        <v>76</v>
      </c>
      <c r="I17" s="15" t="s">
        <v>77</v>
      </c>
      <c r="J17" s="14">
        <v>2.52</v>
      </c>
      <c r="K17" s="14">
        <v>2.8</v>
      </c>
      <c r="L17" s="14">
        <v>2.66</v>
      </c>
      <c r="M17" s="15">
        <v>6</v>
      </c>
      <c r="N17" s="15">
        <v>4.3</v>
      </c>
      <c r="O17" s="15">
        <v>1.37</v>
      </c>
      <c r="P17" s="15">
        <v>-1</v>
      </c>
      <c r="Q17" s="15">
        <v>8.4027777777777771E-2</v>
      </c>
      <c r="R17" s="15">
        <v>2</v>
      </c>
      <c r="S17" s="15">
        <v>1</v>
      </c>
      <c r="T17" s="14">
        <v>3</v>
      </c>
      <c r="U17" s="15">
        <v>1</v>
      </c>
      <c r="V17" s="15"/>
      <c r="W17" s="3">
        <f t="shared" si="10"/>
        <v>0.3512014787430684</v>
      </c>
      <c r="X17" s="3">
        <f t="shared" si="11"/>
        <v>0.31608133086876161</v>
      </c>
      <c r="Y17" s="3">
        <f t="shared" si="12"/>
        <v>0.33271719038817005</v>
      </c>
      <c r="Z17" s="3">
        <f t="shared" si="13"/>
        <v>0.14760341760416928</v>
      </c>
      <c r="AA17" s="3">
        <f t="shared" si="14"/>
        <v>0.2059582571220967</v>
      </c>
      <c r="AB17" s="3">
        <f t="shared" si="15"/>
        <v>0.64643832527373413</v>
      </c>
      <c r="AC17" s="6" t="str">
        <f t="shared" si="16"/>
        <v>K联赛</v>
      </c>
      <c r="AD17" s="6" t="s">
        <v>78</v>
      </c>
      <c r="AE17" s="6" t="s">
        <v>79</v>
      </c>
      <c r="AF17" s="6" t="s">
        <v>80</v>
      </c>
      <c r="AG17" s="6" t="s">
        <v>61</v>
      </c>
      <c r="AJ17" s="6">
        <v>1</v>
      </c>
      <c r="AK17" s="12">
        <v>25512</v>
      </c>
      <c r="AN17" s="6">
        <f t="shared" si="33"/>
        <v>0</v>
      </c>
      <c r="AO17" s="6">
        <f t="shared" si="34"/>
        <v>0</v>
      </c>
      <c r="AP17" s="6" t="str">
        <f t="shared" si="35"/>
        <v/>
      </c>
      <c r="AQ17" s="6" t="str">
        <f t="shared" si="36"/>
        <v/>
      </c>
      <c r="AR17" s="6" t="str">
        <f t="shared" si="17"/>
        <v/>
      </c>
      <c r="AS17" s="6" t="str">
        <f t="shared" si="18"/>
        <v/>
      </c>
      <c r="AT17" s="6">
        <f t="shared" si="19"/>
        <v>0</v>
      </c>
      <c r="AU17" s="6">
        <f t="shared" si="20"/>
        <v>0</v>
      </c>
      <c r="AV17" s="6" t="str">
        <f t="shared" si="21"/>
        <v/>
      </c>
      <c r="AW17" s="6" t="str">
        <f t="shared" si="22"/>
        <v/>
      </c>
      <c r="AX17" s="6" t="str">
        <f t="shared" si="23"/>
        <v/>
      </c>
      <c r="AY17" s="6" t="str">
        <f t="shared" si="24"/>
        <v/>
      </c>
      <c r="BM17" s="6">
        <f t="shared" si="25"/>
        <v>0</v>
      </c>
      <c r="BN17" s="6">
        <f t="shared" si="26"/>
        <v>0</v>
      </c>
      <c r="BO17" s="6" t="str">
        <f t="shared" si="27"/>
        <v/>
      </c>
      <c r="BP17" s="6" t="str">
        <f t="shared" si="28"/>
        <v/>
      </c>
      <c r="BQ17" s="6">
        <f t="shared" si="29"/>
        <v>0</v>
      </c>
      <c r="BR17" s="6">
        <f t="shared" si="30"/>
        <v>0</v>
      </c>
      <c r="BS17" s="6" t="str">
        <f t="shared" si="31"/>
        <v/>
      </c>
      <c r="BT17" s="6" t="str">
        <f t="shared" si="32"/>
        <v/>
      </c>
    </row>
    <row r="18" spans="2:80">
      <c r="B18" s="2">
        <v>42610</v>
      </c>
      <c r="C18" s="3">
        <v>7</v>
      </c>
      <c r="D18" s="3" t="s">
        <v>81</v>
      </c>
      <c r="E18" s="4">
        <v>42610.770833333336</v>
      </c>
      <c r="F18" s="14" t="s">
        <v>82</v>
      </c>
      <c r="G18" s="14" t="s">
        <v>83</v>
      </c>
      <c r="H18" s="15" t="s">
        <v>84</v>
      </c>
      <c r="I18" s="15" t="s">
        <v>83</v>
      </c>
      <c r="J18" s="14">
        <v>0</v>
      </c>
      <c r="K18" s="14">
        <v>0</v>
      </c>
      <c r="L18" s="14">
        <v>0</v>
      </c>
      <c r="M18" s="15">
        <v>1.9</v>
      </c>
      <c r="N18" s="15">
        <v>4.1500000000000004</v>
      </c>
      <c r="O18" s="15">
        <v>2.76</v>
      </c>
      <c r="P18" s="15">
        <v>-2</v>
      </c>
      <c r="Q18" s="15">
        <v>0</v>
      </c>
      <c r="R18" s="15">
        <v>0</v>
      </c>
      <c r="S18" s="15">
        <v>0</v>
      </c>
      <c r="T18" s="14">
        <v>1</v>
      </c>
      <c r="U18" s="15">
        <v>0</v>
      </c>
      <c r="V18" s="15"/>
      <c r="Z18" s="3">
        <f t="shared" si="13"/>
        <v>0.46593174144734167</v>
      </c>
      <c r="AA18" s="3">
        <f t="shared" si="14"/>
        <v>0.21331814668673471</v>
      </c>
      <c r="AB18" s="3">
        <f t="shared" si="15"/>
        <v>0.32075011186592362</v>
      </c>
      <c r="AC18" s="6" t="str">
        <f t="shared" si="16"/>
        <v>荷甲</v>
      </c>
      <c r="AG18" s="6" t="s">
        <v>71</v>
      </c>
      <c r="AI18" s="6">
        <v>1</v>
      </c>
      <c r="AK18" s="12" t="s">
        <v>1234</v>
      </c>
      <c r="AN18" s="6">
        <f t="shared" si="33"/>
        <v>0</v>
      </c>
      <c r="AO18" s="6">
        <f t="shared" si="34"/>
        <v>0</v>
      </c>
      <c r="AP18" s="6" t="str">
        <f t="shared" si="35"/>
        <v/>
      </c>
      <c r="AQ18" s="6" t="str">
        <f t="shared" si="36"/>
        <v/>
      </c>
      <c r="AR18" s="6" t="str">
        <f t="shared" si="17"/>
        <v/>
      </c>
      <c r="AS18" s="6" t="str">
        <f t="shared" si="18"/>
        <v/>
      </c>
      <c r="AT18" s="6">
        <f t="shared" si="19"/>
        <v>0</v>
      </c>
      <c r="AU18" s="6">
        <f t="shared" si="20"/>
        <v>0</v>
      </c>
      <c r="AV18" s="6" t="str">
        <f t="shared" si="21"/>
        <v/>
      </c>
      <c r="AW18" s="6" t="str">
        <f t="shared" si="22"/>
        <v/>
      </c>
      <c r="AX18" s="6" t="str">
        <f t="shared" si="23"/>
        <v/>
      </c>
      <c r="AY18" s="6" t="str">
        <f t="shared" si="24"/>
        <v/>
      </c>
      <c r="BM18" s="6">
        <f t="shared" si="25"/>
        <v>0</v>
      </c>
      <c r="BN18" s="6">
        <f t="shared" si="26"/>
        <v>0</v>
      </c>
      <c r="BO18" s="6" t="str">
        <f t="shared" si="27"/>
        <v/>
      </c>
      <c r="BP18" s="6" t="str">
        <f t="shared" si="28"/>
        <v/>
      </c>
      <c r="BQ18" s="6">
        <f t="shared" si="29"/>
        <v>0</v>
      </c>
      <c r="BR18" s="6">
        <f t="shared" si="30"/>
        <v>0</v>
      </c>
      <c r="BS18" s="6" t="str">
        <f t="shared" si="31"/>
        <v/>
      </c>
      <c r="BT18" s="6" t="str">
        <f t="shared" si="32"/>
        <v/>
      </c>
      <c r="CB18" s="6" t="s">
        <v>85</v>
      </c>
    </row>
    <row r="19" spans="2:80">
      <c r="B19" s="2">
        <v>42610</v>
      </c>
      <c r="C19" s="3">
        <v>8</v>
      </c>
      <c r="D19" s="3" t="s">
        <v>86</v>
      </c>
      <c r="E19" s="4">
        <v>42610.8125</v>
      </c>
      <c r="F19" s="14" t="s">
        <v>87</v>
      </c>
      <c r="G19" s="14" t="s">
        <v>88</v>
      </c>
      <c r="H19" s="15" t="s">
        <v>87</v>
      </c>
      <c r="I19" s="15" t="s">
        <v>89</v>
      </c>
      <c r="J19" s="14">
        <v>2.12</v>
      </c>
      <c r="K19" s="14">
        <v>3.08</v>
      </c>
      <c r="L19" s="14">
        <v>3</v>
      </c>
      <c r="M19" s="15">
        <v>4.5</v>
      </c>
      <c r="N19" s="15">
        <v>3.95</v>
      </c>
      <c r="O19" s="15">
        <v>1.53</v>
      </c>
      <c r="P19" s="15">
        <v>-1</v>
      </c>
      <c r="Q19" s="15">
        <v>0.16944444444444443</v>
      </c>
      <c r="R19" s="15">
        <v>4</v>
      </c>
      <c r="S19" s="15">
        <v>4</v>
      </c>
      <c r="T19" s="14">
        <v>1</v>
      </c>
      <c r="U19" s="15">
        <v>0</v>
      </c>
      <c r="V19" s="15"/>
      <c r="W19" s="3">
        <f t="shared" si="10"/>
        <v>0.41754030800375969</v>
      </c>
      <c r="X19" s="3">
        <f t="shared" si="11"/>
        <v>0.28739787434025021</v>
      </c>
      <c r="Y19" s="3">
        <f t="shared" si="12"/>
        <v>0.29506181765599016</v>
      </c>
      <c r="Z19" s="3">
        <f t="shared" si="13"/>
        <v>0.1968342371390884</v>
      </c>
      <c r="AA19" s="3">
        <f t="shared" si="14"/>
        <v>0.22424153598123991</v>
      </c>
      <c r="AB19" s="3">
        <f t="shared" si="15"/>
        <v>0.5789242268796716</v>
      </c>
      <c r="AC19" s="6" t="str">
        <f t="shared" si="16"/>
        <v>德乙</v>
      </c>
      <c r="AI19" s="6">
        <v>1</v>
      </c>
      <c r="AK19" s="12">
        <v>25511</v>
      </c>
      <c r="AN19" s="6">
        <f t="shared" si="33"/>
        <v>0</v>
      </c>
      <c r="AO19" s="6">
        <f t="shared" si="34"/>
        <v>0</v>
      </c>
      <c r="AP19" s="6" t="str">
        <f t="shared" si="35"/>
        <v/>
      </c>
      <c r="AQ19" s="6" t="str">
        <f t="shared" si="36"/>
        <v/>
      </c>
      <c r="AR19" s="6" t="str">
        <f t="shared" si="17"/>
        <v/>
      </c>
      <c r="AS19" s="6" t="str">
        <f t="shared" si="18"/>
        <v/>
      </c>
      <c r="AT19" s="6">
        <f t="shared" si="19"/>
        <v>0</v>
      </c>
      <c r="AU19" s="6">
        <f t="shared" si="20"/>
        <v>0</v>
      </c>
      <c r="AV19" s="6" t="str">
        <f t="shared" si="21"/>
        <v/>
      </c>
      <c r="AW19" s="6" t="str">
        <f t="shared" si="22"/>
        <v/>
      </c>
      <c r="AX19" s="6" t="str">
        <f t="shared" si="23"/>
        <v/>
      </c>
      <c r="AY19" s="6" t="str">
        <f t="shared" si="24"/>
        <v/>
      </c>
      <c r="BM19" s="6">
        <f t="shared" si="25"/>
        <v>0</v>
      </c>
      <c r="BN19" s="6">
        <f t="shared" si="26"/>
        <v>0</v>
      </c>
      <c r="BO19" s="6" t="str">
        <f t="shared" si="27"/>
        <v/>
      </c>
      <c r="BP19" s="6" t="str">
        <f t="shared" si="28"/>
        <v/>
      </c>
      <c r="BQ19" s="6">
        <f t="shared" si="29"/>
        <v>0</v>
      </c>
      <c r="BR19" s="6">
        <f t="shared" si="30"/>
        <v>0</v>
      </c>
      <c r="BS19" s="6" t="str">
        <f t="shared" si="31"/>
        <v/>
      </c>
      <c r="BT19" s="6" t="str">
        <f t="shared" si="32"/>
        <v/>
      </c>
      <c r="CB19" s="6" t="s">
        <v>75</v>
      </c>
    </row>
    <row r="20" spans="2:80">
      <c r="B20" s="2">
        <v>42610</v>
      </c>
      <c r="C20" s="3">
        <v>9</v>
      </c>
      <c r="D20" s="3" t="s">
        <v>86</v>
      </c>
      <c r="E20" s="4">
        <v>42610.8125</v>
      </c>
      <c r="F20" s="14" t="s">
        <v>90</v>
      </c>
      <c r="G20" s="14" t="s">
        <v>91</v>
      </c>
      <c r="H20" s="15" t="s">
        <v>90</v>
      </c>
      <c r="I20" s="15" t="s">
        <v>91</v>
      </c>
      <c r="J20" s="14">
        <v>2.0099999999999998</v>
      </c>
      <c r="K20" s="14">
        <v>3.15</v>
      </c>
      <c r="L20" s="14">
        <v>3.2</v>
      </c>
      <c r="M20" s="15">
        <v>4.1500000000000004</v>
      </c>
      <c r="N20" s="15">
        <v>3.85</v>
      </c>
      <c r="O20" s="15">
        <v>1.59</v>
      </c>
      <c r="P20" s="15">
        <v>-1</v>
      </c>
      <c r="Q20" s="15">
        <v>4.1666666666666664E-2</v>
      </c>
      <c r="R20" s="15">
        <v>1</v>
      </c>
      <c r="S20" s="15">
        <v>0</v>
      </c>
      <c r="T20" s="14">
        <v>3</v>
      </c>
      <c r="U20" s="15">
        <v>1</v>
      </c>
      <c r="V20" s="15"/>
      <c r="W20" s="3">
        <f t="shared" si="10"/>
        <v>0.44126337907938806</v>
      </c>
      <c r="X20" s="3">
        <f t="shared" si="11"/>
        <v>0.28156806093637138</v>
      </c>
      <c r="Y20" s="3">
        <f t="shared" si="12"/>
        <v>0.27716855998424056</v>
      </c>
      <c r="Z20" s="3">
        <f t="shared" si="13"/>
        <v>0.21331126404739087</v>
      </c>
      <c r="AA20" s="3">
        <f t="shared" si="14"/>
        <v>0.22993292098614862</v>
      </c>
      <c r="AB20" s="3">
        <f t="shared" si="15"/>
        <v>0.55675581496646043</v>
      </c>
      <c r="AC20" s="6" t="str">
        <f t="shared" si="16"/>
        <v>德乙</v>
      </c>
      <c r="AD20" s="6" t="s">
        <v>92</v>
      </c>
      <c r="AE20" s="6" t="s">
        <v>41</v>
      </c>
      <c r="AF20" s="6" t="s">
        <v>54</v>
      </c>
      <c r="AG20" s="6" t="s">
        <v>93</v>
      </c>
      <c r="AK20" s="12">
        <v>25512</v>
      </c>
      <c r="AN20" s="6">
        <f t="shared" si="33"/>
        <v>0</v>
      </c>
      <c r="AO20" s="6">
        <f t="shared" si="34"/>
        <v>0</v>
      </c>
      <c r="AP20" s="6" t="str">
        <f t="shared" si="35"/>
        <v/>
      </c>
      <c r="AQ20" s="6" t="str">
        <f t="shared" si="36"/>
        <v/>
      </c>
      <c r="AR20" s="6" t="str">
        <f t="shared" si="17"/>
        <v/>
      </c>
      <c r="AS20" s="6" t="str">
        <f t="shared" si="18"/>
        <v/>
      </c>
      <c r="AT20" s="6">
        <f t="shared" si="19"/>
        <v>0</v>
      </c>
      <c r="AU20" s="6">
        <f t="shared" si="20"/>
        <v>0</v>
      </c>
      <c r="AV20" s="6" t="str">
        <f t="shared" si="21"/>
        <v/>
      </c>
      <c r="AW20" s="6" t="str">
        <f t="shared" si="22"/>
        <v/>
      </c>
      <c r="AX20" s="6" t="str">
        <f t="shared" si="23"/>
        <v/>
      </c>
      <c r="AY20" s="6" t="str">
        <f t="shared" si="24"/>
        <v/>
      </c>
      <c r="BM20" s="6">
        <f t="shared" si="25"/>
        <v>0</v>
      </c>
      <c r="BN20" s="6">
        <f t="shared" si="26"/>
        <v>1</v>
      </c>
      <c r="BO20" s="6" t="str">
        <f t="shared" si="27"/>
        <v/>
      </c>
      <c r="BP20" s="6" t="str">
        <f t="shared" si="28"/>
        <v/>
      </c>
      <c r="BQ20" s="6">
        <f t="shared" si="29"/>
        <v>0</v>
      </c>
      <c r="BR20" s="6">
        <f t="shared" si="30"/>
        <v>0</v>
      </c>
      <c r="BS20" s="6" t="str">
        <f t="shared" si="31"/>
        <v/>
      </c>
      <c r="BT20" s="6" t="str">
        <f t="shared" si="32"/>
        <v/>
      </c>
    </row>
    <row r="21" spans="2:80">
      <c r="B21" s="2">
        <v>42610</v>
      </c>
      <c r="C21" s="3">
        <v>10</v>
      </c>
      <c r="D21" s="3" t="s">
        <v>86</v>
      </c>
      <c r="E21" s="4">
        <v>42610.8125</v>
      </c>
      <c r="F21" s="14" t="s">
        <v>94</v>
      </c>
      <c r="G21" s="14" t="s">
        <v>95</v>
      </c>
      <c r="H21" s="15" t="s">
        <v>94</v>
      </c>
      <c r="I21" s="15" t="s">
        <v>95</v>
      </c>
      <c r="J21" s="14">
        <v>2.15</v>
      </c>
      <c r="K21" s="14">
        <v>3.1</v>
      </c>
      <c r="L21" s="14">
        <v>2.93</v>
      </c>
      <c r="M21" s="15">
        <v>4.5999999999999996</v>
      </c>
      <c r="N21" s="15">
        <v>4</v>
      </c>
      <c r="O21" s="15">
        <v>1.51</v>
      </c>
      <c r="P21" s="15">
        <v>-1</v>
      </c>
      <c r="Q21" s="15">
        <v>0.25069444444444444</v>
      </c>
      <c r="R21" s="15">
        <v>6</v>
      </c>
      <c r="S21" s="15">
        <v>1</v>
      </c>
      <c r="T21" s="14">
        <v>3</v>
      </c>
      <c r="U21" s="15">
        <v>3</v>
      </c>
      <c r="V21" s="15"/>
      <c r="W21" s="3">
        <f t="shared" si="10"/>
        <v>0.41197414672865407</v>
      </c>
      <c r="X21" s="3">
        <f t="shared" si="11"/>
        <v>0.28572400498922779</v>
      </c>
      <c r="Y21" s="3">
        <f t="shared" si="12"/>
        <v>0.30230184828211815</v>
      </c>
      <c r="Z21" s="3">
        <f t="shared" si="13"/>
        <v>0.19244249028229149</v>
      </c>
      <c r="AA21" s="3">
        <f t="shared" si="14"/>
        <v>0.22130886382463516</v>
      </c>
      <c r="AB21" s="3">
        <f t="shared" si="15"/>
        <v>0.58624864589307335</v>
      </c>
      <c r="AC21" s="6" t="str">
        <f t="shared" si="16"/>
        <v>德乙</v>
      </c>
      <c r="AD21" s="6" t="s">
        <v>96</v>
      </c>
      <c r="AE21" s="6" t="s">
        <v>79</v>
      </c>
      <c r="AF21" s="6" t="s">
        <v>79</v>
      </c>
      <c r="AG21" s="6" t="s">
        <v>93</v>
      </c>
      <c r="AK21" s="12">
        <v>25512</v>
      </c>
      <c r="AN21" s="6">
        <f t="shared" si="33"/>
        <v>0</v>
      </c>
      <c r="AO21" s="6">
        <f t="shared" si="34"/>
        <v>0</v>
      </c>
      <c r="AP21" s="6" t="str">
        <f t="shared" si="35"/>
        <v/>
      </c>
      <c r="AQ21" s="6" t="str">
        <f t="shared" si="36"/>
        <v/>
      </c>
      <c r="AR21" s="6" t="str">
        <f t="shared" si="17"/>
        <v/>
      </c>
      <c r="AS21" s="6" t="str">
        <f t="shared" si="18"/>
        <v/>
      </c>
      <c r="AT21" s="6">
        <f t="shared" si="19"/>
        <v>0</v>
      </c>
      <c r="AU21" s="6">
        <f t="shared" si="20"/>
        <v>0</v>
      </c>
      <c r="AV21" s="6" t="str">
        <f t="shared" si="21"/>
        <v/>
      </c>
      <c r="AW21" s="6" t="str">
        <f t="shared" si="22"/>
        <v/>
      </c>
      <c r="AX21" s="6" t="str">
        <f t="shared" si="23"/>
        <v/>
      </c>
      <c r="AY21" s="6" t="str">
        <f t="shared" si="24"/>
        <v/>
      </c>
      <c r="BM21" s="6">
        <f t="shared" si="25"/>
        <v>1</v>
      </c>
      <c r="BN21" s="6">
        <f t="shared" si="26"/>
        <v>2</v>
      </c>
      <c r="BO21" s="6" t="str">
        <f t="shared" si="27"/>
        <v/>
      </c>
      <c r="BP21" s="6" t="str">
        <f t="shared" si="28"/>
        <v/>
      </c>
      <c r="BQ21" s="6">
        <f t="shared" si="29"/>
        <v>0</v>
      </c>
      <c r="BR21" s="6">
        <f t="shared" si="30"/>
        <v>0</v>
      </c>
      <c r="BS21" s="6" t="str">
        <f t="shared" si="31"/>
        <v/>
      </c>
      <c r="BT21" s="6" t="str">
        <f t="shared" si="32"/>
        <v/>
      </c>
    </row>
    <row r="22" spans="2:80">
      <c r="B22" s="2">
        <v>42610</v>
      </c>
      <c r="C22" s="3">
        <v>11</v>
      </c>
      <c r="D22" s="3" t="s">
        <v>97</v>
      </c>
      <c r="E22" s="4">
        <v>42610.854166666664</v>
      </c>
      <c r="F22" s="14" t="s">
        <v>98</v>
      </c>
      <c r="G22" s="14" t="s">
        <v>99</v>
      </c>
      <c r="H22" s="15" t="s">
        <v>100</v>
      </c>
      <c r="I22" s="15" t="s">
        <v>99</v>
      </c>
      <c r="J22" s="14">
        <v>2.38</v>
      </c>
      <c r="K22" s="14">
        <v>2.75</v>
      </c>
      <c r="L22" s="14">
        <v>2.9</v>
      </c>
      <c r="M22" s="15">
        <v>5.86</v>
      </c>
      <c r="N22" s="15">
        <v>4</v>
      </c>
      <c r="O22" s="15">
        <v>1.41</v>
      </c>
      <c r="P22" s="15">
        <v>-1</v>
      </c>
      <c r="Q22" s="15">
        <v>0</v>
      </c>
      <c r="R22" s="15">
        <v>0</v>
      </c>
      <c r="S22" s="15">
        <v>0</v>
      </c>
      <c r="T22" s="14">
        <v>1</v>
      </c>
      <c r="U22" s="15">
        <v>0</v>
      </c>
      <c r="V22" s="15"/>
      <c r="W22" s="3">
        <f t="shared" si="10"/>
        <v>0.37228083278872187</v>
      </c>
      <c r="X22" s="3">
        <f t="shared" si="11"/>
        <v>0.3221921389226029</v>
      </c>
      <c r="Y22" s="3">
        <f t="shared" si="12"/>
        <v>0.30552702828867517</v>
      </c>
      <c r="Z22" s="3">
        <f t="shared" si="13"/>
        <v>0.15103393978994498</v>
      </c>
      <c r="AA22" s="3">
        <f t="shared" si="14"/>
        <v>0.22126472179226941</v>
      </c>
      <c r="AB22" s="3">
        <f t="shared" si="15"/>
        <v>0.62770133841778564</v>
      </c>
      <c r="AC22" s="6" t="str">
        <f t="shared" si="16"/>
        <v>英超</v>
      </c>
      <c r="AI22" s="6">
        <v>1</v>
      </c>
      <c r="AK22" s="12">
        <v>25511</v>
      </c>
      <c r="AN22" s="6">
        <f t="shared" si="33"/>
        <v>0</v>
      </c>
      <c r="AO22" s="6">
        <f t="shared" si="34"/>
        <v>0</v>
      </c>
      <c r="AP22" s="6" t="str">
        <f t="shared" si="35"/>
        <v/>
      </c>
      <c r="AQ22" s="6" t="str">
        <f t="shared" si="36"/>
        <v/>
      </c>
      <c r="AR22" s="6" t="str">
        <f t="shared" si="17"/>
        <v/>
      </c>
      <c r="AS22" s="6" t="str">
        <f t="shared" si="18"/>
        <v/>
      </c>
      <c r="AT22" s="6">
        <f t="shared" si="19"/>
        <v>0</v>
      </c>
      <c r="AU22" s="6">
        <f t="shared" si="20"/>
        <v>0</v>
      </c>
      <c r="AV22" s="6" t="str">
        <f t="shared" si="21"/>
        <v/>
      </c>
      <c r="AW22" s="6" t="str">
        <f t="shared" si="22"/>
        <v/>
      </c>
      <c r="AX22" s="6" t="str">
        <f t="shared" si="23"/>
        <v/>
      </c>
      <c r="AY22" s="6" t="str">
        <f t="shared" si="24"/>
        <v/>
      </c>
      <c r="BM22" s="6">
        <f t="shared" si="25"/>
        <v>0</v>
      </c>
      <c r="BN22" s="6">
        <f t="shared" si="26"/>
        <v>0</v>
      </c>
      <c r="BO22" s="6" t="str">
        <f t="shared" si="27"/>
        <v/>
      </c>
      <c r="BP22" s="6" t="str">
        <f t="shared" si="28"/>
        <v/>
      </c>
      <c r="BQ22" s="6">
        <f t="shared" si="29"/>
        <v>0</v>
      </c>
      <c r="BR22" s="6">
        <f t="shared" si="30"/>
        <v>0</v>
      </c>
      <c r="BS22" s="6" t="str">
        <f t="shared" si="31"/>
        <v/>
      </c>
      <c r="BT22" s="6" t="str">
        <f t="shared" si="32"/>
        <v/>
      </c>
      <c r="CB22" s="6" t="s">
        <v>75</v>
      </c>
    </row>
    <row r="23" spans="2:80">
      <c r="B23" s="2">
        <v>42610</v>
      </c>
      <c r="C23" s="3">
        <v>12</v>
      </c>
      <c r="D23" s="3" t="s">
        <v>81</v>
      </c>
      <c r="E23" s="4">
        <v>42610.854166666664</v>
      </c>
      <c r="F23" s="14" t="s">
        <v>101</v>
      </c>
      <c r="G23" s="14" t="s">
        <v>102</v>
      </c>
      <c r="H23" s="15" t="s">
        <v>101</v>
      </c>
      <c r="I23" s="15" t="s">
        <v>103</v>
      </c>
      <c r="J23" s="14">
        <v>1.92</v>
      </c>
      <c r="K23" s="14">
        <v>3.5</v>
      </c>
      <c r="L23" s="14">
        <v>3.1</v>
      </c>
      <c r="M23" s="15">
        <v>3.75</v>
      </c>
      <c r="N23" s="15">
        <v>3.9</v>
      </c>
      <c r="O23" s="15">
        <v>1.65</v>
      </c>
      <c r="P23" s="15">
        <v>-1</v>
      </c>
      <c r="Q23" s="15">
        <v>4.2361111111111106E-2</v>
      </c>
      <c r="R23" s="15">
        <v>1</v>
      </c>
      <c r="S23" s="15">
        <v>1</v>
      </c>
      <c r="T23" s="14">
        <v>1</v>
      </c>
      <c r="U23" s="15">
        <v>0</v>
      </c>
      <c r="V23" s="15"/>
      <c r="W23" s="3">
        <f t="shared" si="10"/>
        <v>0.46127030014454556</v>
      </c>
      <c r="X23" s="3">
        <f t="shared" si="11"/>
        <v>0.25303970750786497</v>
      </c>
      <c r="Y23" s="3">
        <f t="shared" si="12"/>
        <v>0.28568999234758946</v>
      </c>
      <c r="Z23" s="3">
        <f t="shared" si="13"/>
        <v>0.23616845582163498</v>
      </c>
      <c r="AA23" s="3">
        <f t="shared" si="14"/>
        <v>0.22708505367464901</v>
      </c>
      <c r="AB23" s="3">
        <f t="shared" si="15"/>
        <v>0.53674649050371592</v>
      </c>
      <c r="AC23" s="6" t="str">
        <f t="shared" si="16"/>
        <v>荷甲</v>
      </c>
      <c r="AG23" s="6" t="s">
        <v>93</v>
      </c>
      <c r="AI23" s="6">
        <v>1</v>
      </c>
      <c r="AK23" s="12">
        <v>25511</v>
      </c>
      <c r="AN23" s="6">
        <f t="shared" si="33"/>
        <v>0</v>
      </c>
      <c r="AO23" s="6">
        <f t="shared" si="34"/>
        <v>0</v>
      </c>
      <c r="AP23" s="6" t="str">
        <f t="shared" si="35"/>
        <v/>
      </c>
      <c r="AQ23" s="6" t="str">
        <f t="shared" si="36"/>
        <v/>
      </c>
      <c r="AR23" s="6" t="str">
        <f t="shared" si="17"/>
        <v/>
      </c>
      <c r="AS23" s="6" t="str">
        <f t="shared" si="18"/>
        <v/>
      </c>
      <c r="AT23" s="6">
        <f t="shared" si="19"/>
        <v>0</v>
      </c>
      <c r="AU23" s="6">
        <f t="shared" si="20"/>
        <v>0</v>
      </c>
      <c r="AV23" s="6" t="str">
        <f t="shared" si="21"/>
        <v/>
      </c>
      <c r="AW23" s="6" t="str">
        <f t="shared" si="22"/>
        <v/>
      </c>
      <c r="AX23" s="6" t="str">
        <f t="shared" si="23"/>
        <v/>
      </c>
      <c r="AY23" s="6" t="str">
        <f t="shared" si="24"/>
        <v/>
      </c>
      <c r="BM23" s="6">
        <f t="shared" si="25"/>
        <v>0</v>
      </c>
      <c r="BN23" s="6">
        <f t="shared" si="26"/>
        <v>0</v>
      </c>
      <c r="BO23" s="6" t="str">
        <f t="shared" si="27"/>
        <v/>
      </c>
      <c r="BP23" s="6" t="str">
        <f t="shared" si="28"/>
        <v/>
      </c>
      <c r="BQ23" s="6">
        <f t="shared" si="29"/>
        <v>0</v>
      </c>
      <c r="BR23" s="6">
        <f t="shared" si="30"/>
        <v>0</v>
      </c>
      <c r="BS23" s="6" t="str">
        <f t="shared" si="31"/>
        <v/>
      </c>
      <c r="BT23" s="6" t="str">
        <f t="shared" si="32"/>
        <v/>
      </c>
      <c r="CB23" s="6" t="s">
        <v>104</v>
      </c>
    </row>
    <row r="24" spans="2:80">
      <c r="B24" s="2">
        <v>42610</v>
      </c>
      <c r="C24" s="3">
        <v>13</v>
      </c>
      <c r="D24" s="3" t="s">
        <v>81</v>
      </c>
      <c r="E24" s="4">
        <v>42610.854166666664</v>
      </c>
      <c r="F24" s="14" t="s">
        <v>105</v>
      </c>
      <c r="G24" s="14" t="s">
        <v>106</v>
      </c>
      <c r="H24" s="15" t="s">
        <v>105</v>
      </c>
      <c r="I24" s="15" t="s">
        <v>106</v>
      </c>
      <c r="J24" s="14">
        <v>8</v>
      </c>
      <c r="K24" s="14">
        <v>4.9000000000000004</v>
      </c>
      <c r="L24" s="14">
        <v>1.25</v>
      </c>
      <c r="M24" s="15">
        <v>3.05</v>
      </c>
      <c r="N24" s="15">
        <v>3.8</v>
      </c>
      <c r="O24" s="15">
        <v>1.86</v>
      </c>
      <c r="P24" s="15">
        <v>1</v>
      </c>
      <c r="Q24" s="15">
        <v>2.0833333333333333E-3</v>
      </c>
      <c r="R24" s="15">
        <v>0</v>
      </c>
      <c r="S24" s="15">
        <v>3</v>
      </c>
      <c r="T24" s="14">
        <v>0</v>
      </c>
      <c r="U24" s="15">
        <v>0</v>
      </c>
      <c r="V24" s="15"/>
      <c r="W24" s="3">
        <f t="shared" si="10"/>
        <v>0.11070944419340262</v>
      </c>
      <c r="X24" s="3">
        <f t="shared" si="11"/>
        <v>0.1807501129688206</v>
      </c>
      <c r="Y24" s="3">
        <f t="shared" si="12"/>
        <v>0.70854044283777684</v>
      </c>
      <c r="Z24" s="3">
        <f t="shared" si="13"/>
        <v>0.29049360897620324</v>
      </c>
      <c r="AA24" s="3">
        <f t="shared" si="14"/>
        <v>0.23315934404668939</v>
      </c>
      <c r="AB24" s="3">
        <f t="shared" si="15"/>
        <v>0.47634704697710739</v>
      </c>
      <c r="AC24" s="6" t="str">
        <f t="shared" si="16"/>
        <v>荷甲</v>
      </c>
      <c r="AD24" s="6" t="s">
        <v>92</v>
      </c>
      <c r="AE24" s="6" t="s">
        <v>79</v>
      </c>
      <c r="AF24" s="6" t="s">
        <v>107</v>
      </c>
      <c r="AG24" s="6" t="s">
        <v>71</v>
      </c>
      <c r="AK24" s="12">
        <v>51521</v>
      </c>
      <c r="AN24" s="6">
        <f t="shared" si="33"/>
        <v>0</v>
      </c>
      <c r="AO24" s="6">
        <f t="shared" si="34"/>
        <v>0</v>
      </c>
      <c r="AP24" s="6" t="str">
        <f t="shared" si="35"/>
        <v/>
      </c>
      <c r="AQ24" s="6" t="str">
        <f t="shared" si="36"/>
        <v/>
      </c>
      <c r="AR24" s="6" t="str">
        <f t="shared" si="17"/>
        <v/>
      </c>
      <c r="AS24" s="6" t="str">
        <f t="shared" si="18"/>
        <v/>
      </c>
      <c r="AT24" s="6">
        <f t="shared" si="19"/>
        <v>0</v>
      </c>
      <c r="AU24" s="6">
        <f t="shared" si="20"/>
        <v>0</v>
      </c>
      <c r="AV24" s="6" t="str">
        <f t="shared" si="21"/>
        <v/>
      </c>
      <c r="AW24" s="6" t="str">
        <f t="shared" si="22"/>
        <v/>
      </c>
      <c r="AX24" s="6" t="str">
        <f t="shared" si="23"/>
        <v/>
      </c>
      <c r="AY24" s="6" t="str">
        <f t="shared" si="24"/>
        <v/>
      </c>
      <c r="BM24" s="6">
        <f t="shared" si="25"/>
        <v>1</v>
      </c>
      <c r="BN24" s="6">
        <f t="shared" si="26"/>
        <v>2</v>
      </c>
      <c r="BO24" s="6" t="str">
        <f t="shared" si="27"/>
        <v/>
      </c>
      <c r="BP24" s="6" t="str">
        <f t="shared" si="28"/>
        <v/>
      </c>
      <c r="BQ24" s="6">
        <f t="shared" si="29"/>
        <v>0</v>
      </c>
      <c r="BR24" s="6">
        <f t="shared" si="30"/>
        <v>0</v>
      </c>
      <c r="BS24" s="6" t="str">
        <f t="shared" si="31"/>
        <v/>
      </c>
      <c r="BT24" s="6" t="str">
        <f t="shared" si="32"/>
        <v/>
      </c>
    </row>
    <row r="25" spans="2:80">
      <c r="B25" s="2">
        <v>42610</v>
      </c>
      <c r="C25" s="3">
        <v>14</v>
      </c>
      <c r="D25" s="3" t="s">
        <v>108</v>
      </c>
      <c r="E25" s="4">
        <v>42610.854166666664</v>
      </c>
      <c r="F25" s="14" t="s">
        <v>109</v>
      </c>
      <c r="G25" s="14" t="s">
        <v>110</v>
      </c>
      <c r="H25" s="15" t="s">
        <v>111</v>
      </c>
      <c r="I25" s="15" t="s">
        <v>112</v>
      </c>
      <c r="J25" s="14">
        <v>3.8</v>
      </c>
      <c r="K25" s="14">
        <v>3.9</v>
      </c>
      <c r="L25" s="14">
        <v>1.64</v>
      </c>
      <c r="M25" s="15">
        <v>1.93</v>
      </c>
      <c r="N25" s="15">
        <v>3.75</v>
      </c>
      <c r="O25" s="15">
        <v>2.9</v>
      </c>
      <c r="P25" s="15">
        <v>1</v>
      </c>
      <c r="Q25" s="15">
        <v>8.5416666666666655E-2</v>
      </c>
      <c r="R25" s="15">
        <v>2</v>
      </c>
      <c r="S25" s="15">
        <v>3</v>
      </c>
      <c r="T25" s="14">
        <v>0</v>
      </c>
      <c r="U25" s="15">
        <v>1</v>
      </c>
      <c r="V25" s="15"/>
      <c r="W25" s="3">
        <f t="shared" si="10"/>
        <v>0.23302244243660744</v>
      </c>
      <c r="X25" s="3">
        <f t="shared" si="11"/>
        <v>0.22704750801515594</v>
      </c>
      <c r="Y25" s="3">
        <f t="shared" si="12"/>
        <v>0.53993004954823665</v>
      </c>
      <c r="Z25" s="3">
        <f t="shared" si="13"/>
        <v>0.45867690166388997</v>
      </c>
      <c r="AA25" s="3">
        <f t="shared" si="14"/>
        <v>0.23606571205634874</v>
      </c>
      <c r="AB25" s="3">
        <f t="shared" si="15"/>
        <v>0.30525738627976129</v>
      </c>
      <c r="AC25" s="6" t="str">
        <f t="shared" si="16"/>
        <v>荷乙</v>
      </c>
      <c r="AD25" s="6" t="s">
        <v>113</v>
      </c>
      <c r="AE25" s="6" t="s">
        <v>79</v>
      </c>
      <c r="AF25" s="6" t="s">
        <v>107</v>
      </c>
      <c r="AG25" s="6" t="s">
        <v>93</v>
      </c>
      <c r="AK25" s="12">
        <v>51251</v>
      </c>
      <c r="AN25" s="6">
        <f t="shared" si="33"/>
        <v>1</v>
      </c>
      <c r="AO25" s="6">
        <f t="shared" si="34"/>
        <v>2</v>
      </c>
      <c r="AP25" s="6" t="str">
        <f t="shared" si="35"/>
        <v/>
      </c>
      <c r="AQ25" s="6" t="str">
        <f t="shared" si="36"/>
        <v/>
      </c>
      <c r="AR25" s="6" t="str">
        <f t="shared" si="17"/>
        <v/>
      </c>
      <c r="AS25" s="6" t="str">
        <f t="shared" si="18"/>
        <v/>
      </c>
      <c r="AT25" s="6">
        <f t="shared" si="19"/>
        <v>0</v>
      </c>
      <c r="AU25" s="6">
        <f t="shared" si="20"/>
        <v>0</v>
      </c>
      <c r="AV25" s="6" t="str">
        <f t="shared" si="21"/>
        <v/>
      </c>
      <c r="AW25" s="6" t="str">
        <f t="shared" si="22"/>
        <v/>
      </c>
      <c r="AX25" s="6" t="str">
        <f t="shared" si="23"/>
        <v/>
      </c>
      <c r="AY25" s="6" t="str">
        <f t="shared" si="24"/>
        <v/>
      </c>
      <c r="BM25" s="6">
        <f t="shared" si="25"/>
        <v>1</v>
      </c>
      <c r="BN25" s="6">
        <f t="shared" si="26"/>
        <v>2</v>
      </c>
      <c r="BO25" s="6" t="str">
        <f t="shared" si="27"/>
        <v/>
      </c>
      <c r="BP25" s="6" t="str">
        <f t="shared" si="28"/>
        <v/>
      </c>
      <c r="BQ25" s="6">
        <f t="shared" si="29"/>
        <v>0</v>
      </c>
      <c r="BR25" s="6">
        <f t="shared" si="30"/>
        <v>0</v>
      </c>
      <c r="BS25" s="6" t="str">
        <f t="shared" si="31"/>
        <v/>
      </c>
      <c r="BT25" s="6" t="str">
        <f t="shared" si="32"/>
        <v/>
      </c>
    </row>
    <row r="26" spans="2:80">
      <c r="B26" s="2">
        <v>42610</v>
      </c>
      <c r="C26" s="3">
        <v>15</v>
      </c>
      <c r="D26" s="3" t="s">
        <v>114</v>
      </c>
      <c r="E26" s="4">
        <v>42610.854166666664</v>
      </c>
      <c r="F26" s="14" t="s">
        <v>115</v>
      </c>
      <c r="G26" s="14" t="s">
        <v>116</v>
      </c>
      <c r="H26" s="15" t="s">
        <v>115</v>
      </c>
      <c r="I26" s="15" t="s">
        <v>116</v>
      </c>
      <c r="J26" s="14">
        <v>1.4</v>
      </c>
      <c r="K26" s="14">
        <v>4.2</v>
      </c>
      <c r="L26" s="14">
        <v>5.65</v>
      </c>
      <c r="M26" s="15">
        <v>2.2999999999999998</v>
      </c>
      <c r="N26" s="15">
        <v>3.55</v>
      </c>
      <c r="O26" s="15">
        <v>2.42</v>
      </c>
      <c r="P26" s="15">
        <v>-1</v>
      </c>
      <c r="Q26" s="15">
        <v>8.4722222222222213E-2</v>
      </c>
      <c r="R26" s="15">
        <v>2</v>
      </c>
      <c r="S26" s="15">
        <v>2</v>
      </c>
      <c r="T26" s="14">
        <v>1</v>
      </c>
      <c r="U26" s="15">
        <v>0</v>
      </c>
      <c r="V26" s="15"/>
      <c r="W26" s="3">
        <f t="shared" si="10"/>
        <v>0.6324626865671642</v>
      </c>
      <c r="X26" s="3">
        <f t="shared" si="11"/>
        <v>0.21082089552238806</v>
      </c>
      <c r="Y26" s="3">
        <f t="shared" si="12"/>
        <v>0.15671641791044774</v>
      </c>
      <c r="Z26" s="3">
        <f t="shared" si="13"/>
        <v>0.38486694740614646</v>
      </c>
      <c r="AA26" s="3">
        <f t="shared" si="14"/>
        <v>0.24935041662933427</v>
      </c>
      <c r="AB26" s="3">
        <f t="shared" si="15"/>
        <v>0.36578263596451926</v>
      </c>
      <c r="AC26" s="6" t="str">
        <f t="shared" si="16"/>
        <v>比甲</v>
      </c>
      <c r="AI26" s="6">
        <v>1</v>
      </c>
      <c r="AK26" s="12">
        <v>15252</v>
      </c>
      <c r="AN26" s="6">
        <f t="shared" si="33"/>
        <v>0</v>
      </c>
      <c r="AO26" s="6">
        <f t="shared" si="34"/>
        <v>0</v>
      </c>
      <c r="AP26" s="6" t="str">
        <f t="shared" si="35"/>
        <v/>
      </c>
      <c r="AQ26" s="6" t="str">
        <f t="shared" si="36"/>
        <v/>
      </c>
      <c r="AR26" s="6" t="str">
        <f t="shared" si="17"/>
        <v/>
      </c>
      <c r="AS26" s="6" t="str">
        <f t="shared" si="18"/>
        <v/>
      </c>
      <c r="AT26" s="6">
        <f t="shared" si="19"/>
        <v>0</v>
      </c>
      <c r="AU26" s="6">
        <f t="shared" si="20"/>
        <v>0</v>
      </c>
      <c r="AV26" s="6" t="str">
        <f t="shared" si="21"/>
        <v/>
      </c>
      <c r="AW26" s="6" t="str">
        <f t="shared" si="22"/>
        <v/>
      </c>
      <c r="AX26" s="6" t="str">
        <f t="shared" si="23"/>
        <v/>
      </c>
      <c r="AY26" s="6" t="str">
        <f t="shared" si="24"/>
        <v/>
      </c>
      <c r="BM26" s="6">
        <f t="shared" si="25"/>
        <v>0</v>
      </c>
      <c r="BN26" s="6">
        <f t="shared" si="26"/>
        <v>0</v>
      </c>
      <c r="BO26" s="6" t="str">
        <f t="shared" si="27"/>
        <v/>
      </c>
      <c r="BP26" s="6" t="str">
        <f t="shared" si="28"/>
        <v/>
      </c>
      <c r="BQ26" s="6">
        <f t="shared" si="29"/>
        <v>0</v>
      </c>
      <c r="BR26" s="6">
        <f t="shared" si="30"/>
        <v>0</v>
      </c>
      <c r="BS26" s="6" t="str">
        <f t="shared" si="31"/>
        <v/>
      </c>
      <c r="BT26" s="6" t="str">
        <f t="shared" si="32"/>
        <v/>
      </c>
      <c r="CB26" s="6" t="s">
        <v>104</v>
      </c>
    </row>
    <row r="27" spans="2:80">
      <c r="B27" s="2">
        <v>42610</v>
      </c>
      <c r="C27" s="3">
        <v>16</v>
      </c>
      <c r="D27" s="3" t="s">
        <v>117</v>
      </c>
      <c r="E27" s="4">
        <v>42610.875</v>
      </c>
      <c r="F27" s="14" t="s">
        <v>118</v>
      </c>
      <c r="G27" s="14" t="s">
        <v>119</v>
      </c>
      <c r="H27" s="15" t="s">
        <v>118</v>
      </c>
      <c r="I27" s="15" t="s">
        <v>119</v>
      </c>
      <c r="J27" s="14">
        <v>1.94</v>
      </c>
      <c r="K27" s="14">
        <v>2.85</v>
      </c>
      <c r="L27" s="14">
        <v>3.8</v>
      </c>
      <c r="M27" s="15">
        <v>4.3</v>
      </c>
      <c r="N27" s="15">
        <v>3.55</v>
      </c>
      <c r="O27" s="15">
        <v>1.63</v>
      </c>
      <c r="P27" s="15">
        <v>-1</v>
      </c>
      <c r="Q27" s="15">
        <v>4.1666666666666664E-2</v>
      </c>
      <c r="R27" s="15">
        <v>1</v>
      </c>
      <c r="S27" s="15">
        <v>0</v>
      </c>
      <c r="T27" s="14">
        <v>3</v>
      </c>
      <c r="U27" s="15">
        <v>1</v>
      </c>
      <c r="V27" s="15"/>
      <c r="W27" s="3">
        <f t="shared" si="10"/>
        <v>0.45636509207365894</v>
      </c>
      <c r="X27" s="3">
        <f t="shared" si="11"/>
        <v>0.31064851881505201</v>
      </c>
      <c r="Y27" s="3">
        <f t="shared" si="12"/>
        <v>0.23298638911128905</v>
      </c>
      <c r="Z27" s="3">
        <f t="shared" si="13"/>
        <v>0.20621514228185528</v>
      </c>
      <c r="AA27" s="3">
        <f t="shared" si="14"/>
        <v>0.24978172163717682</v>
      </c>
      <c r="AB27" s="3">
        <f t="shared" si="15"/>
        <v>0.54400313608096795</v>
      </c>
      <c r="AC27" s="6" t="str">
        <f t="shared" si="16"/>
        <v>法甲</v>
      </c>
      <c r="AD27" s="6" t="s">
        <v>96</v>
      </c>
      <c r="AE27" s="6" t="s">
        <v>79</v>
      </c>
      <c r="AF27" s="6" t="s">
        <v>107</v>
      </c>
      <c r="AG27" s="6" t="s">
        <v>120</v>
      </c>
      <c r="AJ27" s="6">
        <v>1</v>
      </c>
      <c r="AK27" s="12">
        <v>25512</v>
      </c>
      <c r="AN27" s="6">
        <f t="shared" si="33"/>
        <v>0</v>
      </c>
      <c r="AO27" s="6">
        <f t="shared" si="34"/>
        <v>0</v>
      </c>
      <c r="AP27" s="6" t="str">
        <f t="shared" si="35"/>
        <v/>
      </c>
      <c r="AQ27" s="6" t="str">
        <f t="shared" si="36"/>
        <v/>
      </c>
      <c r="AR27" s="6" t="str">
        <f t="shared" si="17"/>
        <v/>
      </c>
      <c r="AS27" s="6" t="str">
        <f t="shared" si="18"/>
        <v/>
      </c>
      <c r="AT27" s="6">
        <f t="shared" si="19"/>
        <v>0</v>
      </c>
      <c r="AU27" s="6">
        <f t="shared" si="20"/>
        <v>0</v>
      </c>
      <c r="AV27" s="6" t="str">
        <f t="shared" si="21"/>
        <v/>
      </c>
      <c r="AW27" s="6" t="str">
        <f t="shared" si="22"/>
        <v/>
      </c>
      <c r="AX27" s="6" t="str">
        <f t="shared" si="23"/>
        <v/>
      </c>
      <c r="AY27" s="6" t="str">
        <f t="shared" si="24"/>
        <v/>
      </c>
      <c r="BM27" s="6">
        <f t="shared" si="25"/>
        <v>0</v>
      </c>
      <c r="BN27" s="6">
        <f t="shared" si="26"/>
        <v>0</v>
      </c>
      <c r="BO27" s="6" t="str">
        <f t="shared" si="27"/>
        <v/>
      </c>
      <c r="BP27" s="6" t="str">
        <f t="shared" si="28"/>
        <v/>
      </c>
      <c r="BQ27" s="6">
        <f t="shared" si="29"/>
        <v>0</v>
      </c>
      <c r="BR27" s="6">
        <f t="shared" si="30"/>
        <v>0</v>
      </c>
      <c r="BS27" s="6" t="str">
        <f t="shared" si="31"/>
        <v/>
      </c>
      <c r="BT27" s="6" t="str">
        <f t="shared" si="32"/>
        <v/>
      </c>
    </row>
    <row r="28" spans="2:80">
      <c r="B28" s="2">
        <v>42610</v>
      </c>
      <c r="C28" s="3">
        <v>17</v>
      </c>
      <c r="D28" s="3" t="s">
        <v>121</v>
      </c>
      <c r="E28" s="4">
        <v>42610.875</v>
      </c>
      <c r="F28" s="14" t="s">
        <v>122</v>
      </c>
      <c r="G28" s="14" t="s">
        <v>123</v>
      </c>
      <c r="H28" s="15" t="s">
        <v>122</v>
      </c>
      <c r="I28" s="15" t="s">
        <v>123</v>
      </c>
      <c r="J28" s="14">
        <v>1.65</v>
      </c>
      <c r="K28" s="14">
        <v>3.7</v>
      </c>
      <c r="L28" s="14">
        <v>3.95</v>
      </c>
      <c r="M28" s="15">
        <v>2.96</v>
      </c>
      <c r="N28" s="15">
        <v>3.7</v>
      </c>
      <c r="O28" s="15">
        <v>1.92</v>
      </c>
      <c r="P28" s="15">
        <v>-1</v>
      </c>
      <c r="Q28" s="15">
        <v>0</v>
      </c>
      <c r="R28" s="15">
        <v>0</v>
      </c>
      <c r="S28" s="15">
        <v>0</v>
      </c>
      <c r="T28" s="14">
        <v>1</v>
      </c>
      <c r="U28" s="15">
        <v>0</v>
      </c>
      <c r="V28" s="15"/>
      <c r="W28" s="3">
        <f t="shared" si="10"/>
        <v>0.5365764111977972</v>
      </c>
      <c r="X28" s="3">
        <f t="shared" si="11"/>
        <v>0.23928407526388248</v>
      </c>
      <c r="Y28" s="3">
        <f t="shared" si="12"/>
        <v>0.22413951353832035</v>
      </c>
      <c r="Z28" s="3">
        <f t="shared" si="13"/>
        <v>0.29925187032418954</v>
      </c>
      <c r="AA28" s="3">
        <f t="shared" si="14"/>
        <v>0.23940149625935159</v>
      </c>
      <c r="AB28" s="3">
        <f t="shared" si="15"/>
        <v>0.46134663341645882</v>
      </c>
      <c r="AC28" s="6" t="str">
        <f t="shared" si="16"/>
        <v>瑞典超</v>
      </c>
      <c r="AI28" s="6">
        <v>1</v>
      </c>
      <c r="AK28" s="12">
        <v>15522</v>
      </c>
      <c r="AN28" s="6">
        <f t="shared" si="33"/>
        <v>0</v>
      </c>
      <c r="AO28" s="6">
        <f t="shared" si="34"/>
        <v>0</v>
      </c>
      <c r="AP28" s="6" t="str">
        <f t="shared" si="35"/>
        <v/>
      </c>
      <c r="AQ28" s="6" t="str">
        <f t="shared" si="36"/>
        <v/>
      </c>
      <c r="AR28" s="6" t="str">
        <f t="shared" si="17"/>
        <v/>
      </c>
      <c r="AS28" s="6" t="str">
        <f t="shared" si="18"/>
        <v/>
      </c>
      <c r="AT28" s="6">
        <f t="shared" si="19"/>
        <v>0</v>
      </c>
      <c r="AU28" s="6">
        <f t="shared" si="20"/>
        <v>0</v>
      </c>
      <c r="AV28" s="6" t="str">
        <f t="shared" si="21"/>
        <v/>
      </c>
      <c r="AW28" s="6" t="str">
        <f t="shared" si="22"/>
        <v/>
      </c>
      <c r="AX28" s="6" t="str">
        <f t="shared" si="23"/>
        <v/>
      </c>
      <c r="AY28" s="6" t="str">
        <f t="shared" si="24"/>
        <v/>
      </c>
      <c r="BM28" s="6">
        <f t="shared" si="25"/>
        <v>0</v>
      </c>
      <c r="BN28" s="6">
        <f t="shared" si="26"/>
        <v>0</v>
      </c>
      <c r="BO28" s="6" t="str">
        <f t="shared" si="27"/>
        <v/>
      </c>
      <c r="BP28" s="6" t="str">
        <f t="shared" si="28"/>
        <v/>
      </c>
      <c r="BQ28" s="6">
        <f t="shared" si="29"/>
        <v>0</v>
      </c>
      <c r="BR28" s="6">
        <f t="shared" si="30"/>
        <v>0</v>
      </c>
      <c r="BS28" s="6" t="str">
        <f t="shared" si="31"/>
        <v/>
      </c>
      <c r="BT28" s="6" t="str">
        <f t="shared" si="32"/>
        <v/>
      </c>
      <c r="CB28" s="6" t="s">
        <v>75</v>
      </c>
    </row>
    <row r="29" spans="2:80">
      <c r="B29" s="2">
        <v>42610</v>
      </c>
      <c r="C29" s="3">
        <v>18</v>
      </c>
      <c r="D29" s="3" t="s">
        <v>121</v>
      </c>
      <c r="E29" s="4">
        <v>42610.875</v>
      </c>
      <c r="F29" s="14" t="s">
        <v>124</v>
      </c>
      <c r="G29" s="14" t="s">
        <v>125</v>
      </c>
      <c r="H29" s="15" t="s">
        <v>124</v>
      </c>
      <c r="I29" s="15" t="s">
        <v>126</v>
      </c>
      <c r="J29" s="14">
        <v>1.78</v>
      </c>
      <c r="K29" s="14">
        <v>3.6</v>
      </c>
      <c r="L29" s="14">
        <v>3.45</v>
      </c>
      <c r="M29" s="15">
        <v>3.35</v>
      </c>
      <c r="N29" s="15">
        <v>3.8</v>
      </c>
      <c r="O29" s="15">
        <v>1.77</v>
      </c>
      <c r="P29" s="15">
        <v>-1</v>
      </c>
      <c r="Q29" s="15">
        <v>0.12569444444444444</v>
      </c>
      <c r="R29" s="15">
        <v>3</v>
      </c>
      <c r="S29" s="15">
        <v>1</v>
      </c>
      <c r="T29" s="14">
        <v>3</v>
      </c>
      <c r="U29" s="15">
        <v>3</v>
      </c>
      <c r="V29" s="15"/>
      <c r="W29" s="3">
        <f t="shared" si="10"/>
        <v>0.49741679682806678</v>
      </c>
      <c r="X29" s="3">
        <f t="shared" si="11"/>
        <v>0.24594497176498858</v>
      </c>
      <c r="Y29" s="3">
        <f t="shared" si="12"/>
        <v>0.25663823140694458</v>
      </c>
      <c r="Z29" s="3">
        <f t="shared" si="13"/>
        <v>0.26495440310413426</v>
      </c>
      <c r="AA29" s="3">
        <f t="shared" si="14"/>
        <v>0.23357822378917104</v>
      </c>
      <c r="AB29" s="3">
        <f t="shared" si="15"/>
        <v>0.50146737310669476</v>
      </c>
      <c r="AC29" s="6" t="str">
        <f t="shared" si="16"/>
        <v>瑞典超</v>
      </c>
      <c r="AD29" s="6" t="s">
        <v>127</v>
      </c>
      <c r="AE29" s="6" t="s">
        <v>54</v>
      </c>
      <c r="AF29" s="6" t="s">
        <v>79</v>
      </c>
      <c r="AG29" s="6" t="s">
        <v>71</v>
      </c>
      <c r="AK29" s="12">
        <v>25512</v>
      </c>
      <c r="AN29" s="6">
        <f t="shared" si="33"/>
        <v>0</v>
      </c>
      <c r="AO29" s="6">
        <f t="shared" si="34"/>
        <v>0</v>
      </c>
      <c r="AP29" s="6" t="str">
        <f t="shared" si="35"/>
        <v/>
      </c>
      <c r="AQ29" s="6" t="str">
        <f t="shared" si="36"/>
        <v/>
      </c>
      <c r="AR29" s="6" t="str">
        <f t="shared" si="17"/>
        <v/>
      </c>
      <c r="AS29" s="6" t="str">
        <f t="shared" si="18"/>
        <v/>
      </c>
      <c r="AT29" s="6">
        <f t="shared" si="19"/>
        <v>0</v>
      </c>
      <c r="AU29" s="6">
        <f t="shared" si="20"/>
        <v>0</v>
      </c>
      <c r="AV29" s="6" t="str">
        <f t="shared" si="21"/>
        <v/>
      </c>
      <c r="AW29" s="6" t="str">
        <f t="shared" si="22"/>
        <v/>
      </c>
      <c r="AX29" s="6" t="str">
        <f t="shared" si="23"/>
        <v/>
      </c>
      <c r="AY29" s="6" t="str">
        <f t="shared" si="24"/>
        <v/>
      </c>
      <c r="BM29" s="6">
        <f t="shared" si="25"/>
        <v>1</v>
      </c>
      <c r="BN29" s="6">
        <f t="shared" si="26"/>
        <v>2</v>
      </c>
      <c r="BO29" s="6" t="str">
        <f t="shared" si="27"/>
        <v/>
      </c>
      <c r="BP29" s="6" t="str">
        <f t="shared" si="28"/>
        <v/>
      </c>
      <c r="BQ29" s="6">
        <f t="shared" si="29"/>
        <v>0</v>
      </c>
      <c r="BR29" s="6">
        <f t="shared" si="30"/>
        <v>0</v>
      </c>
      <c r="BS29" s="6" t="str">
        <f t="shared" si="31"/>
        <v/>
      </c>
      <c r="BT29" s="6" t="str">
        <f t="shared" si="32"/>
        <v/>
      </c>
    </row>
    <row r="30" spans="2:80">
      <c r="B30" s="2">
        <v>42610</v>
      </c>
      <c r="C30" s="3">
        <v>19</v>
      </c>
      <c r="D30" s="3" t="s">
        <v>121</v>
      </c>
      <c r="E30" s="4">
        <v>42610.875</v>
      </c>
      <c r="F30" s="14" t="s">
        <v>128</v>
      </c>
      <c r="G30" s="14" t="s">
        <v>129</v>
      </c>
      <c r="H30" s="15" t="s">
        <v>130</v>
      </c>
      <c r="I30" s="15" t="s">
        <v>129</v>
      </c>
      <c r="J30" s="14">
        <v>3.2</v>
      </c>
      <c r="K30" s="14">
        <v>3.45</v>
      </c>
      <c r="L30" s="14">
        <v>1.9</v>
      </c>
      <c r="M30" s="15">
        <v>1.67</v>
      </c>
      <c r="N30" s="15">
        <v>3.9</v>
      </c>
      <c r="O30" s="15">
        <v>3.65</v>
      </c>
      <c r="P30" s="15">
        <v>1</v>
      </c>
      <c r="Q30" s="15">
        <v>4.1666666666666664E-2</v>
      </c>
      <c r="R30" s="15">
        <v>1</v>
      </c>
      <c r="S30" s="15">
        <v>0</v>
      </c>
      <c r="T30" s="14">
        <v>3</v>
      </c>
      <c r="U30" s="15">
        <v>3</v>
      </c>
      <c r="V30" s="15"/>
      <c r="W30" s="3">
        <f t="shared" si="10"/>
        <v>0.27687434002111927</v>
      </c>
      <c r="X30" s="3">
        <f t="shared" si="11"/>
        <v>0.25681098204857444</v>
      </c>
      <c r="Y30" s="3">
        <f t="shared" si="12"/>
        <v>0.46631467793030629</v>
      </c>
      <c r="Z30" s="3">
        <f t="shared" si="13"/>
        <v>0.53029597481699475</v>
      </c>
      <c r="AA30" s="3">
        <f t="shared" si="14"/>
        <v>0.22707545588317471</v>
      </c>
      <c r="AB30" s="3">
        <f t="shared" si="15"/>
        <v>0.24262856929983051</v>
      </c>
      <c r="AC30" s="6" t="str">
        <f t="shared" si="16"/>
        <v>瑞典超</v>
      </c>
      <c r="AD30" s="6" t="s">
        <v>96</v>
      </c>
      <c r="AE30" s="6" t="s">
        <v>79</v>
      </c>
      <c r="AF30" s="6" t="s">
        <v>107</v>
      </c>
      <c r="AG30" s="6" t="s">
        <v>71</v>
      </c>
      <c r="AI30" s="6">
        <v>1</v>
      </c>
      <c r="AK30" s="12">
        <v>52151</v>
      </c>
      <c r="AN30" s="6">
        <f t="shared" si="33"/>
        <v>0</v>
      </c>
      <c r="AO30" s="6">
        <f t="shared" si="34"/>
        <v>0</v>
      </c>
      <c r="AP30" s="6" t="str">
        <f t="shared" si="35"/>
        <v/>
      </c>
      <c r="AQ30" s="6" t="str">
        <f t="shared" si="36"/>
        <v/>
      </c>
      <c r="AR30" s="6" t="str">
        <f t="shared" si="17"/>
        <v/>
      </c>
      <c r="AS30" s="6" t="str">
        <f t="shared" si="18"/>
        <v/>
      </c>
      <c r="AT30" s="6">
        <f t="shared" si="19"/>
        <v>0</v>
      </c>
      <c r="AU30" s="6">
        <f t="shared" si="20"/>
        <v>0</v>
      </c>
      <c r="AV30" s="6" t="str">
        <f t="shared" si="21"/>
        <v/>
      </c>
      <c r="AW30" s="6" t="str">
        <f t="shared" si="22"/>
        <v/>
      </c>
      <c r="AX30" s="6" t="str">
        <f t="shared" si="23"/>
        <v/>
      </c>
      <c r="AY30" s="6" t="str">
        <f t="shared" si="24"/>
        <v/>
      </c>
      <c r="BM30" s="6">
        <f t="shared" si="25"/>
        <v>0</v>
      </c>
      <c r="BN30" s="6">
        <f t="shared" si="26"/>
        <v>0</v>
      </c>
      <c r="BO30" s="6" t="str">
        <f t="shared" si="27"/>
        <v/>
      </c>
      <c r="BP30" s="6" t="str">
        <f t="shared" si="28"/>
        <v/>
      </c>
      <c r="BQ30" s="6">
        <f t="shared" si="29"/>
        <v>0</v>
      </c>
      <c r="BR30" s="6">
        <f t="shared" si="30"/>
        <v>0</v>
      </c>
      <c r="BS30" s="6" t="str">
        <f t="shared" si="31"/>
        <v/>
      </c>
      <c r="BT30" s="6" t="str">
        <f t="shared" si="32"/>
        <v/>
      </c>
    </row>
    <row r="31" spans="2:80">
      <c r="B31" s="2">
        <v>42610</v>
      </c>
      <c r="C31" s="3">
        <v>20</v>
      </c>
      <c r="D31" s="3" t="s">
        <v>131</v>
      </c>
      <c r="E31" s="4">
        <v>42610.895833333336</v>
      </c>
      <c r="F31" s="14" t="s">
        <v>132</v>
      </c>
      <c r="G31" s="14" t="s">
        <v>133</v>
      </c>
      <c r="H31" s="15" t="s">
        <v>132</v>
      </c>
      <c r="I31" s="15" t="s">
        <v>133</v>
      </c>
      <c r="J31" s="14">
        <v>1.8</v>
      </c>
      <c r="K31" s="14">
        <v>3.2</v>
      </c>
      <c r="L31" s="14">
        <v>3.82</v>
      </c>
      <c r="M31" s="15">
        <v>3.68</v>
      </c>
      <c r="N31" s="15">
        <v>3.5</v>
      </c>
      <c r="O31" s="15">
        <v>1.75</v>
      </c>
      <c r="P31" s="15">
        <v>-1</v>
      </c>
      <c r="Q31" s="15">
        <v>8.4027777777777771E-2</v>
      </c>
      <c r="R31" s="15">
        <v>2</v>
      </c>
      <c r="S31" s="15">
        <v>1</v>
      </c>
      <c r="T31" s="14">
        <v>3</v>
      </c>
      <c r="U31" s="15">
        <v>1</v>
      </c>
      <c r="V31" s="15"/>
      <c r="W31" s="3">
        <f t="shared" si="10"/>
        <v>0.4917135961383749</v>
      </c>
      <c r="X31" s="3">
        <f t="shared" si="11"/>
        <v>0.27658889782783591</v>
      </c>
      <c r="Y31" s="3">
        <f t="shared" si="12"/>
        <v>0.23169750603378922</v>
      </c>
      <c r="Z31" s="3">
        <f t="shared" si="13"/>
        <v>0.24071526822558456</v>
      </c>
      <c r="AA31" s="3">
        <f t="shared" si="14"/>
        <v>0.25309491059147182</v>
      </c>
      <c r="AB31" s="3">
        <f t="shared" si="15"/>
        <v>0.50618982118294364</v>
      </c>
      <c r="AC31" s="6" t="str">
        <f t="shared" si="16"/>
        <v>德甲</v>
      </c>
      <c r="AD31" s="6" t="s">
        <v>134</v>
      </c>
      <c r="AE31" s="6" t="s">
        <v>70</v>
      </c>
      <c r="AF31" s="6" t="s">
        <v>41</v>
      </c>
      <c r="AG31" s="6" t="s">
        <v>135</v>
      </c>
      <c r="AK31" s="12">
        <v>25512</v>
      </c>
      <c r="AN31" s="6">
        <f t="shared" si="33"/>
        <v>0</v>
      </c>
      <c r="AO31" s="6">
        <f t="shared" si="34"/>
        <v>0</v>
      </c>
      <c r="AP31" s="6" t="str">
        <f t="shared" si="35"/>
        <v/>
      </c>
      <c r="AQ31" s="6" t="str">
        <f t="shared" si="36"/>
        <v/>
      </c>
      <c r="AR31" s="6" t="str">
        <f t="shared" si="17"/>
        <v/>
      </c>
      <c r="AS31" s="6" t="str">
        <f t="shared" si="18"/>
        <v/>
      </c>
      <c r="AT31" s="6">
        <f t="shared" si="19"/>
        <v>0</v>
      </c>
      <c r="AU31" s="6">
        <f t="shared" si="20"/>
        <v>0</v>
      </c>
      <c r="AV31" s="6" t="str">
        <f t="shared" si="21"/>
        <v/>
      </c>
      <c r="AW31" s="6" t="str">
        <f t="shared" si="22"/>
        <v/>
      </c>
      <c r="AX31" s="6" t="str">
        <f t="shared" si="23"/>
        <v/>
      </c>
      <c r="AY31" s="6" t="str">
        <f t="shared" si="24"/>
        <v/>
      </c>
      <c r="BM31" s="6">
        <f t="shared" si="25"/>
        <v>1</v>
      </c>
      <c r="BN31" s="6">
        <f t="shared" si="26"/>
        <v>3</v>
      </c>
      <c r="BO31" s="6" t="str">
        <f t="shared" si="27"/>
        <v/>
      </c>
      <c r="BP31" s="6" t="str">
        <f t="shared" si="28"/>
        <v/>
      </c>
      <c r="BQ31" s="6">
        <f t="shared" si="29"/>
        <v>0</v>
      </c>
      <c r="BR31" s="6">
        <f t="shared" si="30"/>
        <v>0</v>
      </c>
      <c r="BS31" s="6" t="str">
        <f t="shared" si="31"/>
        <v/>
      </c>
      <c r="BT31" s="6" t="str">
        <f t="shared" si="32"/>
        <v/>
      </c>
      <c r="CB31" s="6" t="s">
        <v>136</v>
      </c>
    </row>
    <row r="32" spans="2:80">
      <c r="B32" s="2">
        <v>42610</v>
      </c>
      <c r="C32" s="3">
        <v>21</v>
      </c>
      <c r="D32" s="3" t="s">
        <v>137</v>
      </c>
      <c r="E32" s="4">
        <v>42610.895833333336</v>
      </c>
      <c r="F32" s="14" t="s">
        <v>138</v>
      </c>
      <c r="G32" s="14" t="s">
        <v>139</v>
      </c>
      <c r="H32" s="15" t="s">
        <v>138</v>
      </c>
      <c r="I32" s="15" t="s">
        <v>139</v>
      </c>
      <c r="J32" s="14">
        <v>1.93</v>
      </c>
      <c r="K32" s="14">
        <v>3.4</v>
      </c>
      <c r="L32" s="14">
        <v>3.15</v>
      </c>
      <c r="M32" s="15">
        <v>3.95</v>
      </c>
      <c r="N32" s="15">
        <v>3.75</v>
      </c>
      <c r="O32" s="15">
        <v>1.64</v>
      </c>
      <c r="P32" s="15">
        <v>-1</v>
      </c>
      <c r="Q32" s="15">
        <v>4.2361111111111106E-2</v>
      </c>
      <c r="R32" s="15">
        <v>1</v>
      </c>
      <c r="S32" s="15">
        <v>1</v>
      </c>
      <c r="T32" s="14">
        <v>1</v>
      </c>
      <c r="U32" s="15">
        <v>0</v>
      </c>
      <c r="V32" s="15"/>
      <c r="W32" s="3">
        <f t="shared" si="10"/>
        <v>0.45864291373145188</v>
      </c>
      <c r="X32" s="3">
        <f t="shared" si="11"/>
        <v>0.26034730102991244</v>
      </c>
      <c r="Y32" s="3">
        <f t="shared" si="12"/>
        <v>0.28100978523863562</v>
      </c>
      <c r="Z32" s="3">
        <f t="shared" si="13"/>
        <v>0.22412128058891051</v>
      </c>
      <c r="AA32" s="3">
        <f t="shared" si="14"/>
        <v>0.23607441555365244</v>
      </c>
      <c r="AB32" s="3">
        <f t="shared" si="15"/>
        <v>0.53980430385743705</v>
      </c>
      <c r="AC32" s="6" t="str">
        <f t="shared" si="16"/>
        <v>挪超</v>
      </c>
      <c r="AI32" s="6">
        <v>1</v>
      </c>
      <c r="AK32" s="12">
        <v>25511</v>
      </c>
      <c r="AN32" s="6">
        <f t="shared" si="33"/>
        <v>0</v>
      </c>
      <c r="AO32" s="6">
        <f t="shared" si="34"/>
        <v>0</v>
      </c>
      <c r="AP32" s="6" t="str">
        <f t="shared" si="35"/>
        <v/>
      </c>
      <c r="AQ32" s="6" t="str">
        <f t="shared" si="36"/>
        <v/>
      </c>
      <c r="AR32" s="6" t="str">
        <f t="shared" si="17"/>
        <v/>
      </c>
      <c r="AS32" s="6" t="str">
        <f t="shared" si="18"/>
        <v/>
      </c>
      <c r="AT32" s="6">
        <f t="shared" si="19"/>
        <v>0</v>
      </c>
      <c r="AU32" s="6">
        <f t="shared" si="20"/>
        <v>0</v>
      </c>
      <c r="AV32" s="6" t="str">
        <f t="shared" si="21"/>
        <v/>
      </c>
      <c r="AW32" s="6" t="str">
        <f t="shared" si="22"/>
        <v/>
      </c>
      <c r="AX32" s="6" t="str">
        <f t="shared" si="23"/>
        <v/>
      </c>
      <c r="AY32" s="6" t="str">
        <f t="shared" si="24"/>
        <v/>
      </c>
      <c r="BM32" s="6">
        <f t="shared" si="25"/>
        <v>0</v>
      </c>
      <c r="BN32" s="6">
        <f t="shared" si="26"/>
        <v>0</v>
      </c>
      <c r="BO32" s="6" t="str">
        <f t="shared" si="27"/>
        <v/>
      </c>
      <c r="BP32" s="6" t="str">
        <f t="shared" si="28"/>
        <v/>
      </c>
      <c r="BQ32" s="6">
        <f t="shared" si="29"/>
        <v>0</v>
      </c>
      <c r="BR32" s="6">
        <f t="shared" si="30"/>
        <v>0</v>
      </c>
      <c r="BS32" s="6" t="str">
        <f t="shared" si="31"/>
        <v/>
      </c>
      <c r="BT32" s="6" t="str">
        <f t="shared" si="32"/>
        <v/>
      </c>
      <c r="CB32" s="6" t="s">
        <v>75</v>
      </c>
    </row>
    <row r="33" spans="2:82">
      <c r="B33" s="2">
        <v>42610</v>
      </c>
      <c r="C33" s="3">
        <v>22</v>
      </c>
      <c r="D33" s="3" t="s">
        <v>140</v>
      </c>
      <c r="E33" s="4">
        <v>42610.916666666664</v>
      </c>
      <c r="F33" s="14" t="s">
        <v>141</v>
      </c>
      <c r="G33" s="14" t="s">
        <v>142</v>
      </c>
      <c r="H33" s="15" t="s">
        <v>141</v>
      </c>
      <c r="I33" s="15" t="s">
        <v>142</v>
      </c>
      <c r="J33" s="14">
        <v>1.88</v>
      </c>
      <c r="K33" s="14">
        <v>2.85</v>
      </c>
      <c r="L33" s="14">
        <v>4.05</v>
      </c>
      <c r="M33" s="15">
        <v>4.0999999999999996</v>
      </c>
      <c r="N33" s="15">
        <v>3.45</v>
      </c>
      <c r="O33" s="15">
        <v>1.68</v>
      </c>
      <c r="P33" s="15">
        <v>-1</v>
      </c>
      <c r="Q33" s="15">
        <v>4.2361111111111106E-2</v>
      </c>
      <c r="R33" s="15">
        <v>1</v>
      </c>
      <c r="S33" s="15">
        <v>1</v>
      </c>
      <c r="T33" s="14">
        <v>1</v>
      </c>
      <c r="U33" s="15">
        <v>0</v>
      </c>
      <c r="V33" s="15"/>
      <c r="W33" s="3">
        <f t="shared" si="10"/>
        <v>0.47084378633053914</v>
      </c>
      <c r="X33" s="3">
        <f t="shared" si="11"/>
        <v>0.31059169063207487</v>
      </c>
      <c r="Y33" s="3">
        <f t="shared" si="12"/>
        <v>0.21856452303738605</v>
      </c>
      <c r="Z33" s="3">
        <f t="shared" si="13"/>
        <v>0.21603488762160353</v>
      </c>
      <c r="AA33" s="3">
        <f t="shared" si="14"/>
        <v>0.25673711282567369</v>
      </c>
      <c r="AB33" s="3">
        <f t="shared" si="15"/>
        <v>0.52722799955272281</v>
      </c>
      <c r="AC33" s="6" t="str">
        <f t="shared" si="16"/>
        <v>俄超</v>
      </c>
      <c r="AI33" s="6">
        <v>1</v>
      </c>
      <c r="AK33" s="12">
        <v>25511</v>
      </c>
      <c r="AN33" s="6">
        <f t="shared" si="33"/>
        <v>0</v>
      </c>
      <c r="AO33" s="6">
        <f t="shared" si="34"/>
        <v>0</v>
      </c>
      <c r="AP33" s="6" t="str">
        <f t="shared" si="35"/>
        <v/>
      </c>
      <c r="AQ33" s="6" t="str">
        <f t="shared" si="36"/>
        <v/>
      </c>
      <c r="AR33" s="6" t="str">
        <f t="shared" si="17"/>
        <v/>
      </c>
      <c r="AS33" s="6" t="str">
        <f t="shared" si="18"/>
        <v/>
      </c>
      <c r="AT33" s="6">
        <f t="shared" si="19"/>
        <v>0</v>
      </c>
      <c r="AU33" s="6">
        <f t="shared" si="20"/>
        <v>0</v>
      </c>
      <c r="AV33" s="6" t="str">
        <f t="shared" si="21"/>
        <v/>
      </c>
      <c r="AW33" s="6" t="str">
        <f t="shared" si="22"/>
        <v/>
      </c>
      <c r="AX33" s="6" t="str">
        <f t="shared" si="23"/>
        <v/>
      </c>
      <c r="AY33" s="6" t="str">
        <f t="shared" si="24"/>
        <v/>
      </c>
      <c r="BM33" s="6">
        <f t="shared" si="25"/>
        <v>0</v>
      </c>
      <c r="BN33" s="6">
        <f t="shared" si="26"/>
        <v>0</v>
      </c>
      <c r="BO33" s="6" t="str">
        <f t="shared" si="27"/>
        <v/>
      </c>
      <c r="BP33" s="6" t="str">
        <f t="shared" si="28"/>
        <v/>
      </c>
      <c r="BQ33" s="6">
        <f t="shared" si="29"/>
        <v>0</v>
      </c>
      <c r="BR33" s="6">
        <f t="shared" si="30"/>
        <v>0</v>
      </c>
      <c r="BS33" s="6" t="str">
        <f t="shared" si="31"/>
        <v/>
      </c>
      <c r="BT33" s="6" t="str">
        <f t="shared" si="32"/>
        <v/>
      </c>
      <c r="CB33" s="6" t="s">
        <v>75</v>
      </c>
    </row>
    <row r="34" spans="2:82">
      <c r="B34" s="2">
        <v>42610</v>
      </c>
      <c r="C34" s="3">
        <v>23</v>
      </c>
      <c r="D34" s="3" t="s">
        <v>143</v>
      </c>
      <c r="E34" s="4">
        <v>42610.916666666664</v>
      </c>
      <c r="F34" s="14" t="s">
        <v>144</v>
      </c>
      <c r="G34" s="14" t="s">
        <v>145</v>
      </c>
      <c r="H34" s="15" t="s">
        <v>144</v>
      </c>
      <c r="I34" s="15" t="s">
        <v>146</v>
      </c>
      <c r="J34" s="14">
        <v>1.3</v>
      </c>
      <c r="K34" s="14">
        <v>4.45</v>
      </c>
      <c r="L34" s="14">
        <v>7.4</v>
      </c>
      <c r="M34" s="15">
        <v>2.0299999999999998</v>
      </c>
      <c r="N34" s="15">
        <v>3.6</v>
      </c>
      <c r="O34" s="15">
        <v>2.8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15"/>
      <c r="W34" s="3">
        <f t="shared" si="10"/>
        <v>0.68128685217751106</v>
      </c>
      <c r="X34" s="3">
        <f t="shared" si="11"/>
        <v>0.19902761973725044</v>
      </c>
      <c r="Y34" s="3">
        <f t="shared" si="12"/>
        <v>0.11968552808523843</v>
      </c>
      <c r="Z34" s="3">
        <f t="shared" si="13"/>
        <v>0.43689320388349517</v>
      </c>
      <c r="AA34" s="3">
        <f t="shared" si="14"/>
        <v>0.24635922330097085</v>
      </c>
      <c r="AB34" s="3">
        <f t="shared" si="15"/>
        <v>0.31674757281553401</v>
      </c>
      <c r="AC34" s="6" t="str">
        <f t="shared" si="16"/>
        <v>巴西甲</v>
      </c>
      <c r="AD34" s="6" t="s">
        <v>127</v>
      </c>
      <c r="AE34" s="6" t="s">
        <v>79</v>
      </c>
      <c r="AF34" s="6" t="s">
        <v>79</v>
      </c>
      <c r="AG34" s="6" t="s">
        <v>71</v>
      </c>
      <c r="AK34" s="12">
        <v>15251</v>
      </c>
      <c r="AN34" s="6">
        <f t="shared" si="33"/>
        <v>0</v>
      </c>
      <c r="AO34" s="6">
        <f t="shared" si="34"/>
        <v>0</v>
      </c>
      <c r="AP34" s="6" t="str">
        <f t="shared" si="35"/>
        <v/>
      </c>
      <c r="AQ34" s="6" t="str">
        <f t="shared" si="36"/>
        <v/>
      </c>
      <c r="AR34" s="6" t="str">
        <f t="shared" si="17"/>
        <v/>
      </c>
      <c r="AS34" s="6" t="str">
        <f t="shared" si="18"/>
        <v/>
      </c>
      <c r="AT34" s="6">
        <f t="shared" si="19"/>
        <v>0</v>
      </c>
      <c r="AU34" s="6">
        <f t="shared" si="20"/>
        <v>0</v>
      </c>
      <c r="AV34" s="6" t="str">
        <f t="shared" si="21"/>
        <v/>
      </c>
      <c r="AW34" s="6" t="str">
        <f t="shared" si="22"/>
        <v/>
      </c>
      <c r="AX34" s="6" t="str">
        <f t="shared" si="23"/>
        <v/>
      </c>
      <c r="AY34" s="6" t="str">
        <f t="shared" si="24"/>
        <v/>
      </c>
      <c r="BM34" s="6">
        <f t="shared" si="25"/>
        <v>1</v>
      </c>
      <c r="BN34" s="6">
        <f t="shared" si="26"/>
        <v>2</v>
      </c>
      <c r="BO34" s="6" t="str">
        <f t="shared" si="27"/>
        <v/>
      </c>
      <c r="BP34" s="6" t="str">
        <f t="shared" si="28"/>
        <v/>
      </c>
      <c r="BQ34" s="6">
        <f t="shared" si="29"/>
        <v>0</v>
      </c>
      <c r="BR34" s="6">
        <f t="shared" si="30"/>
        <v>0</v>
      </c>
      <c r="BS34" s="6" t="str">
        <f t="shared" si="31"/>
        <v/>
      </c>
      <c r="BT34" s="6" t="str">
        <f t="shared" si="32"/>
        <v/>
      </c>
    </row>
    <row r="35" spans="2:82">
      <c r="B35" s="2">
        <v>42610</v>
      </c>
      <c r="C35" s="3">
        <v>24</v>
      </c>
      <c r="D35" s="3" t="s">
        <v>143</v>
      </c>
      <c r="E35" s="4">
        <v>42610.916666666664</v>
      </c>
      <c r="F35" s="14" t="s">
        <v>147</v>
      </c>
      <c r="G35" s="14" t="s">
        <v>148</v>
      </c>
      <c r="H35" s="15" t="s">
        <v>147</v>
      </c>
      <c r="I35" s="15" t="s">
        <v>148</v>
      </c>
      <c r="J35" s="14">
        <v>1.26</v>
      </c>
      <c r="K35" s="14">
        <v>4.5</v>
      </c>
      <c r="L35" s="14">
        <v>8.8000000000000007</v>
      </c>
      <c r="M35" s="15">
        <v>1.98</v>
      </c>
      <c r="N35" s="15">
        <v>3.45</v>
      </c>
      <c r="O35" s="15">
        <v>3</v>
      </c>
      <c r="P35" s="15">
        <v>-1</v>
      </c>
      <c r="Q35" s="15">
        <v>6.9444444444444447E-4</v>
      </c>
      <c r="R35" s="15">
        <v>0</v>
      </c>
      <c r="S35" s="15">
        <v>1</v>
      </c>
      <c r="T35" s="14">
        <v>0</v>
      </c>
      <c r="U35" s="15">
        <v>0</v>
      </c>
      <c r="V35" s="15"/>
      <c r="W35" s="3">
        <f t="shared" si="10"/>
        <v>0.70265091025231563</v>
      </c>
      <c r="X35" s="3">
        <f t="shared" si="11"/>
        <v>0.19674225487064836</v>
      </c>
      <c r="Y35" s="3">
        <f t="shared" si="12"/>
        <v>0.10060683487703609</v>
      </c>
      <c r="Z35" s="3">
        <f t="shared" si="13"/>
        <v>0.44764499805371744</v>
      </c>
      <c r="AA35" s="3">
        <f t="shared" si="14"/>
        <v>0.25690930323082911</v>
      </c>
      <c r="AB35" s="3">
        <f t="shared" si="15"/>
        <v>0.29544569871545351</v>
      </c>
      <c r="AC35" s="6" t="str">
        <f t="shared" si="16"/>
        <v>巴西甲</v>
      </c>
      <c r="AD35" s="6" t="s">
        <v>134</v>
      </c>
      <c r="AE35" s="6" t="s">
        <v>79</v>
      </c>
      <c r="AF35" s="6" t="s">
        <v>149</v>
      </c>
      <c r="AG35" s="6" t="s">
        <v>71</v>
      </c>
      <c r="AI35" s="6">
        <v>1</v>
      </c>
      <c r="AK35" s="12">
        <v>15252</v>
      </c>
      <c r="AN35" s="6">
        <f t="shared" si="33"/>
        <v>0</v>
      </c>
      <c r="AO35" s="6">
        <f t="shared" si="34"/>
        <v>0</v>
      </c>
      <c r="AP35" s="6" t="str">
        <f t="shared" si="35"/>
        <v/>
      </c>
      <c r="AQ35" s="6" t="str">
        <f t="shared" si="36"/>
        <v/>
      </c>
      <c r="AR35" s="6" t="str">
        <f t="shared" si="17"/>
        <v/>
      </c>
      <c r="AS35" s="6" t="str">
        <f t="shared" si="18"/>
        <v/>
      </c>
      <c r="AT35" s="6">
        <f t="shared" si="19"/>
        <v>0</v>
      </c>
      <c r="AU35" s="6">
        <f t="shared" si="20"/>
        <v>0</v>
      </c>
      <c r="AV35" s="6" t="str">
        <f t="shared" si="21"/>
        <v/>
      </c>
      <c r="AW35" s="6" t="str">
        <f t="shared" si="22"/>
        <v/>
      </c>
      <c r="AX35" s="6" t="str">
        <f t="shared" si="23"/>
        <v/>
      </c>
      <c r="AY35" s="6" t="str">
        <f t="shared" si="24"/>
        <v/>
      </c>
      <c r="BM35" s="6">
        <f t="shared" si="25"/>
        <v>0</v>
      </c>
      <c r="BN35" s="6">
        <f t="shared" si="26"/>
        <v>0</v>
      </c>
      <c r="BO35" s="6" t="str">
        <f t="shared" si="27"/>
        <v/>
      </c>
      <c r="BP35" s="6" t="str">
        <f t="shared" si="28"/>
        <v/>
      </c>
      <c r="BQ35" s="6">
        <f t="shared" si="29"/>
        <v>0</v>
      </c>
      <c r="BR35" s="6">
        <f t="shared" si="30"/>
        <v>0</v>
      </c>
      <c r="BS35" s="6" t="str">
        <f t="shared" si="31"/>
        <v/>
      </c>
      <c r="BT35" s="6" t="str">
        <f t="shared" si="32"/>
        <v/>
      </c>
      <c r="CB35" s="6" t="s">
        <v>150</v>
      </c>
    </row>
    <row r="36" spans="2:82">
      <c r="B36" s="2">
        <v>42610</v>
      </c>
      <c r="C36" s="3">
        <v>25</v>
      </c>
      <c r="D36" s="3" t="s">
        <v>81</v>
      </c>
      <c r="E36" s="4">
        <v>42610.947916666664</v>
      </c>
      <c r="F36" s="14" t="s">
        <v>151</v>
      </c>
      <c r="G36" s="14" t="s">
        <v>152</v>
      </c>
      <c r="H36" s="15" t="s">
        <v>151</v>
      </c>
      <c r="I36" s="15" t="s">
        <v>152</v>
      </c>
      <c r="J36" s="14">
        <v>1.28</v>
      </c>
      <c r="K36" s="14">
        <v>4.9000000000000004</v>
      </c>
      <c r="L36" s="14">
        <v>7</v>
      </c>
      <c r="M36" s="15">
        <v>1.9</v>
      </c>
      <c r="N36" s="15">
        <v>3.9</v>
      </c>
      <c r="O36" s="15">
        <v>2.9</v>
      </c>
      <c r="P36" s="15">
        <v>-1</v>
      </c>
      <c r="Q36" s="15">
        <v>8.3333333333333329E-2</v>
      </c>
      <c r="R36" s="15">
        <v>2</v>
      </c>
      <c r="S36" s="15">
        <v>0</v>
      </c>
      <c r="T36" s="14">
        <v>3</v>
      </c>
      <c r="U36" s="15">
        <v>3</v>
      </c>
      <c r="V36" s="15"/>
      <c r="W36" s="3">
        <f t="shared" si="10"/>
        <v>0.69248162803843982</v>
      </c>
      <c r="X36" s="3">
        <f t="shared" si="11"/>
        <v>0.18089315997738836</v>
      </c>
      <c r="Y36" s="3">
        <f t="shared" si="12"/>
        <v>0.12662521198417184</v>
      </c>
      <c r="Z36" s="3">
        <f t="shared" si="13"/>
        <v>0.46677672307057372</v>
      </c>
      <c r="AA36" s="3">
        <f t="shared" si="14"/>
        <v>0.22740404457284358</v>
      </c>
      <c r="AB36" s="3">
        <f t="shared" si="15"/>
        <v>0.30581923235658276</v>
      </c>
      <c r="AC36" s="6" t="str">
        <f t="shared" si="16"/>
        <v>荷甲</v>
      </c>
      <c r="AD36" s="6" t="s">
        <v>153</v>
      </c>
      <c r="AE36" s="6" t="s">
        <v>79</v>
      </c>
      <c r="AF36" s="6" t="s">
        <v>70</v>
      </c>
      <c r="AG36" s="6" t="s">
        <v>71</v>
      </c>
      <c r="AK36" s="12">
        <v>15251</v>
      </c>
      <c r="AN36" s="6">
        <f t="shared" si="33"/>
        <v>0</v>
      </c>
      <c r="AO36" s="6">
        <f t="shared" si="34"/>
        <v>0</v>
      </c>
      <c r="AP36" s="6" t="str">
        <f t="shared" si="35"/>
        <v/>
      </c>
      <c r="AQ36" s="6" t="str">
        <f t="shared" si="36"/>
        <v/>
      </c>
      <c r="AR36" s="6" t="str">
        <f t="shared" si="17"/>
        <v/>
      </c>
      <c r="AS36" s="6" t="str">
        <f t="shared" si="18"/>
        <v/>
      </c>
      <c r="AT36" s="6">
        <f t="shared" si="19"/>
        <v>0</v>
      </c>
      <c r="AU36" s="6">
        <f t="shared" si="20"/>
        <v>0</v>
      </c>
      <c r="AV36" s="6" t="str">
        <f t="shared" si="21"/>
        <v/>
      </c>
      <c r="AW36" s="6" t="str">
        <f t="shared" si="22"/>
        <v/>
      </c>
      <c r="AX36" s="6" t="str">
        <f t="shared" si="23"/>
        <v/>
      </c>
      <c r="AY36" s="6" t="str">
        <f t="shared" si="24"/>
        <v/>
      </c>
      <c r="BM36" s="6">
        <f t="shared" si="25"/>
        <v>2</v>
      </c>
      <c r="BN36" s="6">
        <f t="shared" si="26"/>
        <v>3</v>
      </c>
      <c r="BO36" s="6" t="str">
        <f t="shared" si="27"/>
        <v/>
      </c>
      <c r="BP36" s="6" t="str">
        <f t="shared" si="28"/>
        <v/>
      </c>
      <c r="BQ36" s="6">
        <f t="shared" si="29"/>
        <v>0</v>
      </c>
      <c r="BR36" s="6">
        <f t="shared" si="30"/>
        <v>0</v>
      </c>
      <c r="BS36" s="6" t="str">
        <f t="shared" si="31"/>
        <v/>
      </c>
      <c r="BT36" s="6" t="str">
        <f t="shared" si="32"/>
        <v/>
      </c>
    </row>
    <row r="37" spans="2:82">
      <c r="B37" s="2">
        <v>42610</v>
      </c>
      <c r="C37" s="3">
        <v>26</v>
      </c>
      <c r="D37" s="3" t="s">
        <v>97</v>
      </c>
      <c r="E37" s="4">
        <v>42610.958333333336</v>
      </c>
      <c r="F37" s="14" t="s">
        <v>154</v>
      </c>
      <c r="G37" s="14" t="s">
        <v>155</v>
      </c>
      <c r="H37" s="15" t="s">
        <v>156</v>
      </c>
      <c r="I37" s="15" t="s">
        <v>155</v>
      </c>
      <c r="J37" s="14">
        <v>1.1499999999999999</v>
      </c>
      <c r="K37" s="14">
        <v>5.6</v>
      </c>
      <c r="L37" s="14">
        <v>12.5</v>
      </c>
      <c r="M37" s="15">
        <v>2.5299999999999998</v>
      </c>
      <c r="N37" s="15">
        <v>4.1500000000000004</v>
      </c>
      <c r="O37" s="15">
        <v>2.0299999999999998</v>
      </c>
      <c r="P37" s="15">
        <v>-2</v>
      </c>
      <c r="Q37" s="15">
        <v>0.12569444444444444</v>
      </c>
      <c r="R37" s="15">
        <v>3</v>
      </c>
      <c r="S37" s="15">
        <v>1</v>
      </c>
      <c r="T37" s="14">
        <v>3</v>
      </c>
      <c r="U37" s="15">
        <v>1</v>
      </c>
      <c r="V37" s="15"/>
      <c r="W37" s="3">
        <f t="shared" si="10"/>
        <v>0.77079777569784724</v>
      </c>
      <c r="X37" s="3">
        <f t="shared" si="11"/>
        <v>0.15828882893795077</v>
      </c>
      <c r="Y37" s="3">
        <f t="shared" si="12"/>
        <v>7.091339536420195E-2</v>
      </c>
      <c r="Z37" s="3">
        <f t="shared" si="13"/>
        <v>0.35014692496643796</v>
      </c>
      <c r="AA37" s="3">
        <f t="shared" si="14"/>
        <v>0.21346306510002117</v>
      </c>
      <c r="AB37" s="3">
        <f t="shared" si="15"/>
        <v>0.43639000993354088</v>
      </c>
      <c r="AC37" s="6" t="str">
        <f t="shared" si="16"/>
        <v>英超</v>
      </c>
      <c r="AD37" s="6" t="s">
        <v>60</v>
      </c>
      <c r="AE37" s="6" t="s">
        <v>79</v>
      </c>
      <c r="AF37" s="6" t="s">
        <v>107</v>
      </c>
      <c r="AG37" s="6" t="s">
        <v>135</v>
      </c>
      <c r="AH37" s="6">
        <v>1</v>
      </c>
      <c r="AK37" s="12" t="s">
        <v>1234</v>
      </c>
      <c r="AN37" s="6">
        <f t="shared" si="33"/>
        <v>0</v>
      </c>
      <c r="AO37" s="6">
        <f t="shared" si="34"/>
        <v>0</v>
      </c>
      <c r="AP37" s="6" t="str">
        <f t="shared" si="35"/>
        <v/>
      </c>
      <c r="AQ37" s="6" t="str">
        <f t="shared" si="36"/>
        <v/>
      </c>
      <c r="AR37" s="6" t="str">
        <f t="shared" si="17"/>
        <v/>
      </c>
      <c r="AS37" s="6" t="str">
        <f t="shared" si="18"/>
        <v/>
      </c>
      <c r="AT37" s="6">
        <f t="shared" si="19"/>
        <v>0</v>
      </c>
      <c r="AU37" s="6">
        <f t="shared" si="20"/>
        <v>0</v>
      </c>
      <c r="AV37" s="6" t="str">
        <f t="shared" si="21"/>
        <v/>
      </c>
      <c r="AW37" s="6" t="str">
        <f t="shared" si="22"/>
        <v/>
      </c>
      <c r="AX37" s="6" t="str">
        <f t="shared" si="23"/>
        <v/>
      </c>
      <c r="AY37" s="6" t="str">
        <f t="shared" si="24"/>
        <v/>
      </c>
      <c r="BM37" s="6">
        <f t="shared" si="25"/>
        <v>1</v>
      </c>
      <c r="BN37" s="6">
        <f t="shared" si="26"/>
        <v>2</v>
      </c>
      <c r="BO37" s="6" t="str">
        <f t="shared" si="27"/>
        <v/>
      </c>
      <c r="BP37" s="6" t="str">
        <f t="shared" si="28"/>
        <v/>
      </c>
      <c r="BQ37" s="6">
        <f t="shared" si="29"/>
        <v>0</v>
      </c>
      <c r="BR37" s="6">
        <f t="shared" si="30"/>
        <v>0</v>
      </c>
      <c r="BS37" s="6" t="str">
        <f t="shared" si="31"/>
        <v/>
      </c>
      <c r="BT37" s="6" t="str">
        <f t="shared" si="32"/>
        <v/>
      </c>
    </row>
    <row r="38" spans="2:82">
      <c r="B38" s="2">
        <v>42610</v>
      </c>
      <c r="C38" s="3">
        <v>27</v>
      </c>
      <c r="D38" s="3" t="s">
        <v>117</v>
      </c>
      <c r="E38" s="4">
        <v>42610.958333333336</v>
      </c>
      <c r="F38" s="14" t="s">
        <v>157</v>
      </c>
      <c r="G38" s="14" t="s">
        <v>158</v>
      </c>
      <c r="H38" s="15" t="s">
        <v>157</v>
      </c>
      <c r="I38" s="15" t="s">
        <v>158</v>
      </c>
      <c r="J38" s="14">
        <v>2</v>
      </c>
      <c r="K38" s="14">
        <v>2.9</v>
      </c>
      <c r="L38" s="14">
        <v>3.52</v>
      </c>
      <c r="M38" s="15">
        <v>4.3499999999999996</v>
      </c>
      <c r="N38" s="15">
        <v>3.65</v>
      </c>
      <c r="O38" s="15">
        <v>1.6</v>
      </c>
      <c r="P38" s="15">
        <v>-1</v>
      </c>
      <c r="Q38" s="15">
        <v>0</v>
      </c>
      <c r="R38" s="15">
        <v>0</v>
      </c>
      <c r="S38" s="15">
        <v>0</v>
      </c>
      <c r="T38" s="14">
        <v>1</v>
      </c>
      <c r="U38" s="15">
        <v>0</v>
      </c>
      <c r="V38" s="15"/>
      <c r="W38" s="3">
        <f t="shared" si="10"/>
        <v>0.44290177021867405</v>
      </c>
      <c r="X38" s="3">
        <f t="shared" si="11"/>
        <v>0.30544949670253385</v>
      </c>
      <c r="Y38" s="3">
        <f t="shared" si="12"/>
        <v>0.2516487330787921</v>
      </c>
      <c r="Z38" s="3">
        <f t="shared" si="13"/>
        <v>0.2036439717548601</v>
      </c>
      <c r="AA38" s="3">
        <f t="shared" si="14"/>
        <v>0.24269898003661411</v>
      </c>
      <c r="AB38" s="3">
        <f t="shared" si="15"/>
        <v>0.5536570482085259</v>
      </c>
      <c r="AC38" s="6" t="str">
        <f t="shared" si="16"/>
        <v>法甲</v>
      </c>
      <c r="AI38" s="6">
        <v>1</v>
      </c>
      <c r="AK38" s="12">
        <v>25511</v>
      </c>
      <c r="AN38" s="6">
        <f t="shared" si="33"/>
        <v>0</v>
      </c>
      <c r="AO38" s="6">
        <f t="shared" si="34"/>
        <v>0</v>
      </c>
      <c r="AP38" s="6" t="str">
        <f t="shared" si="35"/>
        <v/>
      </c>
      <c r="AQ38" s="6" t="str">
        <f t="shared" si="36"/>
        <v/>
      </c>
      <c r="AR38" s="6" t="str">
        <f t="shared" si="17"/>
        <v/>
      </c>
      <c r="AS38" s="6" t="str">
        <f t="shared" si="18"/>
        <v/>
      </c>
      <c r="AT38" s="6">
        <f t="shared" si="19"/>
        <v>0</v>
      </c>
      <c r="AU38" s="6">
        <f t="shared" si="20"/>
        <v>0</v>
      </c>
      <c r="AV38" s="6" t="str">
        <f t="shared" si="21"/>
        <v/>
      </c>
      <c r="AW38" s="6" t="str">
        <f t="shared" si="22"/>
        <v/>
      </c>
      <c r="AX38" s="6" t="str">
        <f t="shared" si="23"/>
        <v/>
      </c>
      <c r="AY38" s="6" t="str">
        <f t="shared" si="24"/>
        <v/>
      </c>
      <c r="BM38" s="6">
        <f t="shared" si="25"/>
        <v>0</v>
      </c>
      <c r="BN38" s="6">
        <f t="shared" si="26"/>
        <v>0</v>
      </c>
      <c r="BO38" s="6" t="str">
        <f t="shared" si="27"/>
        <v/>
      </c>
      <c r="BP38" s="6" t="str">
        <f t="shared" si="28"/>
        <v/>
      </c>
      <c r="BQ38" s="6">
        <f t="shared" si="29"/>
        <v>0</v>
      </c>
      <c r="BR38" s="6">
        <f t="shared" si="30"/>
        <v>0</v>
      </c>
      <c r="BS38" s="6" t="str">
        <f t="shared" si="31"/>
        <v/>
      </c>
      <c r="BT38" s="6" t="str">
        <f t="shared" si="32"/>
        <v/>
      </c>
      <c r="CB38" s="6" t="s">
        <v>104</v>
      </c>
    </row>
    <row r="39" spans="2:82">
      <c r="B39" s="2">
        <v>42610</v>
      </c>
      <c r="C39" s="3">
        <v>28</v>
      </c>
      <c r="D39" s="3" t="s">
        <v>36</v>
      </c>
      <c r="E39" s="4">
        <v>42610.958333333336</v>
      </c>
      <c r="F39" s="14" t="s">
        <v>38</v>
      </c>
      <c r="G39" s="14" t="s">
        <v>159</v>
      </c>
      <c r="H39" s="15" t="s">
        <v>40</v>
      </c>
      <c r="I39" s="15" t="s">
        <v>159</v>
      </c>
      <c r="J39" s="14">
        <v>2.14</v>
      </c>
      <c r="K39" s="14">
        <v>2.95</v>
      </c>
      <c r="L39" s="14">
        <v>3.1</v>
      </c>
      <c r="M39" s="15">
        <v>4.6500000000000004</v>
      </c>
      <c r="N39" s="15">
        <v>3.9</v>
      </c>
      <c r="O39" s="15">
        <v>1.52</v>
      </c>
      <c r="P39" s="15">
        <v>-1</v>
      </c>
      <c r="Q39" s="15">
        <v>6.9444444444444447E-4</v>
      </c>
      <c r="R39" s="15">
        <v>0</v>
      </c>
      <c r="S39" s="15">
        <v>1</v>
      </c>
      <c r="T39" s="14">
        <v>0</v>
      </c>
      <c r="U39" s="15">
        <v>0</v>
      </c>
      <c r="V39" s="15"/>
      <c r="W39" s="3">
        <f t="shared" si="10"/>
        <v>0.41395075140322285</v>
      </c>
      <c r="X39" s="3">
        <f t="shared" si="11"/>
        <v>0.3002896976281007</v>
      </c>
      <c r="Y39" s="3">
        <f t="shared" si="12"/>
        <v>0.28575955096867645</v>
      </c>
      <c r="Z39" s="3">
        <f t="shared" si="13"/>
        <v>0.19042112363881658</v>
      </c>
      <c r="AA39" s="3">
        <f t="shared" si="14"/>
        <v>0.22704057049243517</v>
      </c>
      <c r="AB39" s="3">
        <f t="shared" si="15"/>
        <v>0.58253830586874822</v>
      </c>
      <c r="AC39" s="6" t="str">
        <f t="shared" si="16"/>
        <v>葡超</v>
      </c>
      <c r="AD39" s="6" t="s">
        <v>78</v>
      </c>
      <c r="AE39" s="6" t="s">
        <v>80</v>
      </c>
      <c r="AF39" s="6" t="s">
        <v>80</v>
      </c>
      <c r="AG39" s="6" t="s">
        <v>135</v>
      </c>
      <c r="AI39" s="6">
        <v>1</v>
      </c>
      <c r="AK39" s="12">
        <v>25511</v>
      </c>
      <c r="AN39" s="6">
        <f t="shared" si="33"/>
        <v>0</v>
      </c>
      <c r="AO39" s="6">
        <f t="shared" si="34"/>
        <v>0</v>
      </c>
      <c r="AP39" s="6" t="str">
        <f t="shared" si="35"/>
        <v/>
      </c>
      <c r="AQ39" s="6" t="str">
        <f t="shared" si="36"/>
        <v/>
      </c>
      <c r="AR39" s="6" t="str">
        <f t="shared" si="17"/>
        <v/>
      </c>
      <c r="AS39" s="6" t="str">
        <f t="shared" si="18"/>
        <v/>
      </c>
      <c r="AT39" s="6">
        <f t="shared" si="19"/>
        <v>0</v>
      </c>
      <c r="AU39" s="6">
        <f t="shared" si="20"/>
        <v>0</v>
      </c>
      <c r="AV39" s="6" t="str">
        <f t="shared" si="21"/>
        <v/>
      </c>
      <c r="AW39" s="6" t="str">
        <f t="shared" si="22"/>
        <v/>
      </c>
      <c r="AX39" s="6" t="str">
        <f t="shared" si="23"/>
        <v/>
      </c>
      <c r="AY39" s="6" t="str">
        <f t="shared" si="24"/>
        <v/>
      </c>
      <c r="BM39" s="6">
        <f t="shared" si="25"/>
        <v>0</v>
      </c>
      <c r="BN39" s="6">
        <f t="shared" si="26"/>
        <v>0</v>
      </c>
      <c r="BO39" s="6" t="str">
        <f t="shared" si="27"/>
        <v/>
      </c>
      <c r="BP39" s="6" t="str">
        <f t="shared" si="28"/>
        <v/>
      </c>
      <c r="BQ39" s="6">
        <f t="shared" si="29"/>
        <v>0</v>
      </c>
      <c r="BR39" s="6">
        <f t="shared" si="30"/>
        <v>0</v>
      </c>
      <c r="BS39" s="6" t="str">
        <f t="shared" si="31"/>
        <v/>
      </c>
      <c r="BT39" s="6" t="str">
        <f t="shared" si="32"/>
        <v/>
      </c>
    </row>
    <row r="40" spans="2:82">
      <c r="B40" s="2">
        <v>42610</v>
      </c>
      <c r="C40" s="3">
        <v>29</v>
      </c>
      <c r="D40" s="3" t="s">
        <v>36</v>
      </c>
      <c r="E40" s="4">
        <v>42610.958333333336</v>
      </c>
      <c r="F40" s="14" t="s">
        <v>160</v>
      </c>
      <c r="G40" s="14" t="s">
        <v>161</v>
      </c>
      <c r="H40" s="15" t="s">
        <v>160</v>
      </c>
      <c r="I40" s="15" t="s">
        <v>162</v>
      </c>
      <c r="J40" s="14">
        <v>2.2000000000000002</v>
      </c>
      <c r="K40" s="14">
        <v>2.67</v>
      </c>
      <c r="L40" s="14">
        <v>3.35</v>
      </c>
      <c r="M40" s="15">
        <v>5.15</v>
      </c>
      <c r="N40" s="15">
        <v>3.8</v>
      </c>
      <c r="O40" s="15">
        <v>1.49</v>
      </c>
      <c r="P40" s="15">
        <v>-1</v>
      </c>
      <c r="Q40" s="15">
        <v>8.4722222222222213E-2</v>
      </c>
      <c r="R40" s="15">
        <v>2</v>
      </c>
      <c r="S40" s="15">
        <v>2</v>
      </c>
      <c r="T40" s="14">
        <v>1</v>
      </c>
      <c r="U40" s="15">
        <v>0</v>
      </c>
      <c r="V40" s="15"/>
      <c r="W40" s="3">
        <f t="shared" si="10"/>
        <v>0.40311422583770867</v>
      </c>
      <c r="X40" s="3">
        <f t="shared" si="11"/>
        <v>0.332154043761408</v>
      </c>
      <c r="Y40" s="3">
        <f t="shared" si="12"/>
        <v>0.26473173040088338</v>
      </c>
      <c r="Z40" s="3">
        <f t="shared" si="13"/>
        <v>0.17206849918706596</v>
      </c>
      <c r="AA40" s="3">
        <f t="shared" si="14"/>
        <v>0.23319809758247101</v>
      </c>
      <c r="AB40" s="3">
        <f t="shared" si="15"/>
        <v>0.59473340323046298</v>
      </c>
      <c r="AC40" s="6" t="str">
        <f t="shared" si="16"/>
        <v>葡超</v>
      </c>
      <c r="AI40" s="6">
        <v>1</v>
      </c>
      <c r="AK40" s="12">
        <v>25511</v>
      </c>
      <c r="AN40" s="6">
        <f t="shared" si="33"/>
        <v>0</v>
      </c>
      <c r="AO40" s="6">
        <f t="shared" si="34"/>
        <v>0</v>
      </c>
      <c r="AP40" s="6" t="str">
        <f t="shared" si="35"/>
        <v/>
      </c>
      <c r="AQ40" s="6" t="str">
        <f t="shared" si="36"/>
        <v/>
      </c>
      <c r="AR40" s="6" t="str">
        <f t="shared" si="17"/>
        <v/>
      </c>
      <c r="AS40" s="6" t="str">
        <f t="shared" si="18"/>
        <v/>
      </c>
      <c r="AT40" s="6">
        <f t="shared" si="19"/>
        <v>0</v>
      </c>
      <c r="AU40" s="6">
        <f t="shared" si="20"/>
        <v>0</v>
      </c>
      <c r="AV40" s="6" t="str">
        <f t="shared" si="21"/>
        <v/>
      </c>
      <c r="AW40" s="6" t="str">
        <f t="shared" si="22"/>
        <v/>
      </c>
      <c r="AX40" s="6" t="str">
        <f t="shared" si="23"/>
        <v/>
      </c>
      <c r="AY40" s="6" t="str">
        <f t="shared" si="24"/>
        <v/>
      </c>
      <c r="BM40" s="6">
        <f t="shared" si="25"/>
        <v>0</v>
      </c>
      <c r="BN40" s="6">
        <f t="shared" si="26"/>
        <v>0</v>
      </c>
      <c r="BO40" s="6" t="str">
        <f t="shared" si="27"/>
        <v/>
      </c>
      <c r="BP40" s="6" t="str">
        <f t="shared" si="28"/>
        <v/>
      </c>
      <c r="BQ40" s="6">
        <f t="shared" si="29"/>
        <v>0</v>
      </c>
      <c r="BR40" s="6">
        <f t="shared" si="30"/>
        <v>0</v>
      </c>
      <c r="BS40" s="6" t="str">
        <f t="shared" si="31"/>
        <v/>
      </c>
      <c r="BT40" s="6" t="str">
        <f t="shared" si="32"/>
        <v/>
      </c>
      <c r="CB40" s="6" t="s">
        <v>75</v>
      </c>
    </row>
    <row r="41" spans="2:82">
      <c r="B41" s="2">
        <v>42610</v>
      </c>
      <c r="C41" s="3">
        <v>30</v>
      </c>
      <c r="D41" s="3" t="s">
        <v>131</v>
      </c>
      <c r="E41" s="4">
        <v>42610.979166666664</v>
      </c>
      <c r="F41" s="14" t="s">
        <v>163</v>
      </c>
      <c r="G41" s="14" t="s">
        <v>164</v>
      </c>
      <c r="H41" s="15" t="s">
        <v>163</v>
      </c>
      <c r="I41" s="15" t="s">
        <v>164</v>
      </c>
      <c r="J41" s="14">
        <v>2.2000000000000002</v>
      </c>
      <c r="K41" s="14">
        <v>3.25</v>
      </c>
      <c r="L41" s="14">
        <v>2.72</v>
      </c>
      <c r="M41" s="15">
        <v>4.5999999999999996</v>
      </c>
      <c r="N41" s="15">
        <v>4.1500000000000004</v>
      </c>
      <c r="O41" s="15">
        <v>1.49</v>
      </c>
      <c r="P41" s="15">
        <v>-1</v>
      </c>
      <c r="Q41" s="15">
        <v>8.4722222222222213E-2</v>
      </c>
      <c r="R41" s="15">
        <v>2</v>
      </c>
      <c r="S41" s="15">
        <v>2</v>
      </c>
      <c r="T41" s="14">
        <v>1</v>
      </c>
      <c r="U41" s="15">
        <v>0</v>
      </c>
      <c r="V41" s="15"/>
      <c r="W41" s="3">
        <f t="shared" si="10"/>
        <v>0.40229361973241101</v>
      </c>
      <c r="X41" s="3">
        <f t="shared" si="11"/>
        <v>0.27232183489578593</v>
      </c>
      <c r="Y41" s="3">
        <f t="shared" si="12"/>
        <v>0.32538454537180306</v>
      </c>
      <c r="Z41" s="3">
        <f t="shared" si="13"/>
        <v>0.19246751225585557</v>
      </c>
      <c r="AA41" s="3">
        <f t="shared" si="14"/>
        <v>0.21333748346432183</v>
      </c>
      <c r="AB41" s="3">
        <f t="shared" si="15"/>
        <v>0.59419500427982264</v>
      </c>
      <c r="AC41" s="6" t="str">
        <f t="shared" si="16"/>
        <v>德甲</v>
      </c>
      <c r="AI41" s="6">
        <v>1</v>
      </c>
      <c r="AK41" s="12">
        <v>25511</v>
      </c>
      <c r="AN41" s="6">
        <f t="shared" si="33"/>
        <v>0</v>
      </c>
      <c r="AO41" s="6">
        <f t="shared" si="34"/>
        <v>0</v>
      </c>
      <c r="AP41" s="6" t="str">
        <f t="shared" si="35"/>
        <v/>
      </c>
      <c r="AQ41" s="6" t="str">
        <f t="shared" si="36"/>
        <v/>
      </c>
      <c r="AR41" s="6" t="str">
        <f t="shared" si="17"/>
        <v/>
      </c>
      <c r="AS41" s="6" t="str">
        <f t="shared" si="18"/>
        <v/>
      </c>
      <c r="AT41" s="6">
        <f t="shared" si="19"/>
        <v>0</v>
      </c>
      <c r="AU41" s="6">
        <f t="shared" si="20"/>
        <v>0</v>
      </c>
      <c r="AV41" s="6" t="str">
        <f t="shared" si="21"/>
        <v/>
      </c>
      <c r="AW41" s="6" t="str">
        <f t="shared" si="22"/>
        <v/>
      </c>
      <c r="AX41" s="6" t="str">
        <f t="shared" si="23"/>
        <v/>
      </c>
      <c r="AY41" s="6" t="str">
        <f t="shared" si="24"/>
        <v/>
      </c>
      <c r="BM41" s="6">
        <f t="shared" si="25"/>
        <v>0</v>
      </c>
      <c r="BN41" s="6">
        <f t="shared" si="26"/>
        <v>0</v>
      </c>
      <c r="BO41" s="6" t="str">
        <f t="shared" si="27"/>
        <v/>
      </c>
      <c r="BP41" s="6" t="str">
        <f t="shared" si="28"/>
        <v/>
      </c>
      <c r="BQ41" s="6">
        <f t="shared" si="29"/>
        <v>0</v>
      </c>
      <c r="BR41" s="6">
        <f t="shared" si="30"/>
        <v>0</v>
      </c>
      <c r="BS41" s="6" t="str">
        <f t="shared" si="31"/>
        <v/>
      </c>
      <c r="BT41" s="6" t="str">
        <f t="shared" si="32"/>
        <v/>
      </c>
      <c r="CB41" s="6" t="s">
        <v>75</v>
      </c>
    </row>
    <row r="42" spans="2:82">
      <c r="B42" s="2">
        <v>42610</v>
      </c>
      <c r="C42" s="3">
        <v>31</v>
      </c>
      <c r="D42" s="3" t="s">
        <v>121</v>
      </c>
      <c r="E42" s="4">
        <v>42610.979166666664</v>
      </c>
      <c r="F42" s="14" t="s">
        <v>165</v>
      </c>
      <c r="G42" s="14" t="s">
        <v>166</v>
      </c>
      <c r="H42" s="15" t="s">
        <v>167</v>
      </c>
      <c r="I42" s="15" t="s">
        <v>166</v>
      </c>
      <c r="J42" s="14">
        <v>6.4</v>
      </c>
      <c r="K42" s="14">
        <v>4.6500000000000004</v>
      </c>
      <c r="L42" s="14">
        <v>1.32</v>
      </c>
      <c r="M42" s="15">
        <v>2.72</v>
      </c>
      <c r="N42" s="15">
        <v>3.6</v>
      </c>
      <c r="O42" s="15">
        <v>2.0699999999999998</v>
      </c>
      <c r="P42" s="15">
        <v>1</v>
      </c>
      <c r="Q42" s="15">
        <v>6.9444444444444447E-4</v>
      </c>
      <c r="R42" s="15">
        <v>0</v>
      </c>
      <c r="S42" s="15">
        <v>1</v>
      </c>
      <c r="T42" s="14">
        <v>0</v>
      </c>
      <c r="U42" s="15">
        <v>1</v>
      </c>
      <c r="V42" s="15"/>
      <c r="W42" s="3">
        <f t="shared" si="10"/>
        <v>0.1384115816533622</v>
      </c>
      <c r="X42" s="3">
        <f t="shared" si="11"/>
        <v>0.19050196184548773</v>
      </c>
      <c r="Y42" s="3">
        <f t="shared" si="12"/>
        <v>0.67108645650114995</v>
      </c>
      <c r="Z42" s="3">
        <f t="shared" si="13"/>
        <v>0.32577903682719539</v>
      </c>
      <c r="AA42" s="3">
        <f t="shared" si="14"/>
        <v>0.24614416115832549</v>
      </c>
      <c r="AB42" s="3">
        <f t="shared" si="15"/>
        <v>0.42807680201447906</v>
      </c>
      <c r="AC42" s="6" t="str">
        <f t="shared" si="16"/>
        <v>瑞典超</v>
      </c>
      <c r="AD42" s="6" t="s">
        <v>96</v>
      </c>
      <c r="AE42" s="6" t="s">
        <v>79</v>
      </c>
      <c r="AF42" s="6" t="s">
        <v>79</v>
      </c>
      <c r="AG42" s="6" t="s">
        <v>71</v>
      </c>
      <c r="AK42" s="12">
        <v>51521</v>
      </c>
      <c r="AN42" s="6">
        <f t="shared" si="33"/>
        <v>0</v>
      </c>
      <c r="AO42" s="6">
        <f t="shared" si="34"/>
        <v>0</v>
      </c>
      <c r="AP42" s="6" t="str">
        <f t="shared" si="35"/>
        <v/>
      </c>
      <c r="AQ42" s="6" t="str">
        <f t="shared" si="36"/>
        <v/>
      </c>
      <c r="AR42" s="6" t="str">
        <f t="shared" si="17"/>
        <v/>
      </c>
      <c r="AS42" s="6" t="str">
        <f t="shared" si="18"/>
        <v/>
      </c>
      <c r="AT42" s="6">
        <f t="shared" si="19"/>
        <v>0</v>
      </c>
      <c r="AU42" s="6">
        <f t="shared" si="20"/>
        <v>0</v>
      </c>
      <c r="AV42" s="6" t="str">
        <f t="shared" si="21"/>
        <v/>
      </c>
      <c r="AW42" s="6" t="str">
        <f t="shared" si="22"/>
        <v/>
      </c>
      <c r="AX42" s="6" t="str">
        <f t="shared" si="23"/>
        <v/>
      </c>
      <c r="AY42" s="6" t="str">
        <f t="shared" si="24"/>
        <v/>
      </c>
      <c r="BM42" s="6">
        <f t="shared" si="25"/>
        <v>1</v>
      </c>
      <c r="BN42" s="6">
        <f t="shared" si="26"/>
        <v>2</v>
      </c>
      <c r="BO42" s="6" t="str">
        <f t="shared" si="27"/>
        <v/>
      </c>
      <c r="BP42" s="6" t="str">
        <f t="shared" si="28"/>
        <v/>
      </c>
      <c r="BQ42" s="6">
        <f t="shared" si="29"/>
        <v>0</v>
      </c>
      <c r="BR42" s="6">
        <f t="shared" si="30"/>
        <v>0</v>
      </c>
      <c r="BS42" s="6" t="str">
        <f t="shared" si="31"/>
        <v/>
      </c>
      <c r="BT42" s="6" t="str">
        <f t="shared" si="32"/>
        <v/>
      </c>
    </row>
    <row r="43" spans="2:82">
      <c r="B43" s="2">
        <v>42610</v>
      </c>
      <c r="C43" s="3">
        <v>32</v>
      </c>
      <c r="D43" s="3" t="s">
        <v>121</v>
      </c>
      <c r="E43" s="4">
        <v>42610.979166666664</v>
      </c>
      <c r="F43" s="14" t="s">
        <v>168</v>
      </c>
      <c r="G43" s="14" t="s">
        <v>169</v>
      </c>
      <c r="H43" s="15" t="s">
        <v>168</v>
      </c>
      <c r="I43" s="15" t="s">
        <v>169</v>
      </c>
      <c r="J43" s="14">
        <v>1.41</v>
      </c>
      <c r="K43" s="14">
        <v>4.1500000000000004</v>
      </c>
      <c r="L43" s="14">
        <v>5.6</v>
      </c>
      <c r="M43" s="15">
        <v>2.34</v>
      </c>
      <c r="N43" s="15">
        <v>3.5</v>
      </c>
      <c r="O43" s="15">
        <v>2.4</v>
      </c>
      <c r="P43" s="15">
        <v>-1</v>
      </c>
      <c r="Q43" s="15">
        <v>8.3333333333333329E-2</v>
      </c>
      <c r="R43" s="15">
        <v>2</v>
      </c>
      <c r="S43" s="15">
        <v>0</v>
      </c>
      <c r="T43" s="14">
        <v>3</v>
      </c>
      <c r="U43" s="15">
        <v>3</v>
      </c>
      <c r="V43" s="15"/>
      <c r="W43" s="3">
        <f t="shared" si="10"/>
        <v>0.62832037850625211</v>
      </c>
      <c r="X43" s="3">
        <f t="shared" si="11"/>
        <v>0.21347752619128083</v>
      </c>
      <c r="Y43" s="3">
        <f t="shared" si="12"/>
        <v>0.15820209530246704</v>
      </c>
      <c r="Z43" s="3">
        <f t="shared" si="13"/>
        <v>0.37827614158335582</v>
      </c>
      <c r="AA43" s="3">
        <f t="shared" si="14"/>
        <v>0.2529046203728722</v>
      </c>
      <c r="AB43" s="3">
        <f t="shared" si="15"/>
        <v>0.36881923804377192</v>
      </c>
      <c r="AC43" s="6" t="str">
        <f t="shared" si="16"/>
        <v>瑞典超</v>
      </c>
      <c r="AD43" s="6" t="s">
        <v>134</v>
      </c>
      <c r="AE43" s="6" t="s">
        <v>107</v>
      </c>
      <c r="AF43" s="6" t="s">
        <v>70</v>
      </c>
      <c r="AG43" s="6" t="s">
        <v>71</v>
      </c>
      <c r="AK43" s="12">
        <v>15251</v>
      </c>
      <c r="AN43" s="6">
        <f t="shared" si="33"/>
        <v>0</v>
      </c>
      <c r="AO43" s="6">
        <f t="shared" si="34"/>
        <v>0</v>
      </c>
      <c r="AP43" s="6" t="str">
        <f t="shared" si="35"/>
        <v/>
      </c>
      <c r="AQ43" s="6" t="str">
        <f t="shared" si="36"/>
        <v/>
      </c>
      <c r="AR43" s="6" t="str">
        <f t="shared" si="17"/>
        <v/>
      </c>
      <c r="AS43" s="6" t="str">
        <f t="shared" si="18"/>
        <v/>
      </c>
      <c r="AT43" s="6">
        <f t="shared" si="19"/>
        <v>0</v>
      </c>
      <c r="AU43" s="6">
        <f t="shared" si="20"/>
        <v>0</v>
      </c>
      <c r="AV43" s="6" t="str">
        <f t="shared" si="21"/>
        <v/>
      </c>
      <c r="AW43" s="6" t="str">
        <f t="shared" si="22"/>
        <v/>
      </c>
      <c r="AX43" s="6" t="str">
        <f t="shared" si="23"/>
        <v/>
      </c>
      <c r="AY43" s="6" t="str">
        <f t="shared" si="24"/>
        <v/>
      </c>
      <c r="BM43" s="6">
        <f t="shared" si="25"/>
        <v>2</v>
      </c>
      <c r="BN43" s="6">
        <f t="shared" si="26"/>
        <v>3</v>
      </c>
      <c r="BO43" s="6" t="str">
        <f t="shared" si="27"/>
        <v/>
      </c>
      <c r="BP43" s="6" t="str">
        <f t="shared" si="28"/>
        <v/>
      </c>
      <c r="BQ43" s="6">
        <f t="shared" si="29"/>
        <v>0</v>
      </c>
      <c r="BR43" s="6">
        <f t="shared" si="30"/>
        <v>0</v>
      </c>
      <c r="BS43" s="6" t="str">
        <f t="shared" si="31"/>
        <v/>
      </c>
      <c r="BT43" s="6" t="str">
        <f t="shared" si="32"/>
        <v/>
      </c>
    </row>
    <row r="44" spans="2:82">
      <c r="B44" s="2">
        <v>42610</v>
      </c>
      <c r="C44" s="3">
        <v>33</v>
      </c>
      <c r="D44" s="3" t="s">
        <v>121</v>
      </c>
      <c r="E44" s="4">
        <v>42610.979166666664</v>
      </c>
      <c r="F44" s="14" t="s">
        <v>170</v>
      </c>
      <c r="G44" s="14" t="s">
        <v>171</v>
      </c>
      <c r="H44" s="15" t="s">
        <v>172</v>
      </c>
      <c r="I44" s="15" t="s">
        <v>171</v>
      </c>
      <c r="J44" s="14">
        <v>1.35</v>
      </c>
      <c r="K44" s="14">
        <v>4.5</v>
      </c>
      <c r="L44" s="14">
        <v>6</v>
      </c>
      <c r="M44" s="15">
        <v>2.11</v>
      </c>
      <c r="N44" s="15">
        <v>3.7</v>
      </c>
      <c r="O44" s="15">
        <v>2.6</v>
      </c>
      <c r="P44" s="15">
        <v>-1</v>
      </c>
      <c r="Q44" s="15">
        <v>0.12638888888888888</v>
      </c>
      <c r="R44" s="15">
        <v>3</v>
      </c>
      <c r="S44" s="15">
        <v>2</v>
      </c>
      <c r="T44" s="14">
        <v>3</v>
      </c>
      <c r="U44" s="15">
        <v>1</v>
      </c>
      <c r="V44" s="15"/>
      <c r="W44" s="3">
        <f t="shared" si="10"/>
        <v>0.65573770491803274</v>
      </c>
      <c r="X44" s="3">
        <f t="shared" si="11"/>
        <v>0.19672131147540986</v>
      </c>
      <c r="Y44" s="3">
        <f t="shared" si="12"/>
        <v>0.1475409836065574</v>
      </c>
      <c r="Z44" s="3">
        <f t="shared" si="13"/>
        <v>0.41984899402086151</v>
      </c>
      <c r="AA44" s="3">
        <f t="shared" si="14"/>
        <v>0.23942739929297779</v>
      </c>
      <c r="AB44" s="3">
        <f t="shared" si="15"/>
        <v>0.3407236066861607</v>
      </c>
      <c r="AC44" s="6" t="str">
        <f t="shared" si="16"/>
        <v>瑞典超</v>
      </c>
      <c r="AD44" s="6" t="s">
        <v>54</v>
      </c>
      <c r="AE44" s="6" t="s">
        <v>54</v>
      </c>
      <c r="AF44" s="6" t="s">
        <v>79</v>
      </c>
      <c r="AG44" s="6" t="s">
        <v>71</v>
      </c>
      <c r="AK44" s="12">
        <v>15251</v>
      </c>
      <c r="AN44" s="6">
        <f t="shared" si="33"/>
        <v>0</v>
      </c>
      <c r="AO44" s="6">
        <f t="shared" si="34"/>
        <v>0</v>
      </c>
      <c r="AP44" s="6" t="str">
        <f t="shared" si="35"/>
        <v/>
      </c>
      <c r="AQ44" s="6" t="str">
        <f t="shared" si="36"/>
        <v/>
      </c>
      <c r="AR44" s="6" t="str">
        <f t="shared" si="17"/>
        <v/>
      </c>
      <c r="AS44" s="6" t="str">
        <f t="shared" si="18"/>
        <v/>
      </c>
      <c r="AT44" s="6">
        <f t="shared" si="19"/>
        <v>0</v>
      </c>
      <c r="AU44" s="6">
        <f t="shared" si="20"/>
        <v>0</v>
      </c>
      <c r="AV44" s="6" t="str">
        <f t="shared" si="21"/>
        <v/>
      </c>
      <c r="AW44" s="6" t="str">
        <f t="shared" si="22"/>
        <v/>
      </c>
      <c r="AX44" s="6" t="str">
        <f t="shared" si="23"/>
        <v/>
      </c>
      <c r="AY44" s="6" t="str">
        <f t="shared" si="24"/>
        <v/>
      </c>
      <c r="BM44" s="6">
        <f t="shared" si="25"/>
        <v>1</v>
      </c>
      <c r="BN44" s="6">
        <f t="shared" si="26"/>
        <v>2</v>
      </c>
      <c r="BO44" s="6" t="str">
        <f t="shared" si="27"/>
        <v/>
      </c>
      <c r="BP44" s="6" t="str">
        <f t="shared" si="28"/>
        <v/>
      </c>
      <c r="BQ44" s="6">
        <f t="shared" si="29"/>
        <v>0</v>
      </c>
      <c r="BR44" s="6">
        <f t="shared" si="30"/>
        <v>0</v>
      </c>
      <c r="BS44" s="6" t="str">
        <f t="shared" si="31"/>
        <v/>
      </c>
      <c r="BT44" s="6" t="str">
        <f t="shared" si="32"/>
        <v/>
      </c>
      <c r="CB44" s="6" t="s">
        <v>173</v>
      </c>
    </row>
    <row r="45" spans="2:82">
      <c r="B45" s="2">
        <v>42610</v>
      </c>
      <c r="C45" s="3">
        <v>34</v>
      </c>
      <c r="D45" s="3" t="s">
        <v>174</v>
      </c>
      <c r="E45" s="4">
        <v>42611</v>
      </c>
      <c r="F45" s="14" t="s">
        <v>175</v>
      </c>
      <c r="G45" s="14" t="s">
        <v>176</v>
      </c>
      <c r="H45" s="15" t="s">
        <v>175</v>
      </c>
      <c r="I45" s="15" t="s">
        <v>176</v>
      </c>
      <c r="J45" s="14">
        <v>1.2</v>
      </c>
      <c r="K45" s="14">
        <v>5.0999999999999996</v>
      </c>
      <c r="L45" s="14">
        <v>10</v>
      </c>
      <c r="M45" s="15">
        <v>1.78</v>
      </c>
      <c r="N45" s="15">
        <v>3.65</v>
      </c>
      <c r="O45" s="15">
        <v>3.4</v>
      </c>
      <c r="P45" s="15">
        <v>-1</v>
      </c>
      <c r="Q45" s="15">
        <v>4.2361111111111106E-2</v>
      </c>
      <c r="R45" s="15">
        <v>1</v>
      </c>
      <c r="S45" s="15">
        <v>1</v>
      </c>
      <c r="T45" s="14">
        <v>1</v>
      </c>
      <c r="U45" s="15">
        <v>0</v>
      </c>
      <c r="V45" s="15"/>
      <c r="W45" s="3">
        <f t="shared" si="10"/>
        <v>0.7378472222222221</v>
      </c>
      <c r="X45" s="3">
        <f t="shared" si="11"/>
        <v>0.1736111111111111</v>
      </c>
      <c r="Y45" s="3">
        <f t="shared" si="12"/>
        <v>8.8541666666666657E-2</v>
      </c>
      <c r="Z45" s="3">
        <f t="shared" si="13"/>
        <v>0.49721543331062945</v>
      </c>
      <c r="AA45" s="3">
        <f t="shared" si="14"/>
        <v>0.24247766336792342</v>
      </c>
      <c r="AB45" s="3">
        <f t="shared" si="15"/>
        <v>0.26030690332144718</v>
      </c>
      <c r="AC45" s="6" t="str">
        <f t="shared" si="16"/>
        <v>意甲</v>
      </c>
      <c r="AD45" s="6" t="s">
        <v>52</v>
      </c>
      <c r="AE45" s="6" t="s">
        <v>79</v>
      </c>
      <c r="AF45" s="6" t="s">
        <v>80</v>
      </c>
      <c r="AG45" s="6" t="s">
        <v>120</v>
      </c>
      <c r="AH45" s="6">
        <v>1</v>
      </c>
      <c r="AI45" s="6">
        <v>1</v>
      </c>
      <c r="AK45" s="12">
        <v>15252</v>
      </c>
      <c r="AN45" s="6">
        <f t="shared" si="33"/>
        <v>0</v>
      </c>
      <c r="AO45" s="6">
        <f t="shared" si="34"/>
        <v>0</v>
      </c>
      <c r="AP45" s="6" t="str">
        <f t="shared" si="35"/>
        <v/>
      </c>
      <c r="AQ45" s="6" t="str">
        <f t="shared" si="36"/>
        <v/>
      </c>
      <c r="AR45" s="6" t="str">
        <f t="shared" si="17"/>
        <v/>
      </c>
      <c r="AS45" s="6" t="str">
        <f t="shared" si="18"/>
        <v/>
      </c>
      <c r="AT45" s="6">
        <f t="shared" si="19"/>
        <v>0</v>
      </c>
      <c r="AU45" s="6">
        <f t="shared" si="20"/>
        <v>0</v>
      </c>
      <c r="AV45" s="6" t="str">
        <f t="shared" si="21"/>
        <v/>
      </c>
      <c r="AW45" s="6" t="str">
        <f t="shared" si="22"/>
        <v/>
      </c>
      <c r="AX45" s="6" t="str">
        <f t="shared" si="23"/>
        <v/>
      </c>
      <c r="AY45" s="6" t="str">
        <f t="shared" si="24"/>
        <v/>
      </c>
      <c r="BM45" s="6">
        <f t="shared" si="25"/>
        <v>0</v>
      </c>
      <c r="BN45" s="6">
        <f t="shared" si="26"/>
        <v>0</v>
      </c>
      <c r="BO45" s="6" t="str">
        <f t="shared" si="27"/>
        <v/>
      </c>
      <c r="BP45" s="6" t="str">
        <f t="shared" si="28"/>
        <v/>
      </c>
      <c r="BQ45" s="6">
        <f t="shared" si="29"/>
        <v>0</v>
      </c>
      <c r="BR45" s="6">
        <f t="shared" si="30"/>
        <v>0</v>
      </c>
      <c r="BS45" s="6" t="str">
        <f t="shared" si="31"/>
        <v/>
      </c>
      <c r="BT45" s="6" t="str">
        <f t="shared" si="32"/>
        <v/>
      </c>
      <c r="CB45" s="6" t="s">
        <v>177</v>
      </c>
    </row>
    <row r="46" spans="2:82">
      <c r="F46" s="14"/>
      <c r="G46" s="14"/>
      <c r="H46" s="15"/>
      <c r="I46" s="15"/>
      <c r="J46" s="14"/>
      <c r="K46" s="14"/>
      <c r="L46" s="14"/>
      <c r="M46" s="15"/>
      <c r="N46" s="15"/>
      <c r="O46" s="15"/>
      <c r="P46" s="15"/>
      <c r="Q46" s="15"/>
      <c r="R46" s="15"/>
      <c r="S46" s="15"/>
      <c r="T46" s="14"/>
      <c r="U46" s="15"/>
      <c r="V46" s="15"/>
      <c r="AC46" s="6">
        <f t="shared" si="16"/>
        <v>0</v>
      </c>
      <c r="AK46" s="12" t="s">
        <v>1234</v>
      </c>
      <c r="AN46" s="6">
        <f t="shared" si="33"/>
        <v>0</v>
      </c>
      <c r="AO46" s="6">
        <f t="shared" si="34"/>
        <v>0</v>
      </c>
      <c r="AP46" s="6" t="str">
        <f t="shared" si="35"/>
        <v/>
      </c>
      <c r="AQ46" s="6" t="str">
        <f t="shared" si="36"/>
        <v/>
      </c>
      <c r="AR46" s="6" t="str">
        <f t="shared" si="17"/>
        <v/>
      </c>
      <c r="AS46" s="6" t="str">
        <f t="shared" si="18"/>
        <v/>
      </c>
      <c r="AT46" s="6">
        <f t="shared" si="19"/>
        <v>0</v>
      </c>
      <c r="AU46" s="6">
        <f t="shared" si="20"/>
        <v>0</v>
      </c>
      <c r="AV46" s="6" t="str">
        <f t="shared" si="21"/>
        <v/>
      </c>
      <c r="AW46" s="6" t="str">
        <f t="shared" si="22"/>
        <v/>
      </c>
      <c r="AX46" s="6" t="str">
        <f t="shared" si="23"/>
        <v/>
      </c>
      <c r="AY46" s="6" t="str">
        <f t="shared" si="24"/>
        <v/>
      </c>
      <c r="BM46" s="6">
        <f t="shared" si="25"/>
        <v>0</v>
      </c>
      <c r="BN46" s="6">
        <f t="shared" si="26"/>
        <v>1</v>
      </c>
      <c r="BO46" s="6" t="str">
        <f t="shared" si="27"/>
        <v/>
      </c>
      <c r="BP46" s="6" t="str">
        <f t="shared" si="28"/>
        <v/>
      </c>
      <c r="BQ46" s="6">
        <f t="shared" si="29"/>
        <v>0</v>
      </c>
      <c r="BR46" s="6">
        <f t="shared" si="30"/>
        <v>0</v>
      </c>
      <c r="BS46" s="6" t="str">
        <f t="shared" si="31"/>
        <v/>
      </c>
      <c r="BT46" s="6" t="str">
        <f t="shared" si="32"/>
        <v/>
      </c>
      <c r="CD46" s="16" t="s">
        <v>178</v>
      </c>
    </row>
    <row r="47" spans="2:82">
      <c r="B47" s="2">
        <v>42610</v>
      </c>
      <c r="C47" s="3">
        <v>35</v>
      </c>
      <c r="D47" s="3" t="s">
        <v>137</v>
      </c>
      <c r="E47" s="4">
        <v>42611</v>
      </c>
      <c r="F47" s="14" t="s">
        <v>179</v>
      </c>
      <c r="G47" s="14" t="s">
        <v>180</v>
      </c>
      <c r="H47" s="15" t="s">
        <v>181</v>
      </c>
      <c r="I47" s="15" t="s">
        <v>180</v>
      </c>
      <c r="J47" s="14">
        <v>1.54</v>
      </c>
      <c r="K47" s="14">
        <v>4</v>
      </c>
      <c r="L47" s="14">
        <v>4.3499999999999996</v>
      </c>
      <c r="M47" s="15">
        <v>2.6</v>
      </c>
      <c r="N47" s="15">
        <v>3.75</v>
      </c>
      <c r="O47" s="15">
        <v>2.1</v>
      </c>
      <c r="P47" s="15">
        <v>-1</v>
      </c>
      <c r="Q47" s="15">
        <v>8.3333333333333329E-2</v>
      </c>
      <c r="R47" s="15">
        <v>2</v>
      </c>
      <c r="S47" s="15">
        <v>0</v>
      </c>
      <c r="T47" s="14">
        <v>3</v>
      </c>
      <c r="U47" s="15">
        <v>3</v>
      </c>
      <c r="V47" s="15"/>
      <c r="W47" s="3">
        <f t="shared" si="10"/>
        <v>0.57503552662017909</v>
      </c>
      <c r="X47" s="3">
        <f t="shared" si="11"/>
        <v>0.22138867774876897</v>
      </c>
      <c r="Y47" s="3">
        <f t="shared" si="12"/>
        <v>0.20357579563105194</v>
      </c>
      <c r="Z47" s="3">
        <f t="shared" si="13"/>
        <v>0.34113060428849901</v>
      </c>
      <c r="AA47" s="3">
        <f t="shared" si="14"/>
        <v>0.23651721897335931</v>
      </c>
      <c r="AB47" s="3">
        <f t="shared" si="15"/>
        <v>0.42235217673814157</v>
      </c>
      <c r="AC47" s="6" t="str">
        <f t="shared" si="16"/>
        <v>挪超</v>
      </c>
      <c r="AD47" s="6" t="s">
        <v>113</v>
      </c>
      <c r="AE47" s="6" t="s">
        <v>79</v>
      </c>
      <c r="AF47" s="6" t="s">
        <v>107</v>
      </c>
      <c r="AG47" s="6" t="s">
        <v>71</v>
      </c>
      <c r="AK47" s="12">
        <v>15521</v>
      </c>
      <c r="AN47" s="6">
        <f t="shared" si="33"/>
        <v>0</v>
      </c>
      <c r="AO47" s="6">
        <f t="shared" si="34"/>
        <v>0</v>
      </c>
      <c r="AP47" s="6" t="str">
        <f t="shared" si="35"/>
        <v/>
      </c>
      <c r="AQ47" s="6" t="str">
        <f t="shared" si="36"/>
        <v/>
      </c>
      <c r="AR47" s="6" t="str">
        <f t="shared" si="17"/>
        <v/>
      </c>
      <c r="AS47" s="6" t="str">
        <f t="shared" si="18"/>
        <v/>
      </c>
      <c r="AT47" s="6">
        <f t="shared" si="19"/>
        <v>0</v>
      </c>
      <c r="AU47" s="6">
        <f t="shared" si="20"/>
        <v>0</v>
      </c>
      <c r="AV47" s="6" t="str">
        <f t="shared" si="21"/>
        <v/>
      </c>
      <c r="AW47" s="6" t="str">
        <f t="shared" si="22"/>
        <v/>
      </c>
      <c r="AX47" s="6" t="str">
        <f t="shared" si="23"/>
        <v/>
      </c>
      <c r="AY47" s="6" t="str">
        <f t="shared" si="24"/>
        <v/>
      </c>
      <c r="BM47" s="6">
        <f t="shared" si="25"/>
        <v>1</v>
      </c>
      <c r="BN47" s="6">
        <f t="shared" si="26"/>
        <v>2</v>
      </c>
      <c r="BO47" s="6" t="str">
        <f t="shared" si="27"/>
        <v/>
      </c>
      <c r="BP47" s="6" t="str">
        <f t="shared" si="28"/>
        <v/>
      </c>
      <c r="BQ47" s="6">
        <f t="shared" si="29"/>
        <v>0</v>
      </c>
      <c r="BR47" s="6">
        <f t="shared" si="30"/>
        <v>0</v>
      </c>
      <c r="BS47" s="6" t="str">
        <f t="shared" si="31"/>
        <v/>
      </c>
      <c r="BT47" s="6" t="str">
        <f t="shared" si="32"/>
        <v/>
      </c>
      <c r="CD47" s="6" t="s">
        <v>182</v>
      </c>
    </row>
    <row r="48" spans="2:82">
      <c r="B48" s="2">
        <v>42610</v>
      </c>
      <c r="C48" s="3">
        <v>36</v>
      </c>
      <c r="D48" s="3" t="s">
        <v>137</v>
      </c>
      <c r="E48" s="4">
        <v>42611</v>
      </c>
      <c r="F48" s="14" t="s">
        <v>183</v>
      </c>
      <c r="G48" s="14" t="s">
        <v>184</v>
      </c>
      <c r="H48" s="15" t="s">
        <v>183</v>
      </c>
      <c r="I48" s="15" t="s">
        <v>184</v>
      </c>
      <c r="J48" s="14">
        <v>1.1399999999999999</v>
      </c>
      <c r="K48" s="14">
        <v>6</v>
      </c>
      <c r="L48" s="14">
        <v>12</v>
      </c>
      <c r="M48" s="15">
        <v>1.63</v>
      </c>
      <c r="N48" s="15">
        <v>3.75</v>
      </c>
      <c r="O48" s="15">
        <v>4.03</v>
      </c>
      <c r="P48" s="15">
        <v>-1</v>
      </c>
      <c r="Q48" s="15">
        <v>0.12569444444444444</v>
      </c>
      <c r="R48" s="15">
        <v>3</v>
      </c>
      <c r="S48" s="15">
        <v>1</v>
      </c>
      <c r="T48" s="14">
        <v>3</v>
      </c>
      <c r="U48" s="15">
        <v>3</v>
      </c>
      <c r="V48" s="15"/>
      <c r="W48" s="3">
        <f t="shared" si="10"/>
        <v>0.77821011673151752</v>
      </c>
      <c r="X48" s="3">
        <f t="shared" si="11"/>
        <v>0.14785992217898833</v>
      </c>
      <c r="Y48" s="3">
        <f t="shared" si="12"/>
        <v>7.3929961089494164E-2</v>
      </c>
      <c r="Z48" s="3">
        <f t="shared" si="13"/>
        <v>0.5437344165446375</v>
      </c>
      <c r="AA48" s="3">
        <f t="shared" si="14"/>
        <v>0.23634322639140243</v>
      </c>
      <c r="AB48" s="3">
        <f t="shared" si="15"/>
        <v>0.21992235706396007</v>
      </c>
      <c r="AC48" s="6" t="str">
        <f t="shared" si="16"/>
        <v>挪超</v>
      </c>
      <c r="AD48" s="6" t="s">
        <v>54</v>
      </c>
      <c r="AE48" s="6" t="s">
        <v>79</v>
      </c>
      <c r="AF48" s="6" t="s">
        <v>79</v>
      </c>
      <c r="AG48" s="6" t="s">
        <v>71</v>
      </c>
      <c r="AK48" s="12">
        <v>15251</v>
      </c>
      <c r="AN48" s="6">
        <f t="shared" si="33"/>
        <v>0</v>
      </c>
      <c r="AO48" s="6">
        <f t="shared" si="34"/>
        <v>0</v>
      </c>
      <c r="AP48" s="6" t="str">
        <f t="shared" si="35"/>
        <v/>
      </c>
      <c r="AQ48" s="6" t="str">
        <f t="shared" si="36"/>
        <v/>
      </c>
      <c r="AR48" s="6" t="str">
        <f t="shared" si="17"/>
        <v/>
      </c>
      <c r="AS48" s="6" t="str">
        <f t="shared" si="18"/>
        <v/>
      </c>
      <c r="AT48" s="6">
        <f t="shared" si="19"/>
        <v>0</v>
      </c>
      <c r="AU48" s="6">
        <f t="shared" si="20"/>
        <v>0</v>
      </c>
      <c r="AV48" s="6" t="str">
        <f t="shared" si="21"/>
        <v/>
      </c>
      <c r="AW48" s="6" t="str">
        <f t="shared" si="22"/>
        <v/>
      </c>
      <c r="AX48" s="6" t="str">
        <f t="shared" si="23"/>
        <v/>
      </c>
      <c r="AY48" s="6" t="str">
        <f t="shared" si="24"/>
        <v/>
      </c>
      <c r="BM48" s="6">
        <f t="shared" si="25"/>
        <v>1</v>
      </c>
      <c r="BN48" s="6">
        <f t="shared" si="26"/>
        <v>2</v>
      </c>
      <c r="BO48" s="6" t="str">
        <f t="shared" si="27"/>
        <v/>
      </c>
      <c r="BP48" s="6" t="str">
        <f t="shared" si="28"/>
        <v/>
      </c>
      <c r="BQ48" s="6">
        <f t="shared" si="29"/>
        <v>0</v>
      </c>
      <c r="BR48" s="6">
        <f t="shared" si="30"/>
        <v>0</v>
      </c>
      <c r="BS48" s="6" t="str">
        <f t="shared" si="31"/>
        <v/>
      </c>
      <c r="BT48" s="6" t="str">
        <f t="shared" si="32"/>
        <v/>
      </c>
      <c r="CB48" s="6" t="s">
        <v>173</v>
      </c>
    </row>
    <row r="49" spans="2:82">
      <c r="B49" s="2">
        <v>42610</v>
      </c>
      <c r="C49" s="3">
        <v>37</v>
      </c>
      <c r="D49" s="3" t="s">
        <v>137</v>
      </c>
      <c r="E49" s="4">
        <v>42611</v>
      </c>
      <c r="F49" s="14" t="s">
        <v>185</v>
      </c>
      <c r="G49" s="14" t="s">
        <v>186</v>
      </c>
      <c r="H49" s="15" t="s">
        <v>185</v>
      </c>
      <c r="I49" s="15" t="s">
        <v>186</v>
      </c>
      <c r="J49" s="14">
        <v>1.59</v>
      </c>
      <c r="K49" s="14">
        <v>3.75</v>
      </c>
      <c r="L49" s="14">
        <v>4.28</v>
      </c>
      <c r="M49" s="15">
        <v>2.85</v>
      </c>
      <c r="N49" s="15">
        <v>3.6</v>
      </c>
      <c r="O49" s="15">
        <v>2</v>
      </c>
      <c r="P49" s="15">
        <v>-1</v>
      </c>
      <c r="Q49" s="15">
        <v>8.4722222222222213E-2</v>
      </c>
      <c r="R49" s="15">
        <v>2</v>
      </c>
      <c r="S49" s="15">
        <v>2</v>
      </c>
      <c r="T49" s="14">
        <v>1</v>
      </c>
      <c r="U49" s="15">
        <v>0</v>
      </c>
      <c r="V49" s="15"/>
      <c r="W49" s="3">
        <f t="shared" si="10"/>
        <v>0.55694937486336515</v>
      </c>
      <c r="X49" s="3">
        <f t="shared" si="11"/>
        <v>0.23614653494206686</v>
      </c>
      <c r="Y49" s="3">
        <f t="shared" si="12"/>
        <v>0.20690409019456793</v>
      </c>
      <c r="Z49" s="3">
        <f t="shared" si="13"/>
        <v>0.31088082901554404</v>
      </c>
      <c r="AA49" s="3">
        <f t="shared" si="14"/>
        <v>0.24611398963730569</v>
      </c>
      <c r="AB49" s="3">
        <f t="shared" si="15"/>
        <v>0.44300518134715022</v>
      </c>
      <c r="AC49" s="6" t="str">
        <f t="shared" si="16"/>
        <v>挪超</v>
      </c>
      <c r="AD49" s="6" t="s">
        <v>96</v>
      </c>
      <c r="AE49" s="6" t="s">
        <v>107</v>
      </c>
      <c r="AF49" s="6" t="s">
        <v>79</v>
      </c>
      <c r="AG49" s="6" t="s">
        <v>71</v>
      </c>
      <c r="AI49" s="6">
        <v>1</v>
      </c>
      <c r="AJ49" s="6">
        <v>1</v>
      </c>
      <c r="AK49" s="12">
        <v>15522</v>
      </c>
      <c r="AN49" s="6">
        <f t="shared" si="33"/>
        <v>0</v>
      </c>
      <c r="AO49" s="6">
        <f t="shared" si="34"/>
        <v>0</v>
      </c>
      <c r="AP49" s="6" t="str">
        <f t="shared" si="35"/>
        <v/>
      </c>
      <c r="AQ49" s="6" t="str">
        <f t="shared" si="36"/>
        <v/>
      </c>
      <c r="AR49" s="6" t="str">
        <f t="shared" si="17"/>
        <v/>
      </c>
      <c r="AS49" s="6" t="str">
        <f t="shared" si="18"/>
        <v/>
      </c>
      <c r="AT49" s="6">
        <f t="shared" si="19"/>
        <v>0</v>
      </c>
      <c r="AU49" s="6">
        <f t="shared" si="20"/>
        <v>0</v>
      </c>
      <c r="AV49" s="6" t="str">
        <f t="shared" si="21"/>
        <v/>
      </c>
      <c r="AW49" s="6" t="str">
        <f t="shared" si="22"/>
        <v/>
      </c>
      <c r="AX49" s="6" t="str">
        <f t="shared" si="23"/>
        <v/>
      </c>
      <c r="AY49" s="6" t="str">
        <f t="shared" si="24"/>
        <v/>
      </c>
      <c r="BM49" s="6">
        <f t="shared" si="25"/>
        <v>0</v>
      </c>
      <c r="BN49" s="6">
        <f t="shared" si="26"/>
        <v>0</v>
      </c>
      <c r="BO49" s="6" t="str">
        <f t="shared" si="27"/>
        <v/>
      </c>
      <c r="BP49" s="6" t="str">
        <f t="shared" si="28"/>
        <v/>
      </c>
      <c r="BQ49" s="6">
        <f t="shared" si="29"/>
        <v>0</v>
      </c>
      <c r="BR49" s="6">
        <f t="shared" si="30"/>
        <v>1</v>
      </c>
      <c r="BS49" s="6" t="str">
        <f t="shared" si="31"/>
        <v/>
      </c>
      <c r="BT49" s="6" t="str">
        <f t="shared" si="32"/>
        <v/>
      </c>
      <c r="CB49" s="12" t="s">
        <v>187</v>
      </c>
    </row>
    <row r="50" spans="2:82">
      <c r="B50" s="2">
        <v>42610</v>
      </c>
      <c r="C50" s="3">
        <v>38</v>
      </c>
      <c r="D50" s="3" t="s">
        <v>114</v>
      </c>
      <c r="E50" s="4">
        <v>42611</v>
      </c>
      <c r="F50" s="14" t="s">
        <v>188</v>
      </c>
      <c r="G50" s="14" t="s">
        <v>189</v>
      </c>
      <c r="H50" s="15" t="s">
        <v>188</v>
      </c>
      <c r="I50" s="15" t="s">
        <v>189</v>
      </c>
      <c r="J50" s="14">
        <v>2.12</v>
      </c>
      <c r="K50" s="14">
        <v>3.2</v>
      </c>
      <c r="L50" s="14">
        <v>2.9</v>
      </c>
      <c r="M50" s="15">
        <v>4.3499999999999996</v>
      </c>
      <c r="N50" s="15">
        <v>4.0999999999999996</v>
      </c>
      <c r="O50" s="15">
        <v>1.53</v>
      </c>
      <c r="P50" s="15">
        <v>-1</v>
      </c>
      <c r="Q50" s="15">
        <v>8.4722222222222213E-2</v>
      </c>
      <c r="R50" s="15">
        <v>2</v>
      </c>
      <c r="S50" s="15">
        <v>2</v>
      </c>
      <c r="T50" s="14">
        <v>1</v>
      </c>
      <c r="U50" s="15">
        <v>0</v>
      </c>
      <c r="V50" s="15"/>
      <c r="W50" s="3">
        <f t="shared" si="10"/>
        <v>0.41779218440482618</v>
      </c>
      <c r="X50" s="3">
        <f t="shared" si="11"/>
        <v>0.27678732216819735</v>
      </c>
      <c r="Y50" s="3">
        <f t="shared" si="12"/>
        <v>0.30542049342697641</v>
      </c>
      <c r="Z50" s="3">
        <f t="shared" si="13"/>
        <v>0.20391047832658832</v>
      </c>
      <c r="AA50" s="3">
        <f t="shared" si="14"/>
        <v>0.21634404407820959</v>
      </c>
      <c r="AB50" s="3">
        <f t="shared" si="15"/>
        <v>0.57974547759520201</v>
      </c>
      <c r="AC50" s="6" t="str">
        <f t="shared" si="16"/>
        <v>比甲</v>
      </c>
      <c r="AD50" s="6" t="s">
        <v>134</v>
      </c>
      <c r="AE50" s="6" t="s">
        <v>107</v>
      </c>
      <c r="AF50" s="6" t="s">
        <v>107</v>
      </c>
      <c r="AG50" s="6" t="s">
        <v>71</v>
      </c>
      <c r="AI50" s="6">
        <v>1</v>
      </c>
      <c r="AK50" s="12">
        <v>25511</v>
      </c>
      <c r="AN50" s="6">
        <f t="shared" si="33"/>
        <v>0</v>
      </c>
      <c r="AO50" s="6">
        <f t="shared" si="34"/>
        <v>0</v>
      </c>
      <c r="AP50" s="6" t="str">
        <f t="shared" si="35"/>
        <v/>
      </c>
      <c r="AQ50" s="6" t="str">
        <f t="shared" si="36"/>
        <v/>
      </c>
      <c r="AR50" s="6" t="str">
        <f t="shared" si="17"/>
        <v/>
      </c>
      <c r="AS50" s="6" t="str">
        <f t="shared" si="18"/>
        <v/>
      </c>
      <c r="AT50" s="6">
        <f t="shared" si="19"/>
        <v>0</v>
      </c>
      <c r="AU50" s="6">
        <f t="shared" si="20"/>
        <v>0</v>
      </c>
      <c r="AV50" s="6" t="str">
        <f t="shared" si="21"/>
        <v/>
      </c>
      <c r="AW50" s="6" t="str">
        <f t="shared" si="22"/>
        <v/>
      </c>
      <c r="AX50" s="6" t="str">
        <f t="shared" si="23"/>
        <v/>
      </c>
      <c r="AY50" s="6" t="str">
        <f t="shared" si="24"/>
        <v/>
      </c>
      <c r="BM50" s="6">
        <f t="shared" si="25"/>
        <v>0</v>
      </c>
      <c r="BN50" s="6">
        <f t="shared" si="26"/>
        <v>0</v>
      </c>
      <c r="BO50" s="6" t="str">
        <f t="shared" si="27"/>
        <v/>
      </c>
      <c r="BP50" s="6" t="str">
        <f t="shared" si="28"/>
        <v/>
      </c>
      <c r="BQ50" s="6">
        <f t="shared" si="29"/>
        <v>0</v>
      </c>
      <c r="BR50" s="6">
        <f t="shared" si="30"/>
        <v>0</v>
      </c>
      <c r="BS50" s="6" t="str">
        <f t="shared" si="31"/>
        <v/>
      </c>
      <c r="BT50" s="6" t="str">
        <f t="shared" si="32"/>
        <v/>
      </c>
      <c r="CB50" s="12" t="s">
        <v>190</v>
      </c>
    </row>
    <row r="51" spans="2:82">
      <c r="B51" s="2">
        <v>42610</v>
      </c>
      <c r="C51" s="3">
        <v>39</v>
      </c>
      <c r="D51" s="3" t="s">
        <v>191</v>
      </c>
      <c r="E51" s="4">
        <v>42611.010416666664</v>
      </c>
      <c r="F51" s="14" t="s">
        <v>192</v>
      </c>
      <c r="G51" s="14" t="s">
        <v>193</v>
      </c>
      <c r="H51" s="15" t="s">
        <v>192</v>
      </c>
      <c r="I51" s="15" t="s">
        <v>193</v>
      </c>
      <c r="J51" s="14">
        <v>2.2000000000000002</v>
      </c>
      <c r="K51" s="14">
        <v>2.9</v>
      </c>
      <c r="L51" s="14">
        <v>3.05</v>
      </c>
      <c r="M51" s="15">
        <v>4.9000000000000004</v>
      </c>
      <c r="N51" s="15">
        <v>3.95</v>
      </c>
      <c r="O51" s="15">
        <v>1.49</v>
      </c>
      <c r="P51" s="15">
        <v>-1</v>
      </c>
      <c r="Q51" s="15">
        <v>0</v>
      </c>
      <c r="R51" s="15">
        <v>0</v>
      </c>
      <c r="S51" s="15">
        <v>0</v>
      </c>
      <c r="T51" s="14">
        <v>1</v>
      </c>
      <c r="U51" s="15">
        <v>0</v>
      </c>
      <c r="V51" s="15"/>
      <c r="W51" s="3">
        <f t="shared" si="10"/>
        <v>0.40323683610667882</v>
      </c>
      <c r="X51" s="3">
        <f t="shared" si="11"/>
        <v>0.30590380670161837</v>
      </c>
      <c r="Y51" s="3">
        <f t="shared" si="12"/>
        <v>0.29085935719170281</v>
      </c>
      <c r="Z51" s="3">
        <f t="shared" si="13"/>
        <v>0.18086136164589831</v>
      </c>
      <c r="AA51" s="3">
        <f t="shared" si="14"/>
        <v>0.22435966381389919</v>
      </c>
      <c r="AB51" s="3">
        <f t="shared" si="15"/>
        <v>0.59477897454020257</v>
      </c>
      <c r="AC51" s="6" t="str">
        <f t="shared" si="16"/>
        <v>西甲</v>
      </c>
      <c r="AD51" s="6" t="s">
        <v>66</v>
      </c>
      <c r="AE51" s="6" t="s">
        <v>107</v>
      </c>
      <c r="AF51" s="6" t="s">
        <v>107</v>
      </c>
      <c r="AG51" s="6" t="s">
        <v>120</v>
      </c>
      <c r="AI51" s="6">
        <v>1</v>
      </c>
      <c r="AK51" s="12">
        <v>25511</v>
      </c>
      <c r="AN51" s="6">
        <f t="shared" si="33"/>
        <v>0</v>
      </c>
      <c r="AO51" s="6">
        <f t="shared" si="34"/>
        <v>0</v>
      </c>
      <c r="AP51" s="6" t="str">
        <f t="shared" si="35"/>
        <v/>
      </c>
      <c r="AQ51" s="6" t="str">
        <f t="shared" si="36"/>
        <v/>
      </c>
      <c r="AR51" s="6" t="str">
        <f t="shared" si="17"/>
        <v/>
      </c>
      <c r="AS51" s="6" t="str">
        <f t="shared" si="18"/>
        <v/>
      </c>
      <c r="AT51" s="6">
        <f t="shared" si="19"/>
        <v>0</v>
      </c>
      <c r="AU51" s="6">
        <f t="shared" si="20"/>
        <v>0</v>
      </c>
      <c r="AV51" s="6" t="str">
        <f t="shared" si="21"/>
        <v/>
      </c>
      <c r="AW51" s="6" t="str">
        <f t="shared" si="22"/>
        <v/>
      </c>
      <c r="AX51" s="6" t="str">
        <f t="shared" si="23"/>
        <v/>
      </c>
      <c r="AY51" s="6" t="str">
        <f t="shared" si="24"/>
        <v/>
      </c>
      <c r="BM51" s="6">
        <f t="shared" si="25"/>
        <v>0</v>
      </c>
      <c r="BN51" s="6">
        <f t="shared" si="26"/>
        <v>0</v>
      </c>
      <c r="BO51" s="6" t="str">
        <f t="shared" si="27"/>
        <v/>
      </c>
      <c r="BP51" s="6" t="str">
        <f t="shared" si="28"/>
        <v/>
      </c>
      <c r="BQ51" s="6">
        <f t="shared" si="29"/>
        <v>0</v>
      </c>
      <c r="BR51" s="6">
        <f t="shared" si="30"/>
        <v>0</v>
      </c>
      <c r="BS51" s="6" t="str">
        <f t="shared" si="31"/>
        <v/>
      </c>
      <c r="BT51" s="6" t="str">
        <f t="shared" si="32"/>
        <v/>
      </c>
    </row>
    <row r="52" spans="2:82">
      <c r="B52" s="2">
        <v>42610</v>
      </c>
      <c r="C52" s="3">
        <v>40</v>
      </c>
      <c r="D52" s="3" t="s">
        <v>191</v>
      </c>
      <c r="E52" s="4">
        <v>42611.010416666664</v>
      </c>
      <c r="F52" s="14" t="s">
        <v>194</v>
      </c>
      <c r="G52" s="14" t="s">
        <v>195</v>
      </c>
      <c r="H52" s="15" t="s">
        <v>194</v>
      </c>
      <c r="I52" s="15" t="s">
        <v>196</v>
      </c>
      <c r="J52" s="14">
        <v>1.65</v>
      </c>
      <c r="K52" s="14">
        <v>3.35</v>
      </c>
      <c r="L52" s="14">
        <v>4.45</v>
      </c>
      <c r="M52" s="15">
        <v>3.2</v>
      </c>
      <c r="N52" s="15">
        <v>3.4</v>
      </c>
      <c r="O52" s="15">
        <v>1.92</v>
      </c>
      <c r="P52" s="15">
        <v>-1</v>
      </c>
      <c r="Q52" s="15">
        <v>0.20902777777777778</v>
      </c>
      <c r="R52" s="15">
        <v>5</v>
      </c>
      <c r="S52" s="15">
        <v>1</v>
      </c>
      <c r="T52" s="14">
        <v>3</v>
      </c>
      <c r="U52" s="15">
        <v>3</v>
      </c>
      <c r="V52" s="15"/>
      <c r="W52" s="3">
        <f t="shared" si="10"/>
        <v>0.53667536675366756</v>
      </c>
      <c r="X52" s="3">
        <f t="shared" si="11"/>
        <v>0.2643326433264333</v>
      </c>
      <c r="Y52" s="3">
        <f t="shared" si="12"/>
        <v>0.19899198991989916</v>
      </c>
      <c r="Z52" s="3">
        <f t="shared" si="13"/>
        <v>0.27717391304347822</v>
      </c>
      <c r="AA52" s="3">
        <f t="shared" si="14"/>
        <v>0.2608695652173913</v>
      </c>
      <c r="AB52" s="3">
        <f t="shared" si="15"/>
        <v>0.46195652173913038</v>
      </c>
      <c r="AC52" s="6" t="str">
        <f t="shared" si="16"/>
        <v>西甲</v>
      </c>
      <c r="AD52" s="6" t="s">
        <v>60</v>
      </c>
      <c r="AE52" s="6" t="s">
        <v>79</v>
      </c>
      <c r="AF52" s="6" t="s">
        <v>107</v>
      </c>
      <c r="AG52" s="6" t="s">
        <v>120</v>
      </c>
      <c r="AK52" s="12">
        <v>15521</v>
      </c>
      <c r="AN52" s="6">
        <f t="shared" si="33"/>
        <v>0</v>
      </c>
      <c r="AO52" s="6">
        <f t="shared" si="34"/>
        <v>0</v>
      </c>
      <c r="AP52" s="6" t="str">
        <f t="shared" si="35"/>
        <v/>
      </c>
      <c r="AQ52" s="6" t="str">
        <f t="shared" si="36"/>
        <v/>
      </c>
      <c r="AR52" s="6" t="str">
        <f t="shared" si="17"/>
        <v/>
      </c>
      <c r="AS52" s="6" t="str">
        <f t="shared" si="18"/>
        <v/>
      </c>
      <c r="AT52" s="6">
        <f t="shared" si="19"/>
        <v>0</v>
      </c>
      <c r="AU52" s="6">
        <f t="shared" si="20"/>
        <v>0</v>
      </c>
      <c r="AV52" s="6" t="str">
        <f t="shared" si="21"/>
        <v/>
      </c>
      <c r="AW52" s="6" t="str">
        <f t="shared" si="22"/>
        <v/>
      </c>
      <c r="AX52" s="6" t="str">
        <f t="shared" si="23"/>
        <v/>
      </c>
      <c r="AY52" s="6" t="str">
        <f t="shared" si="24"/>
        <v/>
      </c>
      <c r="BM52" s="6">
        <f t="shared" si="25"/>
        <v>1</v>
      </c>
      <c r="BN52" s="6">
        <f t="shared" si="26"/>
        <v>3</v>
      </c>
      <c r="BO52" s="6" t="str">
        <f t="shared" si="27"/>
        <v/>
      </c>
      <c r="BP52" s="6" t="str">
        <f t="shared" si="28"/>
        <v/>
      </c>
      <c r="BQ52" s="6">
        <f t="shared" si="29"/>
        <v>0</v>
      </c>
      <c r="BR52" s="6">
        <f t="shared" si="30"/>
        <v>0</v>
      </c>
      <c r="BS52" s="6" t="str">
        <f t="shared" si="31"/>
        <v/>
      </c>
      <c r="BT52" s="6" t="str">
        <f t="shared" si="32"/>
        <v/>
      </c>
    </row>
    <row r="53" spans="2:82">
      <c r="B53" s="2">
        <v>42610</v>
      </c>
      <c r="C53" s="3">
        <v>41</v>
      </c>
      <c r="D53" s="3" t="s">
        <v>140</v>
      </c>
      <c r="E53" s="4">
        <v>42611.010416666664</v>
      </c>
      <c r="F53" s="14" t="s">
        <v>197</v>
      </c>
      <c r="G53" s="14" t="s">
        <v>198</v>
      </c>
      <c r="H53" s="15" t="s">
        <v>197</v>
      </c>
      <c r="I53" s="15" t="s">
        <v>198</v>
      </c>
      <c r="J53" s="14">
        <v>1.85</v>
      </c>
      <c r="K53" s="14">
        <v>3.15</v>
      </c>
      <c r="L53" s="14">
        <v>3.7</v>
      </c>
      <c r="M53" s="15">
        <v>3.8</v>
      </c>
      <c r="N53" s="15">
        <v>3.6</v>
      </c>
      <c r="O53" s="15">
        <v>1.7</v>
      </c>
      <c r="P53" s="15">
        <v>-1</v>
      </c>
      <c r="Q53" s="15">
        <v>4.3055555555555562E-2</v>
      </c>
      <c r="R53" s="15">
        <v>1</v>
      </c>
      <c r="S53" s="15">
        <v>2</v>
      </c>
      <c r="T53" s="14">
        <v>0</v>
      </c>
      <c r="U53" s="15">
        <v>0</v>
      </c>
      <c r="V53" s="15"/>
      <c r="W53" s="3">
        <f t="shared" si="10"/>
        <v>0.47908745247148288</v>
      </c>
      <c r="X53" s="3">
        <f t="shared" si="11"/>
        <v>0.28136882129277568</v>
      </c>
      <c r="Y53" s="3">
        <f t="shared" si="12"/>
        <v>0.23954372623574144</v>
      </c>
      <c r="Z53" s="3">
        <f t="shared" si="13"/>
        <v>0.23305407463823305</v>
      </c>
      <c r="AA53" s="3">
        <f t="shared" si="14"/>
        <v>0.24600152322924601</v>
      </c>
      <c r="AB53" s="3">
        <f t="shared" si="15"/>
        <v>0.52094440213252091</v>
      </c>
      <c r="AC53" s="6" t="str">
        <f t="shared" si="16"/>
        <v>俄超</v>
      </c>
      <c r="AD53" s="6" t="s">
        <v>60</v>
      </c>
      <c r="AE53" s="6" t="s">
        <v>79</v>
      </c>
      <c r="AF53" s="6" t="s">
        <v>107</v>
      </c>
      <c r="AG53" s="6" t="s">
        <v>71</v>
      </c>
      <c r="AI53" s="6">
        <v>1</v>
      </c>
      <c r="AK53" s="12">
        <v>25511</v>
      </c>
      <c r="AN53" s="6">
        <f t="shared" si="33"/>
        <v>0</v>
      </c>
      <c r="AO53" s="6">
        <f t="shared" si="34"/>
        <v>0</v>
      </c>
      <c r="AP53" s="6" t="str">
        <f t="shared" si="35"/>
        <v/>
      </c>
      <c r="AQ53" s="6" t="str">
        <f t="shared" si="36"/>
        <v/>
      </c>
      <c r="AR53" s="6" t="str">
        <f t="shared" si="17"/>
        <v/>
      </c>
      <c r="AS53" s="6" t="str">
        <f t="shared" si="18"/>
        <v/>
      </c>
      <c r="AT53" s="6">
        <f t="shared" si="19"/>
        <v>0</v>
      </c>
      <c r="AU53" s="6">
        <f t="shared" si="20"/>
        <v>0</v>
      </c>
      <c r="AV53" s="6" t="str">
        <f t="shared" si="21"/>
        <v/>
      </c>
      <c r="AW53" s="6" t="str">
        <f t="shared" si="22"/>
        <v/>
      </c>
      <c r="AX53" s="6" t="str">
        <f t="shared" si="23"/>
        <v/>
      </c>
      <c r="AY53" s="6" t="str">
        <f t="shared" si="24"/>
        <v/>
      </c>
      <c r="BM53" s="6">
        <f t="shared" si="25"/>
        <v>0</v>
      </c>
      <c r="BN53" s="6">
        <f t="shared" si="26"/>
        <v>0</v>
      </c>
      <c r="BO53" s="6" t="str">
        <f t="shared" si="27"/>
        <v/>
      </c>
      <c r="BP53" s="6" t="str">
        <f t="shared" si="28"/>
        <v/>
      </c>
      <c r="BQ53" s="6">
        <f t="shared" si="29"/>
        <v>0</v>
      </c>
      <c r="BR53" s="6">
        <f t="shared" si="30"/>
        <v>0</v>
      </c>
      <c r="BS53" s="6" t="str">
        <f t="shared" si="31"/>
        <v/>
      </c>
      <c r="BT53" s="6" t="str">
        <f t="shared" si="32"/>
        <v/>
      </c>
    </row>
    <row r="54" spans="2:82">
      <c r="B54" s="2">
        <v>42610</v>
      </c>
      <c r="C54" s="3">
        <v>42</v>
      </c>
      <c r="D54" s="3" t="s">
        <v>140</v>
      </c>
      <c r="E54" s="4">
        <v>42611.010416666664</v>
      </c>
      <c r="F54" s="14" t="s">
        <v>199</v>
      </c>
      <c r="G54" s="14" t="s">
        <v>200</v>
      </c>
      <c r="H54" s="15" t="s">
        <v>201</v>
      </c>
      <c r="I54" s="15" t="s">
        <v>200</v>
      </c>
      <c r="J54" s="14">
        <v>2.1</v>
      </c>
      <c r="K54" s="14">
        <v>2.9</v>
      </c>
      <c r="L54" s="14">
        <v>3.25</v>
      </c>
      <c r="M54" s="15">
        <v>4.7</v>
      </c>
      <c r="N54" s="15">
        <v>3.75</v>
      </c>
      <c r="O54" s="15">
        <v>1.54</v>
      </c>
      <c r="P54" s="15">
        <v>-1</v>
      </c>
      <c r="Q54" s="15">
        <v>8.4027777777777771E-2</v>
      </c>
      <c r="R54" s="15">
        <v>2</v>
      </c>
      <c r="S54" s="15">
        <v>1</v>
      </c>
      <c r="T54" s="14">
        <v>3</v>
      </c>
      <c r="U54" s="15">
        <v>1</v>
      </c>
      <c r="V54" s="15"/>
      <c r="W54" s="3">
        <f t="shared" si="10"/>
        <v>0.42188898836168309</v>
      </c>
      <c r="X54" s="3">
        <f t="shared" si="11"/>
        <v>0.30550581915846015</v>
      </c>
      <c r="Y54" s="3">
        <f t="shared" si="12"/>
        <v>0.27260519247985676</v>
      </c>
      <c r="Z54" s="3">
        <f t="shared" si="13"/>
        <v>0.18849141588876558</v>
      </c>
      <c r="AA54" s="3">
        <f t="shared" si="14"/>
        <v>0.23624257458058623</v>
      </c>
      <c r="AB54" s="3">
        <f t="shared" si="15"/>
        <v>0.57526600953064821</v>
      </c>
      <c r="AC54" s="6" t="str">
        <f t="shared" si="16"/>
        <v>俄超</v>
      </c>
      <c r="AD54" s="6" t="s">
        <v>134</v>
      </c>
      <c r="AE54" s="6" t="s">
        <v>79</v>
      </c>
      <c r="AF54" s="6" t="s">
        <v>79</v>
      </c>
      <c r="AG54" s="6" t="s">
        <v>71</v>
      </c>
      <c r="AJ54" s="6">
        <v>1</v>
      </c>
      <c r="AK54" s="12">
        <v>25512</v>
      </c>
      <c r="AN54" s="6">
        <f t="shared" si="33"/>
        <v>0</v>
      </c>
      <c r="AO54" s="6">
        <f t="shared" si="34"/>
        <v>0</v>
      </c>
      <c r="AP54" s="6" t="str">
        <f t="shared" si="35"/>
        <v/>
      </c>
      <c r="AQ54" s="6" t="str">
        <f t="shared" si="36"/>
        <v/>
      </c>
      <c r="AR54" s="6" t="str">
        <f t="shared" si="17"/>
        <v/>
      </c>
      <c r="AS54" s="6" t="str">
        <f t="shared" si="18"/>
        <v/>
      </c>
      <c r="AT54" s="6">
        <f t="shared" si="19"/>
        <v>0</v>
      </c>
      <c r="AU54" s="6">
        <f t="shared" si="20"/>
        <v>0</v>
      </c>
      <c r="AV54" s="6" t="str">
        <f t="shared" si="21"/>
        <v/>
      </c>
      <c r="AW54" s="6" t="str">
        <f t="shared" si="22"/>
        <v/>
      </c>
      <c r="AX54" s="6" t="str">
        <f t="shared" si="23"/>
        <v/>
      </c>
      <c r="AY54" s="6" t="str">
        <f t="shared" si="24"/>
        <v/>
      </c>
      <c r="BM54" s="6">
        <f t="shared" si="25"/>
        <v>0</v>
      </c>
      <c r="BN54" s="6">
        <f t="shared" si="26"/>
        <v>0</v>
      </c>
      <c r="BO54" s="6" t="str">
        <f t="shared" si="27"/>
        <v/>
      </c>
      <c r="BP54" s="6" t="str">
        <f t="shared" si="28"/>
        <v/>
      </c>
      <c r="BQ54" s="6">
        <f t="shared" si="29"/>
        <v>0</v>
      </c>
      <c r="BR54" s="6">
        <f t="shared" si="30"/>
        <v>0</v>
      </c>
      <c r="BS54" s="6" t="str">
        <f t="shared" si="31"/>
        <v/>
      </c>
      <c r="BT54" s="6" t="str">
        <f t="shared" si="32"/>
        <v/>
      </c>
      <c r="CB54" s="6" t="s">
        <v>202</v>
      </c>
    </row>
    <row r="55" spans="2:82">
      <c r="B55" s="2">
        <v>42610</v>
      </c>
      <c r="C55" s="3">
        <v>43</v>
      </c>
      <c r="D55" s="3" t="s">
        <v>36</v>
      </c>
      <c r="E55" s="4">
        <v>42611.041666666664</v>
      </c>
      <c r="F55" s="14" t="s">
        <v>203</v>
      </c>
      <c r="G55" s="14" t="s">
        <v>204</v>
      </c>
      <c r="H55" s="15" t="s">
        <v>203</v>
      </c>
      <c r="I55" s="15" t="s">
        <v>204</v>
      </c>
      <c r="J55" s="14">
        <v>2.16</v>
      </c>
      <c r="K55" s="14">
        <v>2.85</v>
      </c>
      <c r="L55" s="14">
        <v>3.18</v>
      </c>
      <c r="M55" s="15">
        <v>4.76</v>
      </c>
      <c r="N55" s="15">
        <v>3.95</v>
      </c>
      <c r="O55" s="15">
        <v>1.5</v>
      </c>
      <c r="P55" s="15">
        <v>-1</v>
      </c>
      <c r="Q55" s="15">
        <v>8.4027777777777771E-2</v>
      </c>
      <c r="R55" s="15">
        <v>2</v>
      </c>
      <c r="S55" s="15">
        <v>1</v>
      </c>
      <c r="T55" s="14">
        <v>3</v>
      </c>
      <c r="U55" s="15">
        <v>1</v>
      </c>
      <c r="V55" s="15"/>
      <c r="W55" s="3">
        <f t="shared" si="10"/>
        <v>0.41031700757884443</v>
      </c>
      <c r="X55" s="3">
        <f t="shared" si="11"/>
        <v>0.3109771004808084</v>
      </c>
      <c r="Y55" s="3">
        <f t="shared" si="12"/>
        <v>0.27870589194034717</v>
      </c>
      <c r="Z55" s="3">
        <f t="shared" si="13"/>
        <v>0.18592901747889667</v>
      </c>
      <c r="AA55" s="3">
        <f t="shared" si="14"/>
        <v>0.22405623372140457</v>
      </c>
      <c r="AB55" s="3">
        <f t="shared" si="15"/>
        <v>0.59001474879969873</v>
      </c>
      <c r="AC55" s="6" t="str">
        <f t="shared" si="16"/>
        <v>葡超</v>
      </c>
      <c r="AD55" s="6" t="s">
        <v>205</v>
      </c>
      <c r="AE55" s="6" t="s">
        <v>79</v>
      </c>
      <c r="AF55" s="6" t="s">
        <v>80</v>
      </c>
      <c r="AG55" s="6" t="s">
        <v>120</v>
      </c>
      <c r="AH55" s="6">
        <v>1</v>
      </c>
      <c r="AJ55" s="6">
        <v>1</v>
      </c>
      <c r="AK55" s="12">
        <v>25512</v>
      </c>
      <c r="AN55" s="6">
        <f t="shared" si="33"/>
        <v>0</v>
      </c>
      <c r="AO55" s="6">
        <f t="shared" si="34"/>
        <v>0</v>
      </c>
      <c r="AP55" s="6" t="str">
        <f t="shared" si="35"/>
        <v/>
      </c>
      <c r="AQ55" s="6" t="str">
        <f t="shared" si="36"/>
        <v/>
      </c>
      <c r="AR55" s="6" t="str">
        <f t="shared" si="17"/>
        <v/>
      </c>
      <c r="AS55" s="6" t="str">
        <f t="shared" si="18"/>
        <v/>
      </c>
      <c r="AT55" s="6">
        <f t="shared" si="19"/>
        <v>0</v>
      </c>
      <c r="AU55" s="6">
        <f t="shared" si="20"/>
        <v>0</v>
      </c>
      <c r="AV55" s="6" t="str">
        <f t="shared" si="21"/>
        <v/>
      </c>
      <c r="AW55" s="6" t="str">
        <f t="shared" si="22"/>
        <v/>
      </c>
      <c r="AX55" s="6" t="str">
        <f t="shared" si="23"/>
        <v/>
      </c>
      <c r="AY55" s="6" t="str">
        <f t="shared" si="24"/>
        <v/>
      </c>
      <c r="BM55" s="6">
        <f t="shared" si="25"/>
        <v>0</v>
      </c>
      <c r="BN55" s="6">
        <f t="shared" si="26"/>
        <v>0</v>
      </c>
      <c r="BO55" s="6" t="str">
        <f t="shared" si="27"/>
        <v/>
      </c>
      <c r="BP55" s="6" t="str">
        <f t="shared" si="28"/>
        <v/>
      </c>
      <c r="BQ55" s="6">
        <f t="shared" si="29"/>
        <v>0</v>
      </c>
      <c r="BR55" s="6">
        <f t="shared" si="30"/>
        <v>0</v>
      </c>
      <c r="BS55" s="6" t="str">
        <f t="shared" si="31"/>
        <v/>
      </c>
      <c r="BT55" s="6" t="str">
        <f t="shared" si="32"/>
        <v/>
      </c>
      <c r="CB55" s="12" t="s">
        <v>206</v>
      </c>
    </row>
    <row r="56" spans="2:82">
      <c r="B56" s="2">
        <v>42610</v>
      </c>
      <c r="C56" s="3">
        <v>44</v>
      </c>
      <c r="D56" s="3" t="s">
        <v>207</v>
      </c>
      <c r="E56" s="4">
        <v>42611.041666666664</v>
      </c>
      <c r="F56" s="14" t="s">
        <v>208</v>
      </c>
      <c r="G56" s="14" t="s">
        <v>209</v>
      </c>
      <c r="H56" s="15" t="s">
        <v>208</v>
      </c>
      <c r="I56" s="15" t="s">
        <v>210</v>
      </c>
      <c r="J56" s="14">
        <v>2.5099999999999998</v>
      </c>
      <c r="K56" s="14">
        <v>2.78</v>
      </c>
      <c r="L56" s="14">
        <v>2.7</v>
      </c>
      <c r="M56" s="15">
        <v>6.45</v>
      </c>
      <c r="N56" s="15">
        <v>4.0999999999999996</v>
      </c>
      <c r="O56" s="15">
        <v>1.37</v>
      </c>
      <c r="P56" s="15">
        <v>-1</v>
      </c>
      <c r="Q56" s="15">
        <v>2.0833333333333333E-3</v>
      </c>
      <c r="R56" s="15">
        <v>0</v>
      </c>
      <c r="S56" s="15">
        <v>3</v>
      </c>
      <c r="T56" s="14">
        <v>0</v>
      </c>
      <c r="U56" s="15">
        <v>0</v>
      </c>
      <c r="V56" s="15"/>
      <c r="W56" s="3">
        <f t="shared" si="10"/>
        <v>0.35304409993979535</v>
      </c>
      <c r="X56" s="3">
        <f t="shared" si="11"/>
        <v>0.31875564419024688</v>
      </c>
      <c r="Y56" s="3">
        <f t="shared" si="12"/>
        <v>0.32820025586995782</v>
      </c>
      <c r="Z56" s="3">
        <f t="shared" si="13"/>
        <v>0.13734000024450777</v>
      </c>
      <c r="AA56" s="3">
        <f t="shared" si="14"/>
        <v>0.21605926867733541</v>
      </c>
      <c r="AB56" s="3">
        <f t="shared" si="15"/>
        <v>0.64660073107815685</v>
      </c>
      <c r="AC56" s="6" t="str">
        <f t="shared" si="16"/>
        <v>阿甲</v>
      </c>
      <c r="AD56" s="6" t="s">
        <v>211</v>
      </c>
      <c r="AE56" s="6" t="s">
        <v>54</v>
      </c>
      <c r="AF56" s="6" t="s">
        <v>107</v>
      </c>
      <c r="AG56" s="6" t="s">
        <v>71</v>
      </c>
      <c r="AI56" s="6">
        <v>1</v>
      </c>
      <c r="AK56" s="12">
        <v>25511</v>
      </c>
      <c r="AN56" s="6">
        <f t="shared" si="33"/>
        <v>0</v>
      </c>
      <c r="AO56" s="6">
        <f t="shared" si="34"/>
        <v>0</v>
      </c>
      <c r="AP56" s="6" t="str">
        <f t="shared" si="35"/>
        <v/>
      </c>
      <c r="AQ56" s="6" t="str">
        <f t="shared" si="36"/>
        <v/>
      </c>
      <c r="AR56" s="6" t="str">
        <f t="shared" si="17"/>
        <v/>
      </c>
      <c r="AS56" s="6" t="str">
        <f t="shared" si="18"/>
        <v/>
      </c>
      <c r="AT56" s="6">
        <f t="shared" si="19"/>
        <v>0</v>
      </c>
      <c r="AU56" s="6">
        <f t="shared" si="20"/>
        <v>0</v>
      </c>
      <c r="AV56" s="6" t="str">
        <f t="shared" si="21"/>
        <v/>
      </c>
      <c r="AW56" s="6" t="str">
        <f t="shared" si="22"/>
        <v/>
      </c>
      <c r="AX56" s="6" t="str">
        <f t="shared" si="23"/>
        <v/>
      </c>
      <c r="AY56" s="6" t="str">
        <f t="shared" si="24"/>
        <v/>
      </c>
      <c r="BM56" s="6">
        <f t="shared" si="25"/>
        <v>0</v>
      </c>
      <c r="BN56" s="6">
        <f t="shared" si="26"/>
        <v>0</v>
      </c>
      <c r="BO56" s="6" t="str">
        <f t="shared" si="27"/>
        <v/>
      </c>
      <c r="BP56" s="6" t="str">
        <f t="shared" si="28"/>
        <v/>
      </c>
      <c r="BQ56" s="6">
        <f t="shared" si="29"/>
        <v>0</v>
      </c>
      <c r="BR56" s="6">
        <f t="shared" si="30"/>
        <v>0</v>
      </c>
      <c r="BS56" s="6" t="str">
        <f t="shared" si="31"/>
        <v/>
      </c>
      <c r="BT56" s="6" t="str">
        <f t="shared" si="32"/>
        <v/>
      </c>
    </row>
    <row r="57" spans="2:82">
      <c r="B57" s="2">
        <v>42610</v>
      </c>
      <c r="C57" s="3">
        <v>45</v>
      </c>
      <c r="D57" s="3" t="s">
        <v>212</v>
      </c>
      <c r="E57" s="4">
        <v>42611.041666666664</v>
      </c>
      <c r="F57" s="14" t="s">
        <v>213</v>
      </c>
      <c r="G57" s="14" t="s">
        <v>214</v>
      </c>
      <c r="H57" s="15" t="s">
        <v>215</v>
      </c>
      <c r="I57" s="15" t="s">
        <v>214</v>
      </c>
      <c r="J57" s="14">
        <v>1.97</v>
      </c>
      <c r="K57" s="14">
        <v>3.3</v>
      </c>
      <c r="L57" s="14">
        <v>3.14</v>
      </c>
      <c r="M57" s="15">
        <v>3.95</v>
      </c>
      <c r="N57" s="15">
        <v>3.95</v>
      </c>
      <c r="O57" s="15">
        <v>1.61</v>
      </c>
      <c r="P57" s="15">
        <v>-1</v>
      </c>
      <c r="Q57" s="15">
        <v>8.4722222222222213E-2</v>
      </c>
      <c r="R57" s="15">
        <v>2</v>
      </c>
      <c r="S57" s="15">
        <v>2</v>
      </c>
      <c r="T57" s="14">
        <v>1</v>
      </c>
      <c r="U57" s="15">
        <v>0</v>
      </c>
      <c r="V57" s="15"/>
      <c r="W57" s="3">
        <f t="shared" si="10"/>
        <v>0.44956787338169446</v>
      </c>
      <c r="X57" s="3">
        <f t="shared" si="11"/>
        <v>0.26837839713998124</v>
      </c>
      <c r="Y57" s="3">
        <f t="shared" si="12"/>
        <v>0.28205372947832424</v>
      </c>
      <c r="Z57" s="3">
        <f t="shared" si="13"/>
        <v>0.22454672245467225</v>
      </c>
      <c r="AA57" s="3">
        <f t="shared" si="14"/>
        <v>0.22454672245467225</v>
      </c>
      <c r="AB57" s="3">
        <f t="shared" si="15"/>
        <v>0.55090655509065556</v>
      </c>
      <c r="AC57" s="6" t="str">
        <f t="shared" si="16"/>
        <v>墨联</v>
      </c>
      <c r="AD57" s="6" t="s">
        <v>79</v>
      </c>
      <c r="AE57" s="6" t="s">
        <v>79</v>
      </c>
      <c r="AF57" s="6" t="s">
        <v>79</v>
      </c>
      <c r="AG57" s="6" t="s">
        <v>61</v>
      </c>
      <c r="AI57" s="6">
        <v>1</v>
      </c>
      <c r="AK57" s="12">
        <v>25511</v>
      </c>
      <c r="AN57" s="6">
        <f t="shared" si="33"/>
        <v>0</v>
      </c>
      <c r="AO57" s="6">
        <f t="shared" si="34"/>
        <v>0</v>
      </c>
      <c r="AP57" s="6" t="str">
        <f t="shared" si="35"/>
        <v/>
      </c>
      <c r="AQ57" s="6" t="str">
        <f t="shared" si="36"/>
        <v/>
      </c>
      <c r="AR57" s="6" t="str">
        <f t="shared" si="17"/>
        <v/>
      </c>
      <c r="AS57" s="6" t="str">
        <f t="shared" si="18"/>
        <v/>
      </c>
      <c r="AT57" s="6">
        <f t="shared" si="19"/>
        <v>0</v>
      </c>
      <c r="AU57" s="6">
        <f t="shared" si="20"/>
        <v>0</v>
      </c>
      <c r="AV57" s="6" t="str">
        <f t="shared" si="21"/>
        <v/>
      </c>
      <c r="AW57" s="6" t="str">
        <f t="shared" si="22"/>
        <v/>
      </c>
      <c r="AX57" s="6" t="str">
        <f t="shared" si="23"/>
        <v/>
      </c>
      <c r="AY57" s="6" t="str">
        <f t="shared" si="24"/>
        <v/>
      </c>
      <c r="BM57" s="6">
        <f t="shared" si="25"/>
        <v>0</v>
      </c>
      <c r="BN57" s="6">
        <f t="shared" si="26"/>
        <v>0</v>
      </c>
      <c r="BO57" s="6" t="str">
        <f t="shared" si="27"/>
        <v/>
      </c>
      <c r="BP57" s="6" t="str">
        <f t="shared" si="28"/>
        <v/>
      </c>
      <c r="BQ57" s="6">
        <f t="shared" si="29"/>
        <v>0</v>
      </c>
      <c r="BR57" s="6">
        <f t="shared" si="30"/>
        <v>0</v>
      </c>
      <c r="BS57" s="6" t="str">
        <f t="shared" si="31"/>
        <v/>
      </c>
      <c r="BT57" s="6" t="str">
        <f t="shared" si="32"/>
        <v/>
      </c>
      <c r="CB57" s="6" t="s">
        <v>216</v>
      </c>
    </row>
    <row r="58" spans="2:82">
      <c r="B58" s="2">
        <v>42610</v>
      </c>
      <c r="C58" s="3">
        <v>46</v>
      </c>
      <c r="D58" s="3" t="s">
        <v>207</v>
      </c>
      <c r="E58" s="4">
        <v>42611.048611111109</v>
      </c>
      <c r="F58" s="14" t="s">
        <v>217</v>
      </c>
      <c r="G58" s="14" t="s">
        <v>218</v>
      </c>
      <c r="H58" s="15" t="s">
        <v>217</v>
      </c>
      <c r="I58" s="15" t="s">
        <v>218</v>
      </c>
      <c r="J58" s="14">
        <v>3.02</v>
      </c>
      <c r="K58" s="14">
        <v>2.83</v>
      </c>
      <c r="L58" s="14">
        <v>2.25</v>
      </c>
      <c r="M58" s="15">
        <v>1.46</v>
      </c>
      <c r="N58" s="15">
        <v>3.8</v>
      </c>
      <c r="O58" s="15">
        <v>5.5</v>
      </c>
      <c r="P58" s="15">
        <v>1</v>
      </c>
      <c r="Q58" s="15">
        <v>6.9444444444444447E-4</v>
      </c>
      <c r="R58" s="15">
        <v>0</v>
      </c>
      <c r="S58" s="15">
        <v>1</v>
      </c>
      <c r="T58" s="14">
        <v>0</v>
      </c>
      <c r="U58" s="15">
        <v>1</v>
      </c>
      <c r="V58" s="15"/>
      <c r="W58" s="3">
        <f t="shared" si="10"/>
        <v>0.2933101786808297</v>
      </c>
      <c r="X58" s="3">
        <f t="shared" si="11"/>
        <v>0.31300238148978998</v>
      </c>
      <c r="Y58" s="3">
        <f t="shared" si="12"/>
        <v>0.39368743982938031</v>
      </c>
      <c r="Z58" s="3">
        <f t="shared" si="13"/>
        <v>0.60618365334416147</v>
      </c>
      <c r="AA58" s="3">
        <f t="shared" si="14"/>
        <v>0.2329021404953884</v>
      </c>
      <c r="AB58" s="3">
        <f t="shared" si="15"/>
        <v>0.16091420616045016</v>
      </c>
      <c r="AC58" s="6" t="str">
        <f t="shared" si="16"/>
        <v>阿甲</v>
      </c>
      <c r="AD58" s="6" t="s">
        <v>78</v>
      </c>
      <c r="AE58" s="6" t="s">
        <v>79</v>
      </c>
      <c r="AF58" s="6" t="s">
        <v>107</v>
      </c>
      <c r="AG58" s="6" t="s">
        <v>71</v>
      </c>
      <c r="AJ58" s="6">
        <v>1</v>
      </c>
      <c r="AK58" s="12">
        <v>52152</v>
      </c>
      <c r="AN58" s="6">
        <f t="shared" si="33"/>
        <v>0</v>
      </c>
      <c r="AO58" s="6">
        <f t="shared" si="34"/>
        <v>0</v>
      </c>
      <c r="AP58" s="6" t="str">
        <f t="shared" si="35"/>
        <v/>
      </c>
      <c r="AQ58" s="6" t="str">
        <f t="shared" si="36"/>
        <v/>
      </c>
      <c r="AR58" s="6" t="str">
        <f t="shared" si="17"/>
        <v/>
      </c>
      <c r="AS58" s="6" t="str">
        <f t="shared" si="18"/>
        <v/>
      </c>
      <c r="AT58" s="6">
        <f t="shared" si="19"/>
        <v>0</v>
      </c>
      <c r="AU58" s="6">
        <f t="shared" si="20"/>
        <v>0</v>
      </c>
      <c r="AV58" s="6" t="str">
        <f t="shared" si="21"/>
        <v/>
      </c>
      <c r="AW58" s="6" t="str">
        <f t="shared" si="22"/>
        <v/>
      </c>
      <c r="AX58" s="6" t="str">
        <f t="shared" si="23"/>
        <v/>
      </c>
      <c r="AY58" s="6" t="str">
        <f t="shared" si="24"/>
        <v/>
      </c>
      <c r="BM58" s="6">
        <f t="shared" si="25"/>
        <v>0</v>
      </c>
      <c r="BN58" s="6">
        <f t="shared" si="26"/>
        <v>0</v>
      </c>
      <c r="BO58" s="6" t="str">
        <f t="shared" si="27"/>
        <v/>
      </c>
      <c r="BP58" s="6" t="str">
        <f t="shared" si="28"/>
        <v/>
      </c>
      <c r="BQ58" s="6">
        <f t="shared" si="29"/>
        <v>0</v>
      </c>
      <c r="BR58" s="6">
        <f t="shared" si="30"/>
        <v>0</v>
      </c>
      <c r="BS58" s="6" t="str">
        <f t="shared" si="31"/>
        <v/>
      </c>
      <c r="BT58" s="6" t="str">
        <f t="shared" si="32"/>
        <v/>
      </c>
    </row>
    <row r="59" spans="2:82">
      <c r="B59" s="2">
        <v>42610</v>
      </c>
      <c r="C59" s="3">
        <v>47</v>
      </c>
      <c r="D59" s="3" t="s">
        <v>137</v>
      </c>
      <c r="E59" s="4">
        <v>42611.083333333336</v>
      </c>
      <c r="F59" s="14" t="s">
        <v>219</v>
      </c>
      <c r="G59" s="14" t="s">
        <v>220</v>
      </c>
      <c r="H59" s="15" t="s">
        <v>221</v>
      </c>
      <c r="I59" s="15" t="s">
        <v>220</v>
      </c>
      <c r="J59" s="14">
        <v>1.63</v>
      </c>
      <c r="K59" s="14">
        <v>3.8</v>
      </c>
      <c r="L59" s="14">
        <v>3.95</v>
      </c>
      <c r="M59" s="15">
        <v>2.9</v>
      </c>
      <c r="N59" s="15">
        <v>3.7</v>
      </c>
      <c r="O59" s="15">
        <v>1.95</v>
      </c>
      <c r="P59" s="15">
        <v>-1</v>
      </c>
      <c r="Q59" s="15">
        <v>4.3055555555555562E-2</v>
      </c>
      <c r="R59" s="15">
        <v>1</v>
      </c>
      <c r="S59" s="15">
        <v>2</v>
      </c>
      <c r="T59" s="14">
        <v>0</v>
      </c>
      <c r="U59" s="15">
        <v>0</v>
      </c>
      <c r="V59" s="15"/>
      <c r="W59" s="3">
        <f t="shared" si="10"/>
        <v>0.54300443158180334</v>
      </c>
      <c r="X59" s="3">
        <f t="shared" si="11"/>
        <v>0.2329203219679841</v>
      </c>
      <c r="Y59" s="3">
        <f t="shared" si="12"/>
        <v>0.22407524645021254</v>
      </c>
      <c r="Z59" s="3">
        <f t="shared" si="13"/>
        <v>0.30572033898305084</v>
      </c>
      <c r="AA59" s="3">
        <f t="shared" si="14"/>
        <v>0.23961864406779662</v>
      </c>
      <c r="AB59" s="3">
        <f t="shared" si="15"/>
        <v>0.45466101694915251</v>
      </c>
      <c r="AC59" s="6" t="str">
        <f t="shared" si="16"/>
        <v>挪超</v>
      </c>
      <c r="AD59" s="6" t="s">
        <v>92</v>
      </c>
      <c r="AE59" s="6" t="s">
        <v>79</v>
      </c>
      <c r="AF59" s="6" t="s">
        <v>79</v>
      </c>
      <c r="AG59" s="6" t="s">
        <v>71</v>
      </c>
      <c r="AI59" s="6">
        <v>1</v>
      </c>
      <c r="AJ59" s="6">
        <v>1</v>
      </c>
      <c r="AK59" s="12">
        <v>15522</v>
      </c>
      <c r="AN59" s="6">
        <f t="shared" si="33"/>
        <v>0</v>
      </c>
      <c r="AO59" s="6">
        <f t="shared" si="34"/>
        <v>0</v>
      </c>
      <c r="AP59" s="6" t="str">
        <f t="shared" si="35"/>
        <v/>
      </c>
      <c r="AQ59" s="6" t="str">
        <f t="shared" si="36"/>
        <v/>
      </c>
      <c r="AR59" s="6" t="str">
        <f t="shared" si="17"/>
        <v/>
      </c>
      <c r="AS59" s="6" t="str">
        <f t="shared" si="18"/>
        <v/>
      </c>
      <c r="AT59" s="6">
        <f t="shared" si="19"/>
        <v>0</v>
      </c>
      <c r="AU59" s="6">
        <f t="shared" si="20"/>
        <v>0</v>
      </c>
      <c r="AV59" s="6" t="str">
        <f t="shared" si="21"/>
        <v/>
      </c>
      <c r="AW59" s="6" t="str">
        <f t="shared" si="22"/>
        <v/>
      </c>
      <c r="AX59" s="6" t="str">
        <f t="shared" si="23"/>
        <v/>
      </c>
      <c r="AY59" s="6" t="str">
        <f t="shared" si="24"/>
        <v/>
      </c>
      <c r="BM59" s="6">
        <f t="shared" si="25"/>
        <v>0</v>
      </c>
      <c r="BN59" s="6">
        <f t="shared" si="26"/>
        <v>0</v>
      </c>
      <c r="BO59" s="6" t="str">
        <f t="shared" si="27"/>
        <v/>
      </c>
      <c r="BP59" s="6" t="str">
        <f t="shared" si="28"/>
        <v/>
      </c>
      <c r="BQ59" s="6">
        <f t="shared" si="29"/>
        <v>1</v>
      </c>
      <c r="BR59" s="6">
        <f t="shared" si="30"/>
        <v>2</v>
      </c>
      <c r="BS59" s="6" t="str">
        <f t="shared" si="31"/>
        <v/>
      </c>
      <c r="BT59" s="6" t="str">
        <f t="shared" si="32"/>
        <v/>
      </c>
    </row>
    <row r="60" spans="2:82">
      <c r="B60" s="2">
        <v>42610</v>
      </c>
      <c r="C60" s="3">
        <v>48</v>
      </c>
      <c r="D60" s="3" t="s">
        <v>114</v>
      </c>
      <c r="E60" s="4">
        <v>42611.083333333336</v>
      </c>
      <c r="F60" s="14" t="s">
        <v>222</v>
      </c>
      <c r="G60" s="14" t="s">
        <v>223</v>
      </c>
      <c r="H60" s="15" t="s">
        <v>224</v>
      </c>
      <c r="I60" s="15" t="s">
        <v>225</v>
      </c>
      <c r="J60" s="14">
        <v>1.76</v>
      </c>
      <c r="K60" s="14">
        <v>3.6</v>
      </c>
      <c r="L60" s="14">
        <v>3.55</v>
      </c>
      <c r="M60" s="15">
        <v>3.25</v>
      </c>
      <c r="N60" s="15">
        <v>3.8</v>
      </c>
      <c r="O60" s="15">
        <v>1.79</v>
      </c>
      <c r="P60" s="15">
        <v>-1</v>
      </c>
      <c r="Q60" s="15">
        <v>4.1666666666666664E-2</v>
      </c>
      <c r="R60" s="15">
        <v>1</v>
      </c>
      <c r="S60" s="15">
        <v>0</v>
      </c>
      <c r="T60" s="14">
        <v>3</v>
      </c>
      <c r="U60" s="15">
        <v>1</v>
      </c>
      <c r="V60" s="15"/>
      <c r="W60" s="3">
        <f t="shared" si="10"/>
        <v>0.50386374388897648</v>
      </c>
      <c r="X60" s="3">
        <f t="shared" si="11"/>
        <v>0.2463333859012774</v>
      </c>
      <c r="Y60" s="3">
        <f t="shared" si="12"/>
        <v>0.24980287020974609</v>
      </c>
      <c r="Z60" s="3">
        <f t="shared" si="13"/>
        <v>0.27241234305853146</v>
      </c>
      <c r="AA60" s="3">
        <f t="shared" si="14"/>
        <v>0.23298424077374399</v>
      </c>
      <c r="AB60" s="3">
        <f t="shared" si="15"/>
        <v>0.49460341616772469</v>
      </c>
      <c r="AC60" s="6" t="str">
        <f t="shared" si="16"/>
        <v>比甲</v>
      </c>
      <c r="AD60" s="6" t="s">
        <v>127</v>
      </c>
      <c r="AE60" s="6" t="s">
        <v>79</v>
      </c>
      <c r="AF60" s="6" t="s">
        <v>79</v>
      </c>
      <c r="AG60" s="6" t="s">
        <v>71</v>
      </c>
      <c r="AK60" s="12">
        <v>15521</v>
      </c>
      <c r="AN60" s="6">
        <f t="shared" si="33"/>
        <v>0</v>
      </c>
      <c r="AO60" s="6">
        <f t="shared" si="34"/>
        <v>0</v>
      </c>
      <c r="AP60" s="6" t="str">
        <f t="shared" si="35"/>
        <v/>
      </c>
      <c r="AQ60" s="6" t="str">
        <f t="shared" si="36"/>
        <v/>
      </c>
      <c r="AR60" s="6" t="str">
        <f t="shared" si="17"/>
        <v/>
      </c>
      <c r="AS60" s="6" t="str">
        <f t="shared" si="18"/>
        <v/>
      </c>
      <c r="AT60" s="6">
        <f t="shared" si="19"/>
        <v>0</v>
      </c>
      <c r="AU60" s="6">
        <f t="shared" si="20"/>
        <v>0</v>
      </c>
      <c r="AV60" s="6" t="str">
        <f t="shared" si="21"/>
        <v/>
      </c>
      <c r="AW60" s="6" t="str">
        <f t="shared" si="22"/>
        <v/>
      </c>
      <c r="AX60" s="6" t="str">
        <f t="shared" si="23"/>
        <v/>
      </c>
      <c r="AY60" s="6" t="str">
        <f t="shared" si="24"/>
        <v/>
      </c>
      <c r="BM60" s="6">
        <f t="shared" si="25"/>
        <v>1</v>
      </c>
      <c r="BN60" s="6">
        <f t="shared" si="26"/>
        <v>2</v>
      </c>
      <c r="BO60" s="6" t="str">
        <f t="shared" si="27"/>
        <v/>
      </c>
      <c r="BP60" s="6" t="str">
        <f t="shared" si="28"/>
        <v/>
      </c>
      <c r="BQ60" s="6">
        <f t="shared" si="29"/>
        <v>0</v>
      </c>
      <c r="BR60" s="6">
        <f t="shared" si="30"/>
        <v>0</v>
      </c>
      <c r="BS60" s="6" t="str">
        <f t="shared" si="31"/>
        <v/>
      </c>
      <c r="BT60" s="6" t="str">
        <f t="shared" si="32"/>
        <v/>
      </c>
      <c r="CB60" s="12" t="s">
        <v>226</v>
      </c>
    </row>
    <row r="61" spans="2:82">
      <c r="B61" s="2">
        <v>42610</v>
      </c>
      <c r="C61" s="3">
        <v>49</v>
      </c>
      <c r="D61" s="3" t="s">
        <v>227</v>
      </c>
      <c r="E61" s="4">
        <v>42611.083333333336</v>
      </c>
      <c r="F61" s="14" t="s">
        <v>228</v>
      </c>
      <c r="G61" s="14" t="s">
        <v>229</v>
      </c>
      <c r="H61" s="15" t="s">
        <v>230</v>
      </c>
      <c r="I61" s="15" t="s">
        <v>231</v>
      </c>
      <c r="J61" s="14">
        <v>1.97</v>
      </c>
      <c r="K61" s="14">
        <v>3.2</v>
      </c>
      <c r="L61" s="14">
        <v>3.23</v>
      </c>
      <c r="M61" s="15">
        <v>4.13</v>
      </c>
      <c r="N61" s="15">
        <v>3.75</v>
      </c>
      <c r="O61" s="15">
        <v>1.61</v>
      </c>
      <c r="P61" s="15">
        <v>-1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0</v>
      </c>
      <c r="V61" s="15"/>
      <c r="W61" s="3">
        <f t="shared" si="10"/>
        <v>0.4493307423782012</v>
      </c>
      <c r="X61" s="3">
        <f t="shared" si="11"/>
        <v>0.27661923827658008</v>
      </c>
      <c r="Y61" s="3">
        <f t="shared" si="12"/>
        <v>0.27405001934521872</v>
      </c>
      <c r="Z61" s="3">
        <f t="shared" si="13"/>
        <v>0.21429103828666554</v>
      </c>
      <c r="AA61" s="3">
        <f t="shared" si="14"/>
        <v>0.23600586349971431</v>
      </c>
      <c r="AB61" s="3">
        <f t="shared" si="15"/>
        <v>0.54970309821362018</v>
      </c>
      <c r="AC61" s="6" t="str">
        <f t="shared" si="16"/>
        <v>智利甲</v>
      </c>
      <c r="AD61" s="6" t="s">
        <v>232</v>
      </c>
      <c r="AE61" s="6" t="s">
        <v>54</v>
      </c>
      <c r="AF61" s="6" t="s">
        <v>107</v>
      </c>
      <c r="AG61" s="6" t="s">
        <v>61</v>
      </c>
      <c r="AI61" s="6">
        <v>1</v>
      </c>
      <c r="AK61" s="12">
        <v>25511</v>
      </c>
      <c r="AN61" s="6">
        <f t="shared" si="33"/>
        <v>0</v>
      </c>
      <c r="AO61" s="6">
        <f t="shared" si="34"/>
        <v>0</v>
      </c>
      <c r="AP61" s="6" t="str">
        <f t="shared" si="35"/>
        <v/>
      </c>
      <c r="AQ61" s="6" t="str">
        <f t="shared" si="36"/>
        <v/>
      </c>
      <c r="AR61" s="6" t="str">
        <f t="shared" si="17"/>
        <v/>
      </c>
      <c r="AS61" s="6" t="str">
        <f t="shared" si="18"/>
        <v/>
      </c>
      <c r="AT61" s="6">
        <f t="shared" si="19"/>
        <v>0</v>
      </c>
      <c r="AU61" s="6">
        <f t="shared" si="20"/>
        <v>0</v>
      </c>
      <c r="AV61" s="6" t="str">
        <f t="shared" si="21"/>
        <v/>
      </c>
      <c r="AW61" s="6" t="str">
        <f t="shared" si="22"/>
        <v/>
      </c>
      <c r="AX61" s="6" t="str">
        <f t="shared" si="23"/>
        <v/>
      </c>
      <c r="AY61" s="6" t="str">
        <f t="shared" si="24"/>
        <v/>
      </c>
      <c r="BM61" s="6">
        <f t="shared" si="25"/>
        <v>0</v>
      </c>
      <c r="BN61" s="6">
        <f t="shared" si="26"/>
        <v>0</v>
      </c>
      <c r="BO61" s="6" t="str">
        <f t="shared" si="27"/>
        <v/>
      </c>
      <c r="BP61" s="6" t="str">
        <f t="shared" si="28"/>
        <v/>
      </c>
      <c r="BQ61" s="6">
        <f t="shared" si="29"/>
        <v>0</v>
      </c>
      <c r="BR61" s="6">
        <f t="shared" si="30"/>
        <v>0</v>
      </c>
      <c r="BS61" s="6" t="str">
        <f t="shared" si="31"/>
        <v/>
      </c>
      <c r="BT61" s="6" t="str">
        <f t="shared" si="32"/>
        <v/>
      </c>
    </row>
    <row r="62" spans="2:82">
      <c r="F62" s="14"/>
      <c r="G62" s="14"/>
      <c r="H62" s="15"/>
      <c r="I62" s="15"/>
      <c r="J62" s="14"/>
      <c r="K62" s="14"/>
      <c r="L62" s="14"/>
      <c r="M62" s="15"/>
      <c r="N62" s="15"/>
      <c r="O62" s="15"/>
      <c r="P62" s="15"/>
      <c r="Q62" s="15"/>
      <c r="R62" s="15"/>
      <c r="S62" s="15"/>
      <c r="T62" s="14"/>
      <c r="U62" s="15"/>
      <c r="V62" s="15"/>
      <c r="AC62" s="6">
        <f t="shared" si="16"/>
        <v>0</v>
      </c>
      <c r="AK62" s="12" t="s">
        <v>1234</v>
      </c>
      <c r="AN62" s="6">
        <f t="shared" si="33"/>
        <v>0</v>
      </c>
      <c r="AO62" s="6">
        <f t="shared" si="34"/>
        <v>0</v>
      </c>
      <c r="AP62" s="6" t="str">
        <f t="shared" si="35"/>
        <v/>
      </c>
      <c r="AQ62" s="6" t="str">
        <f t="shared" si="36"/>
        <v/>
      </c>
      <c r="AR62" s="6" t="str">
        <f t="shared" si="17"/>
        <v/>
      </c>
      <c r="AS62" s="6" t="str">
        <f t="shared" si="18"/>
        <v/>
      </c>
      <c r="AT62" s="6">
        <f t="shared" si="19"/>
        <v>0</v>
      </c>
      <c r="AU62" s="6">
        <f t="shared" si="20"/>
        <v>0</v>
      </c>
      <c r="AV62" s="6" t="str">
        <f t="shared" si="21"/>
        <v/>
      </c>
      <c r="AW62" s="6" t="str">
        <f t="shared" si="22"/>
        <v/>
      </c>
      <c r="AX62" s="6" t="str">
        <f t="shared" si="23"/>
        <v/>
      </c>
      <c r="AY62" s="6" t="str">
        <f t="shared" si="24"/>
        <v/>
      </c>
      <c r="BM62" s="6">
        <f t="shared" si="25"/>
        <v>0</v>
      </c>
      <c r="BN62" s="6">
        <f t="shared" si="26"/>
        <v>1</v>
      </c>
      <c r="BO62" s="6" t="str">
        <f t="shared" si="27"/>
        <v/>
      </c>
      <c r="BP62" s="6" t="str">
        <f t="shared" si="28"/>
        <v/>
      </c>
      <c r="BQ62" s="6">
        <f t="shared" si="29"/>
        <v>0</v>
      </c>
      <c r="BR62" s="6">
        <f t="shared" si="30"/>
        <v>0</v>
      </c>
      <c r="BS62" s="6" t="str">
        <f t="shared" si="31"/>
        <v/>
      </c>
      <c r="BT62" s="6" t="str">
        <f t="shared" si="32"/>
        <v/>
      </c>
      <c r="CD62" s="16" t="s">
        <v>233</v>
      </c>
    </row>
    <row r="63" spans="2:82">
      <c r="B63" s="2">
        <v>42610</v>
      </c>
      <c r="C63" s="3">
        <v>50</v>
      </c>
      <c r="D63" s="3" t="s">
        <v>191</v>
      </c>
      <c r="E63" s="4">
        <v>42611.09375</v>
      </c>
      <c r="F63" s="14" t="s">
        <v>234</v>
      </c>
      <c r="G63" s="14" t="s">
        <v>235</v>
      </c>
      <c r="H63" s="15" t="s">
        <v>236</v>
      </c>
      <c r="I63" s="15" t="s">
        <v>235</v>
      </c>
      <c r="J63" s="14">
        <v>5.9</v>
      </c>
      <c r="K63" s="14">
        <v>4.25</v>
      </c>
      <c r="L63" s="14">
        <v>1.38</v>
      </c>
      <c r="M63" s="15">
        <v>2.48</v>
      </c>
      <c r="N63" s="15">
        <v>3.65</v>
      </c>
      <c r="O63" s="15">
        <v>2.2200000000000002</v>
      </c>
      <c r="P63" s="15">
        <v>1</v>
      </c>
      <c r="Q63" s="15">
        <v>6.9444444444444447E-4</v>
      </c>
      <c r="R63" s="15">
        <v>0</v>
      </c>
      <c r="S63" s="15">
        <v>1</v>
      </c>
      <c r="T63" s="14">
        <v>0</v>
      </c>
      <c r="U63" s="15">
        <v>1</v>
      </c>
      <c r="V63" s="15"/>
      <c r="W63" s="3">
        <f t="shared" si="10"/>
        <v>0.15006908551251213</v>
      </c>
      <c r="X63" s="3">
        <f t="shared" si="11"/>
        <v>0.20833120106442862</v>
      </c>
      <c r="Y63" s="3">
        <f t="shared" si="12"/>
        <v>0.64159971342305921</v>
      </c>
      <c r="Z63" s="3">
        <f t="shared" si="13"/>
        <v>0.35758099962048667</v>
      </c>
      <c r="AA63" s="3">
        <f t="shared" si="14"/>
        <v>0.24295914494761836</v>
      </c>
      <c r="AB63" s="3">
        <f t="shared" si="15"/>
        <v>0.39945985543189494</v>
      </c>
      <c r="AC63" s="6" t="str">
        <f t="shared" si="16"/>
        <v>西甲</v>
      </c>
      <c r="AD63" s="6" t="s">
        <v>134</v>
      </c>
      <c r="AE63" s="6" t="s">
        <v>79</v>
      </c>
      <c r="AF63" s="6" t="s">
        <v>134</v>
      </c>
      <c r="AG63" s="6" t="s">
        <v>120</v>
      </c>
      <c r="AH63" s="6">
        <v>1</v>
      </c>
      <c r="AK63" s="12">
        <v>51521</v>
      </c>
      <c r="AN63" s="6">
        <f t="shared" si="33"/>
        <v>0</v>
      </c>
      <c r="AO63" s="6">
        <f t="shared" si="34"/>
        <v>0</v>
      </c>
      <c r="AP63" s="6" t="str">
        <f t="shared" si="35"/>
        <v/>
      </c>
      <c r="AQ63" s="6" t="str">
        <f t="shared" si="36"/>
        <v/>
      </c>
      <c r="AR63" s="6" t="str">
        <f t="shared" si="17"/>
        <v/>
      </c>
      <c r="AS63" s="6" t="str">
        <f t="shared" si="18"/>
        <v/>
      </c>
      <c r="AT63" s="6">
        <f t="shared" si="19"/>
        <v>0</v>
      </c>
      <c r="AU63" s="6">
        <f t="shared" si="20"/>
        <v>0</v>
      </c>
      <c r="AV63" s="6" t="str">
        <f t="shared" si="21"/>
        <v/>
      </c>
      <c r="AW63" s="6" t="str">
        <f t="shared" si="22"/>
        <v/>
      </c>
      <c r="AX63" s="6" t="str">
        <f t="shared" si="23"/>
        <v/>
      </c>
      <c r="AY63" s="6" t="str">
        <f t="shared" si="24"/>
        <v/>
      </c>
      <c r="BM63" s="6">
        <f t="shared" si="25"/>
        <v>2</v>
      </c>
      <c r="BN63" s="6">
        <f t="shared" si="26"/>
        <v>3</v>
      </c>
      <c r="BO63" s="6" t="str">
        <f t="shared" si="27"/>
        <v/>
      </c>
      <c r="BP63" s="6" t="str">
        <f t="shared" si="28"/>
        <v/>
      </c>
      <c r="BQ63" s="6">
        <f t="shared" si="29"/>
        <v>0</v>
      </c>
      <c r="BR63" s="6">
        <f t="shared" si="30"/>
        <v>0</v>
      </c>
      <c r="BS63" s="6" t="str">
        <f t="shared" si="31"/>
        <v/>
      </c>
      <c r="BT63" s="6" t="str">
        <f t="shared" si="32"/>
        <v/>
      </c>
    </row>
    <row r="64" spans="2:82">
      <c r="B64" s="2">
        <v>42610</v>
      </c>
      <c r="C64" s="3">
        <v>51</v>
      </c>
      <c r="D64" s="3" t="s">
        <v>140</v>
      </c>
      <c r="E64" s="4">
        <v>42611.104166666664</v>
      </c>
      <c r="F64" s="14" t="s">
        <v>237</v>
      </c>
      <c r="G64" s="14" t="s">
        <v>238</v>
      </c>
      <c r="H64" s="15" t="s">
        <v>239</v>
      </c>
      <c r="I64" s="15" t="s">
        <v>238</v>
      </c>
      <c r="J64" s="14">
        <v>4.5</v>
      </c>
      <c r="K64" s="14">
        <v>3.4</v>
      </c>
      <c r="L64" s="14">
        <v>1.64</v>
      </c>
      <c r="M64" s="15">
        <v>1.94</v>
      </c>
      <c r="N64" s="15">
        <v>3.45</v>
      </c>
      <c r="O64" s="15">
        <v>3.1</v>
      </c>
      <c r="P64" s="15">
        <v>1</v>
      </c>
      <c r="Q64" s="15">
        <v>1.3888888888888889E-3</v>
      </c>
      <c r="R64" s="15">
        <v>0</v>
      </c>
      <c r="S64" s="15">
        <v>2</v>
      </c>
      <c r="T64" s="14">
        <v>0</v>
      </c>
      <c r="U64" s="15">
        <v>0</v>
      </c>
      <c r="V64" s="15"/>
      <c r="W64" s="3">
        <f t="shared" si="10"/>
        <v>0.19733861834654587</v>
      </c>
      <c r="X64" s="3">
        <f t="shared" si="11"/>
        <v>0.26118346545866367</v>
      </c>
      <c r="Y64" s="3">
        <f t="shared" si="12"/>
        <v>0.54147791619479047</v>
      </c>
      <c r="Z64" s="3">
        <f t="shared" si="13"/>
        <v>0.45701222117767709</v>
      </c>
      <c r="AA64" s="3">
        <f t="shared" si="14"/>
        <v>0.25698658234338945</v>
      </c>
      <c r="AB64" s="3">
        <f t="shared" si="15"/>
        <v>0.28600119647893341</v>
      </c>
      <c r="AC64" s="6" t="str">
        <f t="shared" si="16"/>
        <v>俄超</v>
      </c>
      <c r="AD64" s="6" t="s">
        <v>54</v>
      </c>
      <c r="AE64" s="6" t="s">
        <v>79</v>
      </c>
      <c r="AF64" s="6" t="s">
        <v>79</v>
      </c>
      <c r="AG64" s="6" t="s">
        <v>71</v>
      </c>
      <c r="AK64" s="12">
        <v>51251</v>
      </c>
      <c r="AN64" s="6">
        <f t="shared" si="33"/>
        <v>1</v>
      </c>
      <c r="AO64" s="6">
        <f t="shared" si="34"/>
        <v>2</v>
      </c>
      <c r="AP64" s="6" t="str">
        <f t="shared" si="35"/>
        <v/>
      </c>
      <c r="AQ64" s="6" t="str">
        <f t="shared" si="36"/>
        <v/>
      </c>
      <c r="AR64" s="6" t="str">
        <f t="shared" si="17"/>
        <v/>
      </c>
      <c r="AS64" s="6" t="str">
        <f t="shared" si="18"/>
        <v/>
      </c>
      <c r="AT64" s="6">
        <f t="shared" si="19"/>
        <v>0</v>
      </c>
      <c r="AU64" s="6">
        <f t="shared" si="20"/>
        <v>0</v>
      </c>
      <c r="AV64" s="6" t="str">
        <f t="shared" si="21"/>
        <v/>
      </c>
      <c r="AW64" s="6" t="str">
        <f t="shared" si="22"/>
        <v/>
      </c>
      <c r="AX64" s="6" t="str">
        <f t="shared" si="23"/>
        <v/>
      </c>
      <c r="AY64" s="6" t="str">
        <f t="shared" si="24"/>
        <v/>
      </c>
      <c r="BM64" s="6">
        <f t="shared" si="25"/>
        <v>1</v>
      </c>
      <c r="BN64" s="6">
        <f t="shared" si="26"/>
        <v>2</v>
      </c>
      <c r="BO64" s="6" t="str">
        <f t="shared" si="27"/>
        <v/>
      </c>
      <c r="BP64" s="6" t="str">
        <f t="shared" si="28"/>
        <v/>
      </c>
      <c r="BQ64" s="6">
        <f t="shared" si="29"/>
        <v>0</v>
      </c>
      <c r="BR64" s="6">
        <f t="shared" si="30"/>
        <v>0</v>
      </c>
      <c r="BS64" s="6" t="str">
        <f t="shared" si="31"/>
        <v/>
      </c>
      <c r="BT64" s="6" t="str">
        <f t="shared" si="32"/>
        <v/>
      </c>
    </row>
    <row r="65" spans="2:80">
      <c r="B65" s="2">
        <v>42610</v>
      </c>
      <c r="C65" s="3">
        <v>52</v>
      </c>
      <c r="D65" s="3" t="s">
        <v>240</v>
      </c>
      <c r="E65" s="4">
        <v>42611.104166666664</v>
      </c>
      <c r="F65" s="14" t="s">
        <v>241</v>
      </c>
      <c r="G65" s="14" t="s">
        <v>242</v>
      </c>
      <c r="H65" s="15" t="s">
        <v>241</v>
      </c>
      <c r="I65" s="15" t="s">
        <v>242</v>
      </c>
      <c r="J65" s="14">
        <v>1.37</v>
      </c>
      <c r="K65" s="14">
        <v>4.3499999999999996</v>
      </c>
      <c r="L65" s="14">
        <v>5.9</v>
      </c>
      <c r="M65" s="15">
        <v>2.19</v>
      </c>
      <c r="N65" s="15">
        <v>3.6</v>
      </c>
      <c r="O65" s="15">
        <v>2.5299999999999998</v>
      </c>
      <c r="P65" s="15">
        <v>-1</v>
      </c>
      <c r="Q65" s="15">
        <v>4.1666666666666664E-2</v>
      </c>
      <c r="R65" s="15">
        <v>1</v>
      </c>
      <c r="S65" s="15">
        <v>0</v>
      </c>
      <c r="T65" s="14">
        <v>3</v>
      </c>
      <c r="U65" s="15">
        <v>1</v>
      </c>
      <c r="V65" s="15"/>
      <c r="W65" s="3">
        <f t="shared" si="10"/>
        <v>0.64635144494113206</v>
      </c>
      <c r="X65" s="3">
        <f t="shared" si="11"/>
        <v>0.20356355852168989</v>
      </c>
      <c r="Y65" s="3">
        <f t="shared" si="12"/>
        <v>0.15008499653717811</v>
      </c>
      <c r="Z65" s="3">
        <f t="shared" si="13"/>
        <v>0.40421254443542054</v>
      </c>
      <c r="AA65" s="3">
        <f t="shared" si="14"/>
        <v>0.24589596453154747</v>
      </c>
      <c r="AB65" s="3">
        <f t="shared" si="15"/>
        <v>0.34989149103303196</v>
      </c>
      <c r="AC65" s="6" t="str">
        <f t="shared" si="16"/>
        <v>美职</v>
      </c>
      <c r="AD65" s="6" t="s">
        <v>243</v>
      </c>
      <c r="AE65" s="6" t="s">
        <v>79</v>
      </c>
      <c r="AF65" s="6" t="s">
        <v>107</v>
      </c>
      <c r="AG65" s="6" t="s">
        <v>61</v>
      </c>
      <c r="AK65" s="12">
        <v>15251</v>
      </c>
      <c r="AN65" s="6">
        <f t="shared" si="33"/>
        <v>0</v>
      </c>
      <c r="AO65" s="6">
        <f t="shared" si="34"/>
        <v>0</v>
      </c>
      <c r="AP65" s="6" t="str">
        <f t="shared" si="35"/>
        <v/>
      </c>
      <c r="AQ65" s="6" t="str">
        <f t="shared" si="36"/>
        <v/>
      </c>
      <c r="AR65" s="6" t="str">
        <f t="shared" si="17"/>
        <v/>
      </c>
      <c r="AS65" s="6" t="str">
        <f t="shared" si="18"/>
        <v/>
      </c>
      <c r="AT65" s="6">
        <f t="shared" si="19"/>
        <v>0</v>
      </c>
      <c r="AU65" s="6">
        <f t="shared" si="20"/>
        <v>0</v>
      </c>
      <c r="AV65" s="6" t="str">
        <f t="shared" si="21"/>
        <v/>
      </c>
      <c r="AW65" s="6" t="str">
        <f t="shared" si="22"/>
        <v/>
      </c>
      <c r="AX65" s="6" t="str">
        <f t="shared" si="23"/>
        <v/>
      </c>
      <c r="AY65" s="6" t="str">
        <f t="shared" si="24"/>
        <v/>
      </c>
      <c r="BM65" s="6">
        <f t="shared" si="25"/>
        <v>1</v>
      </c>
      <c r="BN65" s="6">
        <f t="shared" si="26"/>
        <v>2</v>
      </c>
      <c r="BO65" s="6" t="str">
        <f t="shared" si="27"/>
        <v/>
      </c>
      <c r="BP65" s="6" t="str">
        <f t="shared" si="28"/>
        <v/>
      </c>
      <c r="BQ65" s="6">
        <f t="shared" si="29"/>
        <v>0</v>
      </c>
      <c r="BR65" s="6">
        <f t="shared" si="30"/>
        <v>0</v>
      </c>
      <c r="BS65" s="6" t="str">
        <f t="shared" si="31"/>
        <v/>
      </c>
      <c r="BT65" s="6" t="str">
        <f t="shared" si="32"/>
        <v/>
      </c>
    </row>
    <row r="66" spans="2:80">
      <c r="B66" s="2">
        <v>42610</v>
      </c>
      <c r="C66" s="3">
        <v>53</v>
      </c>
      <c r="D66" s="3" t="s">
        <v>174</v>
      </c>
      <c r="E66" s="4">
        <v>42611.114583333336</v>
      </c>
      <c r="F66" s="14" t="s">
        <v>244</v>
      </c>
      <c r="G66" s="14" t="s">
        <v>245</v>
      </c>
      <c r="H66" s="15" t="s">
        <v>244</v>
      </c>
      <c r="I66" s="15" t="s">
        <v>245</v>
      </c>
      <c r="J66" s="14">
        <v>5</v>
      </c>
      <c r="K66" s="14">
        <v>3.8</v>
      </c>
      <c r="L66" s="14">
        <v>1.5</v>
      </c>
      <c r="M66" s="15">
        <v>2.1800000000000002</v>
      </c>
      <c r="N66" s="15">
        <v>3.5</v>
      </c>
      <c r="O66" s="15">
        <v>2.6</v>
      </c>
      <c r="P66" s="15">
        <v>1</v>
      </c>
      <c r="Q66" s="15">
        <v>8.4722222222222213E-2</v>
      </c>
      <c r="R66" s="15">
        <v>2</v>
      </c>
      <c r="S66" s="15">
        <v>2</v>
      </c>
      <c r="T66" s="14">
        <v>1</v>
      </c>
      <c r="U66" s="15">
        <v>3</v>
      </c>
      <c r="V66" s="15"/>
      <c r="W66" s="3">
        <f t="shared" si="10"/>
        <v>0.17701863354037264</v>
      </c>
      <c r="X66" s="3">
        <f t="shared" si="11"/>
        <v>0.23291925465838512</v>
      </c>
      <c r="Y66" s="3">
        <f t="shared" si="12"/>
        <v>0.59006211180124224</v>
      </c>
      <c r="Z66" s="3">
        <f t="shared" si="13"/>
        <v>0.40628627556031788</v>
      </c>
      <c r="AA66" s="3">
        <f t="shared" si="14"/>
        <v>0.25305830877756941</v>
      </c>
      <c r="AB66" s="3">
        <f t="shared" si="15"/>
        <v>0.34065541566211271</v>
      </c>
      <c r="AC66" s="6" t="str">
        <f t="shared" si="16"/>
        <v>意甲</v>
      </c>
      <c r="AD66" s="6" t="s">
        <v>205</v>
      </c>
      <c r="AE66" s="6" t="s">
        <v>79</v>
      </c>
      <c r="AF66" s="6" t="s">
        <v>80</v>
      </c>
      <c r="AG66" s="6" t="s">
        <v>120</v>
      </c>
      <c r="AH66" s="6">
        <v>1</v>
      </c>
      <c r="AI66" s="6">
        <v>1</v>
      </c>
      <c r="AJ66" s="6">
        <v>1</v>
      </c>
      <c r="AK66" s="12">
        <v>51252</v>
      </c>
      <c r="AN66" s="6">
        <f t="shared" si="33"/>
        <v>0</v>
      </c>
      <c r="AO66" s="6">
        <f t="shared" si="34"/>
        <v>0</v>
      </c>
      <c r="AP66" s="6" t="str">
        <f t="shared" si="35"/>
        <v/>
      </c>
      <c r="AQ66" s="6" t="str">
        <f t="shared" si="36"/>
        <v/>
      </c>
      <c r="AR66" s="6" t="str">
        <f t="shared" si="17"/>
        <v/>
      </c>
      <c r="AS66" s="6" t="str">
        <f t="shared" si="18"/>
        <v/>
      </c>
      <c r="AT66" s="6">
        <f t="shared" si="19"/>
        <v>1</v>
      </c>
      <c r="AU66" s="6">
        <f t="shared" si="20"/>
        <v>2</v>
      </c>
      <c r="AV66" s="6" t="str">
        <f t="shared" si="21"/>
        <v/>
      </c>
      <c r="AW66" s="6" t="str">
        <f t="shared" si="22"/>
        <v/>
      </c>
      <c r="AX66" s="6" t="str">
        <f t="shared" si="23"/>
        <v/>
      </c>
      <c r="AY66" s="6" t="str">
        <f t="shared" si="24"/>
        <v/>
      </c>
      <c r="BM66" s="6">
        <f t="shared" si="25"/>
        <v>0</v>
      </c>
      <c r="BN66" s="6">
        <f t="shared" si="26"/>
        <v>0</v>
      </c>
      <c r="BO66" s="6" t="str">
        <f t="shared" si="27"/>
        <v/>
      </c>
      <c r="BP66" s="6" t="str">
        <f t="shared" si="28"/>
        <v/>
      </c>
      <c r="BQ66" s="6">
        <f t="shared" si="29"/>
        <v>1</v>
      </c>
      <c r="BR66" s="6">
        <f t="shared" si="30"/>
        <v>2</v>
      </c>
      <c r="BS66" s="6" t="str">
        <f t="shared" si="31"/>
        <v/>
      </c>
      <c r="BT66" s="6" t="str">
        <f t="shared" si="32"/>
        <v/>
      </c>
    </row>
    <row r="67" spans="2:80">
      <c r="B67" s="2">
        <v>42610</v>
      </c>
      <c r="C67" s="3">
        <v>54</v>
      </c>
      <c r="D67" s="3" t="s">
        <v>174</v>
      </c>
      <c r="E67" s="4">
        <v>42611.114583333336</v>
      </c>
      <c r="F67" s="14" t="s">
        <v>246</v>
      </c>
      <c r="G67" s="14" t="s">
        <v>247</v>
      </c>
      <c r="H67" s="15" t="s">
        <v>246</v>
      </c>
      <c r="I67" s="15" t="s">
        <v>247</v>
      </c>
      <c r="J67" s="14">
        <v>5.05</v>
      </c>
      <c r="K67" s="14">
        <v>3.5</v>
      </c>
      <c r="L67" s="14">
        <v>1.55</v>
      </c>
      <c r="M67" s="15">
        <v>2.08</v>
      </c>
      <c r="N67" s="15">
        <v>3.25</v>
      </c>
      <c r="O67" s="15">
        <v>2.94</v>
      </c>
      <c r="P67" s="15">
        <v>1</v>
      </c>
      <c r="Q67" s="15">
        <v>4.3750000000000004E-2</v>
      </c>
      <c r="R67" s="15">
        <v>1</v>
      </c>
      <c r="S67" s="15">
        <v>3</v>
      </c>
      <c r="T67" s="14">
        <v>0</v>
      </c>
      <c r="U67" s="15">
        <v>0</v>
      </c>
      <c r="V67" s="15"/>
      <c r="W67" s="3">
        <f t="shared" si="10"/>
        <v>0.17541023361086411</v>
      </c>
      <c r="X67" s="3">
        <f t="shared" si="11"/>
        <v>0.25309190849567537</v>
      </c>
      <c r="Y67" s="3">
        <f t="shared" si="12"/>
        <v>0.57149785789346053</v>
      </c>
      <c r="Z67" s="3">
        <f t="shared" si="13"/>
        <v>0.42598817665468874</v>
      </c>
      <c r="AA67" s="3">
        <f t="shared" si="14"/>
        <v>0.27263243305900081</v>
      </c>
      <c r="AB67" s="3">
        <f t="shared" si="15"/>
        <v>0.30137939028631044</v>
      </c>
      <c r="AC67" s="6" t="str">
        <f t="shared" si="16"/>
        <v>意甲</v>
      </c>
      <c r="AD67" s="6" t="s">
        <v>248</v>
      </c>
      <c r="AE67" s="6" t="s">
        <v>79</v>
      </c>
      <c r="AF67" s="6" t="s">
        <v>107</v>
      </c>
      <c r="AG67" s="6" t="s">
        <v>120</v>
      </c>
      <c r="AK67" s="12">
        <v>51251</v>
      </c>
      <c r="AN67" s="6">
        <f t="shared" si="33"/>
        <v>1</v>
      </c>
      <c r="AO67" s="6">
        <f t="shared" si="34"/>
        <v>3</v>
      </c>
      <c r="AP67" s="6" t="str">
        <f t="shared" si="35"/>
        <v/>
      </c>
      <c r="AQ67" s="6" t="str">
        <f t="shared" si="36"/>
        <v/>
      </c>
      <c r="AR67" s="6" t="str">
        <f t="shared" si="17"/>
        <v/>
      </c>
      <c r="AS67" s="6" t="str">
        <f t="shared" si="18"/>
        <v/>
      </c>
      <c r="AT67" s="6">
        <f t="shared" si="19"/>
        <v>0</v>
      </c>
      <c r="AU67" s="6">
        <f t="shared" si="20"/>
        <v>0</v>
      </c>
      <c r="AV67" s="6" t="str">
        <f t="shared" si="21"/>
        <v/>
      </c>
      <c r="AW67" s="6" t="str">
        <f t="shared" si="22"/>
        <v/>
      </c>
      <c r="AX67" s="6" t="str">
        <f t="shared" si="23"/>
        <v/>
      </c>
      <c r="AY67" s="6" t="str">
        <f t="shared" si="24"/>
        <v/>
      </c>
      <c r="BM67" s="6">
        <f t="shared" si="25"/>
        <v>1</v>
      </c>
      <c r="BN67" s="6">
        <f t="shared" si="26"/>
        <v>3</v>
      </c>
      <c r="BO67" s="6" t="str">
        <f t="shared" si="27"/>
        <v/>
      </c>
      <c r="BP67" s="6" t="str">
        <f t="shared" si="28"/>
        <v/>
      </c>
      <c r="BQ67" s="6">
        <f t="shared" si="29"/>
        <v>0</v>
      </c>
      <c r="BR67" s="6">
        <f t="shared" si="30"/>
        <v>0</v>
      </c>
      <c r="BS67" s="6" t="str">
        <f t="shared" si="31"/>
        <v/>
      </c>
      <c r="BT67" s="6" t="str">
        <f t="shared" si="32"/>
        <v/>
      </c>
    </row>
    <row r="68" spans="2:80">
      <c r="B68" s="2">
        <v>42610</v>
      </c>
      <c r="C68" s="3">
        <v>55</v>
      </c>
      <c r="D68" s="3" t="s">
        <v>174</v>
      </c>
      <c r="E68" s="4">
        <v>42611.114583333336</v>
      </c>
      <c r="F68" s="14" t="s">
        <v>249</v>
      </c>
      <c r="G68" s="14" t="s">
        <v>250</v>
      </c>
      <c r="H68" s="15" t="s">
        <v>249</v>
      </c>
      <c r="I68" s="15" t="s">
        <v>250</v>
      </c>
      <c r="J68" s="14">
        <v>1.65</v>
      </c>
      <c r="K68" s="14">
        <v>3.24</v>
      </c>
      <c r="L68" s="14">
        <v>4.7</v>
      </c>
      <c r="M68" s="15">
        <v>3.25</v>
      </c>
      <c r="N68" s="15">
        <v>3.35</v>
      </c>
      <c r="O68" s="15">
        <v>1.92</v>
      </c>
      <c r="P68" s="15">
        <v>-1</v>
      </c>
      <c r="Q68" s="15">
        <v>0.20902777777777778</v>
      </c>
      <c r="R68" s="15">
        <v>5</v>
      </c>
      <c r="S68" s="15">
        <v>1</v>
      </c>
      <c r="T68" s="14">
        <v>3</v>
      </c>
      <c r="U68" s="15">
        <v>3</v>
      </c>
      <c r="V68" s="15"/>
      <c r="W68" s="3">
        <f t="shared" si="10"/>
        <v>0.5375410356878112</v>
      </c>
      <c r="X68" s="3">
        <f t="shared" si="11"/>
        <v>0.27374774965582971</v>
      </c>
      <c r="Y68" s="3">
        <f t="shared" si="12"/>
        <v>0.18871121465635921</v>
      </c>
      <c r="Z68" s="3">
        <f t="shared" si="13"/>
        <v>0.27301088732782952</v>
      </c>
      <c r="AA68" s="3">
        <f t="shared" si="14"/>
        <v>0.26486130860162566</v>
      </c>
      <c r="AB68" s="3">
        <f t="shared" si="15"/>
        <v>0.46212780407054477</v>
      </c>
      <c r="AC68" s="6" t="str">
        <f t="shared" si="16"/>
        <v>意甲</v>
      </c>
      <c r="AD68" s="6" t="s">
        <v>127</v>
      </c>
      <c r="AE68" s="6" t="s">
        <v>79</v>
      </c>
      <c r="AF68" s="6" t="s">
        <v>80</v>
      </c>
      <c r="AG68" s="6" t="s">
        <v>120</v>
      </c>
      <c r="AK68" s="12">
        <v>15521</v>
      </c>
      <c r="AN68" s="6">
        <f t="shared" si="33"/>
        <v>0</v>
      </c>
      <c r="AO68" s="6">
        <f t="shared" si="34"/>
        <v>0</v>
      </c>
      <c r="AP68" s="6" t="str">
        <f t="shared" si="35"/>
        <v/>
      </c>
      <c r="AQ68" s="6" t="str">
        <f t="shared" si="36"/>
        <v/>
      </c>
      <c r="AR68" s="6" t="str">
        <f t="shared" si="17"/>
        <v/>
      </c>
      <c r="AS68" s="6" t="str">
        <f t="shared" si="18"/>
        <v/>
      </c>
      <c r="AT68" s="6">
        <f t="shared" si="19"/>
        <v>0</v>
      </c>
      <c r="AU68" s="6">
        <f t="shared" si="20"/>
        <v>0</v>
      </c>
      <c r="AV68" s="6" t="str">
        <f t="shared" si="21"/>
        <v/>
      </c>
      <c r="AW68" s="6" t="str">
        <f t="shared" si="22"/>
        <v/>
      </c>
      <c r="AX68" s="6" t="str">
        <f t="shared" si="23"/>
        <v/>
      </c>
      <c r="AY68" s="6" t="str">
        <f t="shared" si="24"/>
        <v/>
      </c>
      <c r="BM68" s="6">
        <f t="shared" si="25"/>
        <v>2</v>
      </c>
      <c r="BN68" s="6">
        <f t="shared" si="26"/>
        <v>4</v>
      </c>
      <c r="BO68" s="6" t="str">
        <f t="shared" si="27"/>
        <v/>
      </c>
      <c r="BP68" s="6" t="str">
        <f t="shared" si="28"/>
        <v/>
      </c>
      <c r="BQ68" s="6">
        <f t="shared" si="29"/>
        <v>0</v>
      </c>
      <c r="BR68" s="6">
        <f t="shared" si="30"/>
        <v>0</v>
      </c>
      <c r="BS68" s="6" t="str">
        <f t="shared" si="31"/>
        <v/>
      </c>
      <c r="BT68" s="6" t="str">
        <f t="shared" si="32"/>
        <v/>
      </c>
    </row>
    <row r="69" spans="2:80">
      <c r="B69" s="2">
        <v>42610</v>
      </c>
      <c r="C69" s="3">
        <v>56</v>
      </c>
      <c r="D69" s="3" t="s">
        <v>174</v>
      </c>
      <c r="E69" s="4">
        <v>42611.114583333336</v>
      </c>
      <c r="F69" s="14" t="s">
        <v>251</v>
      </c>
      <c r="G69" s="14" t="s">
        <v>252</v>
      </c>
      <c r="H69" s="15" t="s">
        <v>251</v>
      </c>
      <c r="I69" s="15" t="s">
        <v>252</v>
      </c>
      <c r="J69" s="14">
        <v>2.2200000000000002</v>
      </c>
      <c r="K69" s="14">
        <v>2.95</v>
      </c>
      <c r="L69" s="14">
        <v>2.95</v>
      </c>
      <c r="M69" s="15">
        <v>5</v>
      </c>
      <c r="N69" s="15">
        <v>3.95</v>
      </c>
      <c r="O69" s="15">
        <v>1.48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15"/>
      <c r="W69" s="3">
        <f t="shared" si="10"/>
        <v>0.39918809201623812</v>
      </c>
      <c r="X69" s="3">
        <f t="shared" si="11"/>
        <v>0.30040595399188091</v>
      </c>
      <c r="Y69" s="3">
        <f t="shared" si="12"/>
        <v>0.30040595399188091</v>
      </c>
      <c r="Z69" s="3">
        <f t="shared" si="13"/>
        <v>0.17717299066553521</v>
      </c>
      <c r="AA69" s="3">
        <f t="shared" si="14"/>
        <v>0.22426960843738639</v>
      </c>
      <c r="AB69" s="3">
        <f t="shared" si="15"/>
        <v>0.59855740089707843</v>
      </c>
      <c r="AC69" s="6" t="str">
        <f t="shared" si="16"/>
        <v>意甲</v>
      </c>
      <c r="AD69" s="6" t="s">
        <v>205</v>
      </c>
      <c r="AE69" s="6" t="s">
        <v>80</v>
      </c>
      <c r="AF69" s="6" t="s">
        <v>70</v>
      </c>
      <c r="AG69" s="6" t="s">
        <v>120</v>
      </c>
      <c r="AJ69" s="6">
        <v>1</v>
      </c>
      <c r="AK69" s="12">
        <v>25512</v>
      </c>
      <c r="AN69" s="6">
        <f t="shared" si="33"/>
        <v>0</v>
      </c>
      <c r="AO69" s="6">
        <f t="shared" si="34"/>
        <v>0</v>
      </c>
      <c r="AP69" s="6" t="str">
        <f t="shared" si="35"/>
        <v/>
      </c>
      <c r="AQ69" s="6" t="str">
        <f t="shared" si="36"/>
        <v/>
      </c>
      <c r="AR69" s="6" t="str">
        <f t="shared" si="17"/>
        <v/>
      </c>
      <c r="AS69" s="6" t="str">
        <f t="shared" si="18"/>
        <v/>
      </c>
      <c r="AT69" s="6">
        <f t="shared" si="19"/>
        <v>0</v>
      </c>
      <c r="AU69" s="6">
        <f t="shared" si="20"/>
        <v>0</v>
      </c>
      <c r="AV69" s="6" t="str">
        <f t="shared" si="21"/>
        <v/>
      </c>
      <c r="AW69" s="6" t="str">
        <f t="shared" si="22"/>
        <v/>
      </c>
      <c r="AX69" s="6" t="str">
        <f t="shared" si="23"/>
        <v/>
      </c>
      <c r="AY69" s="6" t="str">
        <f t="shared" si="24"/>
        <v/>
      </c>
      <c r="BM69" s="6">
        <f t="shared" si="25"/>
        <v>0</v>
      </c>
      <c r="BN69" s="6">
        <f t="shared" si="26"/>
        <v>0</v>
      </c>
      <c r="BO69" s="6" t="str">
        <f t="shared" si="27"/>
        <v/>
      </c>
      <c r="BP69" s="6" t="str">
        <f t="shared" si="28"/>
        <v/>
      </c>
      <c r="BQ69" s="6">
        <f t="shared" si="29"/>
        <v>0</v>
      </c>
      <c r="BR69" s="6">
        <f t="shared" si="30"/>
        <v>0</v>
      </c>
      <c r="BS69" s="6" t="str">
        <f t="shared" si="31"/>
        <v/>
      </c>
      <c r="BT69" s="6" t="str">
        <f t="shared" si="32"/>
        <v/>
      </c>
    </row>
    <row r="70" spans="2:80">
      <c r="B70" s="2">
        <v>42610</v>
      </c>
      <c r="C70" s="3">
        <v>57</v>
      </c>
      <c r="D70" s="3" t="s">
        <v>174</v>
      </c>
      <c r="E70" s="4">
        <v>42611.114583333336</v>
      </c>
      <c r="F70" s="14" t="s">
        <v>253</v>
      </c>
      <c r="G70" s="14" t="s">
        <v>254</v>
      </c>
      <c r="H70" s="15" t="s">
        <v>253</v>
      </c>
      <c r="I70" s="15" t="s">
        <v>254</v>
      </c>
      <c r="J70" s="14">
        <v>1.91</v>
      </c>
      <c r="K70" s="14">
        <v>3.05</v>
      </c>
      <c r="L70" s="14">
        <v>3.6</v>
      </c>
      <c r="M70" s="15">
        <v>4.05</v>
      </c>
      <c r="N70" s="15">
        <v>3.6</v>
      </c>
      <c r="O70" s="15">
        <v>1.66</v>
      </c>
      <c r="P70" s="15">
        <v>-1</v>
      </c>
      <c r="Q70" s="15">
        <v>8.3333333333333329E-2</v>
      </c>
      <c r="R70" s="15">
        <v>2</v>
      </c>
      <c r="S70" s="15">
        <v>0</v>
      </c>
      <c r="T70" s="14">
        <v>3</v>
      </c>
      <c r="U70" s="15">
        <v>3</v>
      </c>
      <c r="V70" s="15"/>
      <c r="W70" s="3">
        <f t="shared" si="10"/>
        <v>0.46365306251715471</v>
      </c>
      <c r="X70" s="3">
        <f t="shared" si="11"/>
        <v>0.29035322931402147</v>
      </c>
      <c r="Y70" s="3">
        <f t="shared" si="12"/>
        <v>0.24599370816882377</v>
      </c>
      <c r="Z70" s="3">
        <f t="shared" si="13"/>
        <v>0.21906961398878258</v>
      </c>
      <c r="AA70" s="3">
        <f t="shared" si="14"/>
        <v>0.24645331573738036</v>
      </c>
      <c r="AB70" s="3">
        <f t="shared" si="15"/>
        <v>0.53447707027383706</v>
      </c>
      <c r="AC70" s="6" t="str">
        <f t="shared" si="16"/>
        <v>意甲</v>
      </c>
      <c r="AD70" s="6" t="s">
        <v>79</v>
      </c>
      <c r="AE70" s="6" t="s">
        <v>79</v>
      </c>
      <c r="AF70" s="6" t="s">
        <v>79</v>
      </c>
      <c r="AG70" s="6" t="s">
        <v>120</v>
      </c>
      <c r="AJ70" s="6">
        <v>1</v>
      </c>
      <c r="AK70" s="12">
        <v>25512</v>
      </c>
      <c r="AN70" s="6">
        <f t="shared" si="33"/>
        <v>0</v>
      </c>
      <c r="AO70" s="6">
        <f t="shared" si="34"/>
        <v>0</v>
      </c>
      <c r="AP70" s="6" t="str">
        <f t="shared" si="35"/>
        <v/>
      </c>
      <c r="AQ70" s="6" t="str">
        <f t="shared" si="36"/>
        <v/>
      </c>
      <c r="AR70" s="6" t="str">
        <f t="shared" si="17"/>
        <v/>
      </c>
      <c r="AS70" s="6" t="str">
        <f t="shared" si="18"/>
        <v/>
      </c>
      <c r="AT70" s="6">
        <f t="shared" si="19"/>
        <v>0</v>
      </c>
      <c r="AU70" s="6">
        <f t="shared" si="20"/>
        <v>0</v>
      </c>
      <c r="AV70" s="6" t="str">
        <f t="shared" si="21"/>
        <v/>
      </c>
      <c r="AW70" s="6" t="str">
        <f t="shared" si="22"/>
        <v/>
      </c>
      <c r="AX70" s="6" t="str">
        <f t="shared" si="23"/>
        <v/>
      </c>
      <c r="AY70" s="6" t="str">
        <f t="shared" si="24"/>
        <v/>
      </c>
      <c r="BM70" s="6">
        <f t="shared" si="25"/>
        <v>0</v>
      </c>
      <c r="BN70" s="6">
        <f t="shared" si="26"/>
        <v>0</v>
      </c>
      <c r="BO70" s="6" t="str">
        <f t="shared" si="27"/>
        <v/>
      </c>
      <c r="BP70" s="6" t="str">
        <f t="shared" si="28"/>
        <v/>
      </c>
      <c r="BQ70" s="6">
        <f t="shared" si="29"/>
        <v>0</v>
      </c>
      <c r="BR70" s="6">
        <f t="shared" si="30"/>
        <v>0</v>
      </c>
      <c r="BS70" s="6" t="str">
        <f t="shared" si="31"/>
        <v/>
      </c>
      <c r="BT70" s="6" t="str">
        <f t="shared" si="32"/>
        <v/>
      </c>
    </row>
    <row r="71" spans="2:80">
      <c r="B71" s="2">
        <v>42610</v>
      </c>
      <c r="C71" s="3">
        <v>58</v>
      </c>
      <c r="D71" s="3" t="s">
        <v>174</v>
      </c>
      <c r="E71" s="4">
        <v>42611.114583333336</v>
      </c>
      <c r="F71" s="14" t="s">
        <v>255</v>
      </c>
      <c r="G71" s="14" t="s">
        <v>256</v>
      </c>
      <c r="H71" s="15" t="s">
        <v>257</v>
      </c>
      <c r="I71" s="15" t="s">
        <v>256</v>
      </c>
      <c r="J71" s="14">
        <v>1.47</v>
      </c>
      <c r="K71" s="14">
        <v>3.65</v>
      </c>
      <c r="L71" s="14">
        <v>5.7</v>
      </c>
      <c r="M71" s="15">
        <v>2.58</v>
      </c>
      <c r="N71" s="15">
        <v>3.4</v>
      </c>
      <c r="O71" s="15">
        <v>2.2400000000000002</v>
      </c>
      <c r="P71" s="15">
        <v>-1</v>
      </c>
      <c r="Q71" s="15">
        <v>8.4027777777777771E-2</v>
      </c>
      <c r="R71" s="15">
        <v>2</v>
      </c>
      <c r="S71" s="15">
        <v>1</v>
      </c>
      <c r="T71" s="14">
        <v>3</v>
      </c>
      <c r="U71" s="15">
        <v>1</v>
      </c>
      <c r="V71" s="15"/>
      <c r="W71" s="3">
        <f t="shared" si="10"/>
        <v>0.60217948161333745</v>
      </c>
      <c r="X71" s="3">
        <f t="shared" si="11"/>
        <v>0.24252159944427562</v>
      </c>
      <c r="Y71" s="3">
        <f t="shared" si="12"/>
        <v>0.15529891894238701</v>
      </c>
      <c r="Z71" s="3">
        <f t="shared" si="13"/>
        <v>0.34357068100617127</v>
      </c>
      <c r="AA71" s="3">
        <f t="shared" si="14"/>
        <v>0.26070951676350651</v>
      </c>
      <c r="AB71" s="3">
        <f t="shared" si="15"/>
        <v>0.39571980223032227</v>
      </c>
      <c r="AC71" s="6" t="str">
        <f t="shared" si="16"/>
        <v>意甲</v>
      </c>
      <c r="AD71" s="6" t="s">
        <v>92</v>
      </c>
      <c r="AE71" s="6" t="s">
        <v>79</v>
      </c>
      <c r="AF71" s="6" t="s">
        <v>79</v>
      </c>
      <c r="AG71" s="6" t="s">
        <v>120</v>
      </c>
      <c r="AK71" s="12">
        <v>15521</v>
      </c>
      <c r="AN71" s="6">
        <f t="shared" si="33"/>
        <v>0</v>
      </c>
      <c r="AO71" s="6">
        <f t="shared" si="34"/>
        <v>0</v>
      </c>
      <c r="AP71" s="6" t="str">
        <f t="shared" si="35"/>
        <v/>
      </c>
      <c r="AQ71" s="6" t="str">
        <f t="shared" si="36"/>
        <v/>
      </c>
      <c r="AR71" s="6" t="str">
        <f t="shared" si="17"/>
        <v/>
      </c>
      <c r="AS71" s="6" t="str">
        <f t="shared" si="18"/>
        <v/>
      </c>
      <c r="AT71" s="6">
        <f t="shared" si="19"/>
        <v>0</v>
      </c>
      <c r="AU71" s="6">
        <f t="shared" si="20"/>
        <v>0</v>
      </c>
      <c r="AV71" s="6" t="str">
        <f t="shared" si="21"/>
        <v/>
      </c>
      <c r="AW71" s="6" t="str">
        <f t="shared" si="22"/>
        <v/>
      </c>
      <c r="AX71" s="6" t="str">
        <f t="shared" si="23"/>
        <v/>
      </c>
      <c r="AY71" s="6" t="str">
        <f t="shared" si="24"/>
        <v/>
      </c>
      <c r="BM71" s="6">
        <f t="shared" si="25"/>
        <v>1</v>
      </c>
      <c r="BN71" s="6">
        <f t="shared" si="26"/>
        <v>3</v>
      </c>
      <c r="BO71" s="6" t="str">
        <f t="shared" si="27"/>
        <v/>
      </c>
      <c r="BP71" s="6" t="str">
        <f t="shared" si="28"/>
        <v/>
      </c>
      <c r="BQ71" s="6">
        <f t="shared" si="29"/>
        <v>0</v>
      </c>
      <c r="BR71" s="6">
        <f t="shared" si="30"/>
        <v>0</v>
      </c>
      <c r="BS71" s="6" t="str">
        <f t="shared" si="31"/>
        <v/>
      </c>
      <c r="BT71" s="6" t="str">
        <f t="shared" si="32"/>
        <v/>
      </c>
    </row>
    <row r="72" spans="2:80">
      <c r="B72" s="2">
        <v>42610</v>
      </c>
      <c r="C72" s="3">
        <v>59</v>
      </c>
      <c r="D72" s="3" t="s">
        <v>174</v>
      </c>
      <c r="E72" s="4">
        <v>42611.114583333336</v>
      </c>
      <c r="F72" s="14" t="s">
        <v>258</v>
      </c>
      <c r="G72" s="14" t="s">
        <v>259</v>
      </c>
      <c r="H72" s="15" t="s">
        <v>258</v>
      </c>
      <c r="I72" s="15" t="s">
        <v>259</v>
      </c>
      <c r="J72" s="14">
        <v>1.44</v>
      </c>
      <c r="K72" s="14">
        <v>3.65</v>
      </c>
      <c r="L72" s="14">
        <v>6.2</v>
      </c>
      <c r="M72" s="15">
        <v>2.56</v>
      </c>
      <c r="N72" s="15">
        <v>3.25</v>
      </c>
      <c r="O72" s="15">
        <v>2.3199999999999998</v>
      </c>
      <c r="P72" s="15">
        <v>-1</v>
      </c>
      <c r="Q72" s="15">
        <v>4.1666666666666664E-2</v>
      </c>
      <c r="R72" s="15">
        <v>1</v>
      </c>
      <c r="S72" s="15">
        <v>0</v>
      </c>
      <c r="T72" s="14">
        <v>3</v>
      </c>
      <c r="U72" s="15">
        <v>1</v>
      </c>
      <c r="V72" s="15"/>
      <c r="W72" s="3">
        <f t="shared" si="10"/>
        <v>0.61471179442603363</v>
      </c>
      <c r="X72" s="3">
        <f t="shared" si="11"/>
        <v>0.24251643396533926</v>
      </c>
      <c r="Y72" s="3">
        <f t="shared" si="12"/>
        <v>0.14277177160862714</v>
      </c>
      <c r="Z72" s="3">
        <f t="shared" si="13"/>
        <v>0.34588425263312411</v>
      </c>
      <c r="AA72" s="3">
        <f t="shared" si="14"/>
        <v>0.27245036515101473</v>
      </c>
      <c r="AB72" s="3">
        <f t="shared" si="15"/>
        <v>0.38166538221586116</v>
      </c>
      <c r="AC72" s="6" t="str">
        <f t="shared" si="16"/>
        <v>意甲</v>
      </c>
      <c r="AD72" s="6" t="s">
        <v>96</v>
      </c>
      <c r="AE72" s="6" t="s">
        <v>79</v>
      </c>
      <c r="AF72" s="6" t="s">
        <v>107</v>
      </c>
      <c r="AG72" s="6" t="s">
        <v>135</v>
      </c>
      <c r="AK72" s="12">
        <v>15521</v>
      </c>
      <c r="AN72" s="6">
        <f t="shared" si="33"/>
        <v>0</v>
      </c>
      <c r="AO72" s="6">
        <f t="shared" si="34"/>
        <v>0</v>
      </c>
      <c r="AP72" s="6" t="str">
        <f t="shared" si="35"/>
        <v/>
      </c>
      <c r="AQ72" s="6" t="str">
        <f t="shared" si="36"/>
        <v/>
      </c>
      <c r="AR72" s="6" t="str">
        <f t="shared" si="17"/>
        <v/>
      </c>
      <c r="AS72" s="6" t="str">
        <f t="shared" si="18"/>
        <v/>
      </c>
      <c r="AT72" s="6">
        <f t="shared" si="19"/>
        <v>0</v>
      </c>
      <c r="AU72" s="6">
        <f t="shared" si="20"/>
        <v>0</v>
      </c>
      <c r="AV72" s="6" t="str">
        <f t="shared" si="21"/>
        <v/>
      </c>
      <c r="AW72" s="6" t="str">
        <f t="shared" si="22"/>
        <v/>
      </c>
      <c r="AX72" s="6" t="str">
        <f t="shared" si="23"/>
        <v/>
      </c>
      <c r="AY72" s="6" t="str">
        <f t="shared" si="24"/>
        <v/>
      </c>
      <c r="BM72" s="6">
        <f t="shared" si="25"/>
        <v>1</v>
      </c>
      <c r="BN72" s="6">
        <f t="shared" si="26"/>
        <v>3</v>
      </c>
      <c r="BO72" s="6" t="str">
        <f t="shared" si="27"/>
        <v/>
      </c>
      <c r="BP72" s="6" t="str">
        <f t="shared" si="28"/>
        <v/>
      </c>
      <c r="BQ72" s="6">
        <f t="shared" si="29"/>
        <v>0</v>
      </c>
      <c r="BR72" s="6">
        <f t="shared" si="30"/>
        <v>0</v>
      </c>
      <c r="BS72" s="6" t="str">
        <f t="shared" si="31"/>
        <v/>
      </c>
      <c r="BT72" s="6" t="str">
        <f t="shared" si="32"/>
        <v/>
      </c>
    </row>
    <row r="73" spans="2:80">
      <c r="B73" s="2">
        <v>42610</v>
      </c>
      <c r="C73" s="3">
        <v>60</v>
      </c>
      <c r="D73" s="3" t="s">
        <v>117</v>
      </c>
      <c r="E73" s="4">
        <v>42611.114583333336</v>
      </c>
      <c r="F73" s="14" t="s">
        <v>260</v>
      </c>
      <c r="G73" s="14" t="s">
        <v>261</v>
      </c>
      <c r="H73" s="15" t="s">
        <v>260</v>
      </c>
      <c r="I73" s="15" t="s">
        <v>262</v>
      </c>
      <c r="J73" s="14">
        <v>5.25</v>
      </c>
      <c r="K73" s="14">
        <v>3.56</v>
      </c>
      <c r="L73" s="14">
        <v>1.52</v>
      </c>
      <c r="M73" s="15">
        <v>2.13</v>
      </c>
      <c r="N73" s="15">
        <v>3.4</v>
      </c>
      <c r="O73" s="15">
        <v>2.73</v>
      </c>
      <c r="P73" s="15">
        <v>1</v>
      </c>
      <c r="Q73" s="15">
        <v>0.12569444444444444</v>
      </c>
      <c r="R73" s="15">
        <v>3</v>
      </c>
      <c r="S73" s="15">
        <v>1</v>
      </c>
      <c r="T73" s="14">
        <v>3</v>
      </c>
      <c r="U73" s="15">
        <v>3</v>
      </c>
      <c r="V73" s="15"/>
      <c r="W73" s="3">
        <f t="shared" si="10"/>
        <v>0.16867199481316159</v>
      </c>
      <c r="X73" s="3">
        <f t="shared" si="11"/>
        <v>0.24874381257558947</v>
      </c>
      <c r="Y73" s="3">
        <f t="shared" si="12"/>
        <v>0.58258419261124894</v>
      </c>
      <c r="Z73" s="3">
        <f t="shared" si="13"/>
        <v>0.41550837328606155</v>
      </c>
      <c r="AA73" s="3">
        <f t="shared" si="14"/>
        <v>0.26030377502920915</v>
      </c>
      <c r="AB73" s="3">
        <f t="shared" si="15"/>
        <v>0.3241878516847293</v>
      </c>
      <c r="AC73" s="6" t="str">
        <f t="shared" si="16"/>
        <v>法甲</v>
      </c>
      <c r="AD73" s="6" t="s">
        <v>205</v>
      </c>
      <c r="AE73" s="6" t="s">
        <v>79</v>
      </c>
      <c r="AF73" s="6" t="s">
        <v>79</v>
      </c>
      <c r="AG73" s="6" t="s">
        <v>120</v>
      </c>
      <c r="AH73" s="6">
        <v>1</v>
      </c>
      <c r="AI73" s="6">
        <v>1</v>
      </c>
      <c r="AJ73" s="6">
        <v>1</v>
      </c>
      <c r="AK73" s="12">
        <v>51252</v>
      </c>
      <c r="AN73" s="6">
        <f t="shared" si="33"/>
        <v>0</v>
      </c>
      <c r="AO73" s="6">
        <f t="shared" si="34"/>
        <v>0</v>
      </c>
      <c r="AP73" s="6" t="str">
        <f t="shared" si="35"/>
        <v/>
      </c>
      <c r="AQ73" s="6" t="str">
        <f t="shared" si="36"/>
        <v/>
      </c>
      <c r="AR73" s="6" t="str">
        <f t="shared" si="17"/>
        <v/>
      </c>
      <c r="AS73" s="6" t="str">
        <f t="shared" si="18"/>
        <v/>
      </c>
      <c r="AT73" s="6">
        <f t="shared" si="19"/>
        <v>1</v>
      </c>
      <c r="AU73" s="6">
        <f t="shared" si="20"/>
        <v>2</v>
      </c>
      <c r="AV73" s="6" t="str">
        <f t="shared" si="21"/>
        <v/>
      </c>
      <c r="AW73" s="6" t="str">
        <f t="shared" si="22"/>
        <v/>
      </c>
      <c r="AX73" s="6" t="str">
        <f t="shared" si="23"/>
        <v/>
      </c>
      <c r="AY73" s="6" t="str">
        <f t="shared" si="24"/>
        <v/>
      </c>
      <c r="BM73" s="6">
        <f t="shared" si="25"/>
        <v>0</v>
      </c>
      <c r="BN73" s="6">
        <f t="shared" si="26"/>
        <v>0</v>
      </c>
      <c r="BO73" s="6" t="str">
        <f t="shared" si="27"/>
        <v/>
      </c>
      <c r="BP73" s="6" t="str">
        <f t="shared" si="28"/>
        <v/>
      </c>
      <c r="BQ73" s="6">
        <f t="shared" si="29"/>
        <v>1</v>
      </c>
      <c r="BR73" s="6">
        <f t="shared" si="30"/>
        <v>2</v>
      </c>
      <c r="BS73" s="6" t="str">
        <f t="shared" si="31"/>
        <v/>
      </c>
      <c r="BT73" s="6" t="str">
        <f t="shared" si="32"/>
        <v/>
      </c>
    </row>
    <row r="74" spans="2:80">
      <c r="B74" s="2">
        <v>42610</v>
      </c>
      <c r="C74" s="3">
        <v>61</v>
      </c>
      <c r="D74" s="3" t="s">
        <v>36</v>
      </c>
      <c r="E74" s="4">
        <v>42611.125</v>
      </c>
      <c r="F74" s="14" t="s">
        <v>263</v>
      </c>
      <c r="G74" s="14" t="s">
        <v>264</v>
      </c>
      <c r="H74" s="15" t="s">
        <v>263</v>
      </c>
      <c r="I74" s="15" t="s">
        <v>265</v>
      </c>
      <c r="J74" s="14">
        <v>2.12</v>
      </c>
      <c r="K74" s="14">
        <v>2.92</v>
      </c>
      <c r="L74" s="14">
        <v>3.18</v>
      </c>
      <c r="M74" s="15">
        <v>4.8</v>
      </c>
      <c r="N74" s="15">
        <v>3.75</v>
      </c>
      <c r="O74" s="15">
        <v>1.53</v>
      </c>
      <c r="P74" s="15">
        <v>-1</v>
      </c>
      <c r="Q74" s="15">
        <v>8.3333333333333329E-2</v>
      </c>
      <c r="R74" s="15">
        <v>2</v>
      </c>
      <c r="S74" s="15">
        <v>0</v>
      </c>
      <c r="T74" s="14">
        <v>3</v>
      </c>
      <c r="U74" s="15">
        <v>3</v>
      </c>
      <c r="V74" s="15"/>
      <c r="W74" s="3">
        <f t="shared" si="10"/>
        <v>0.41793893129770993</v>
      </c>
      <c r="X74" s="3">
        <f t="shared" si="11"/>
        <v>0.30343511450381683</v>
      </c>
      <c r="Y74" s="3">
        <f t="shared" si="12"/>
        <v>0.27862595419847325</v>
      </c>
      <c r="Z74" s="3">
        <f t="shared" si="13"/>
        <v>0.18459533806283479</v>
      </c>
      <c r="AA74" s="3">
        <f t="shared" si="14"/>
        <v>0.23628203272042855</v>
      </c>
      <c r="AB74" s="3">
        <f t="shared" si="15"/>
        <v>0.57912262921673663</v>
      </c>
      <c r="AC74" s="6" t="str">
        <f t="shared" si="16"/>
        <v>葡超</v>
      </c>
      <c r="AD74" s="6" t="s">
        <v>60</v>
      </c>
      <c r="AE74" s="6" t="s">
        <v>79</v>
      </c>
      <c r="AF74" s="6" t="s">
        <v>79</v>
      </c>
      <c r="AG74" s="6" t="s">
        <v>120</v>
      </c>
      <c r="AJ74" s="6">
        <v>1</v>
      </c>
      <c r="AK74" s="12">
        <v>25512</v>
      </c>
      <c r="AN74" s="6">
        <f t="shared" si="33"/>
        <v>0</v>
      </c>
      <c r="AO74" s="6">
        <f t="shared" si="34"/>
        <v>0</v>
      </c>
      <c r="AP74" s="6" t="str">
        <f t="shared" si="35"/>
        <v/>
      </c>
      <c r="AQ74" s="6" t="str">
        <f t="shared" si="36"/>
        <v/>
      </c>
      <c r="AR74" s="6" t="str">
        <f t="shared" si="17"/>
        <v/>
      </c>
      <c r="AS74" s="6" t="str">
        <f t="shared" si="18"/>
        <v/>
      </c>
      <c r="AT74" s="6">
        <f t="shared" si="19"/>
        <v>0</v>
      </c>
      <c r="AU74" s="6">
        <f t="shared" si="20"/>
        <v>0</v>
      </c>
      <c r="AV74" s="6" t="str">
        <f t="shared" si="21"/>
        <v/>
      </c>
      <c r="AW74" s="6" t="str">
        <f t="shared" si="22"/>
        <v/>
      </c>
      <c r="AX74" s="6" t="str">
        <f t="shared" si="23"/>
        <v/>
      </c>
      <c r="AY74" s="6" t="str">
        <f t="shared" si="24"/>
        <v/>
      </c>
      <c r="BM74" s="6">
        <f t="shared" si="25"/>
        <v>0</v>
      </c>
      <c r="BN74" s="6">
        <f t="shared" si="26"/>
        <v>0</v>
      </c>
      <c r="BO74" s="6" t="str">
        <f t="shared" si="27"/>
        <v/>
      </c>
      <c r="BP74" s="6" t="str">
        <f t="shared" si="28"/>
        <v/>
      </c>
      <c r="BQ74" s="6">
        <f t="shared" si="29"/>
        <v>0</v>
      </c>
      <c r="BR74" s="6">
        <f t="shared" si="30"/>
        <v>0</v>
      </c>
      <c r="BS74" s="6" t="str">
        <f t="shared" si="31"/>
        <v/>
      </c>
      <c r="BT74" s="6" t="str">
        <f t="shared" si="32"/>
        <v/>
      </c>
    </row>
    <row r="75" spans="2:80">
      <c r="B75" s="2">
        <v>42610</v>
      </c>
      <c r="C75" s="3">
        <v>62</v>
      </c>
      <c r="D75" s="3" t="s">
        <v>143</v>
      </c>
      <c r="E75" s="4">
        <v>42611.125</v>
      </c>
      <c r="F75" s="14" t="s">
        <v>266</v>
      </c>
      <c r="G75" s="14" t="s">
        <v>267</v>
      </c>
      <c r="H75" s="15" t="s">
        <v>268</v>
      </c>
      <c r="I75" s="15" t="s">
        <v>267</v>
      </c>
      <c r="J75" s="14">
        <v>2.62</v>
      </c>
      <c r="K75" s="14">
        <v>3</v>
      </c>
      <c r="L75" s="14">
        <v>2.42</v>
      </c>
      <c r="M75" s="15">
        <v>1.4</v>
      </c>
      <c r="N75" s="15">
        <v>4.25</v>
      </c>
      <c r="O75" s="15">
        <v>5.55</v>
      </c>
      <c r="P75" s="15">
        <v>1</v>
      </c>
      <c r="Q75" s="15">
        <v>4.3750000000000004E-2</v>
      </c>
      <c r="R75" s="15">
        <v>1</v>
      </c>
      <c r="S75" s="15">
        <v>3</v>
      </c>
      <c r="T75" s="14">
        <v>0</v>
      </c>
      <c r="U75" s="15">
        <v>0</v>
      </c>
      <c r="V75" s="15"/>
      <c r="W75" s="3">
        <f t="shared" si="10"/>
        <v>0.33829751542375719</v>
      </c>
      <c r="X75" s="3">
        <f t="shared" si="11"/>
        <v>0.29544649680341462</v>
      </c>
      <c r="Y75" s="3">
        <f t="shared" si="12"/>
        <v>0.36625598777282808</v>
      </c>
      <c r="Z75" s="3">
        <f t="shared" si="13"/>
        <v>0.63224552703879922</v>
      </c>
      <c r="AA75" s="3">
        <f t="shared" si="14"/>
        <v>0.20826911478925147</v>
      </c>
      <c r="AB75" s="3">
        <f t="shared" si="15"/>
        <v>0.15948535817194934</v>
      </c>
      <c r="AC75" s="6" t="str">
        <f t="shared" si="16"/>
        <v>巴西甲</v>
      </c>
      <c r="AD75" s="6" t="s">
        <v>127</v>
      </c>
      <c r="AE75" s="6" t="s">
        <v>79</v>
      </c>
      <c r="AF75" s="6" t="s">
        <v>80</v>
      </c>
      <c r="AG75" s="6" t="s">
        <v>71</v>
      </c>
      <c r="AJ75" s="6">
        <v>1</v>
      </c>
      <c r="AK75" s="12">
        <v>52152</v>
      </c>
      <c r="AN75" s="6">
        <f t="shared" si="33"/>
        <v>0</v>
      </c>
      <c r="AO75" s="6">
        <f t="shared" si="34"/>
        <v>0</v>
      </c>
      <c r="AP75" s="6" t="str">
        <f t="shared" si="35"/>
        <v/>
      </c>
      <c r="AQ75" s="6" t="str">
        <f t="shared" si="36"/>
        <v/>
      </c>
      <c r="AR75" s="6" t="str">
        <f t="shared" si="17"/>
        <v/>
      </c>
      <c r="AS75" s="6" t="str">
        <f t="shared" si="18"/>
        <v/>
      </c>
      <c r="AT75" s="6">
        <f t="shared" si="19"/>
        <v>0</v>
      </c>
      <c r="AU75" s="6">
        <f t="shared" si="20"/>
        <v>0</v>
      </c>
      <c r="AV75" s="6" t="str">
        <f t="shared" si="21"/>
        <v/>
      </c>
      <c r="AW75" s="6" t="str">
        <f t="shared" si="22"/>
        <v/>
      </c>
      <c r="AX75" s="6" t="str">
        <f t="shared" si="23"/>
        <v/>
      </c>
      <c r="AY75" s="6" t="str">
        <f t="shared" si="24"/>
        <v/>
      </c>
      <c r="BM75" s="6">
        <f t="shared" si="25"/>
        <v>0</v>
      </c>
      <c r="BN75" s="6">
        <f t="shared" si="26"/>
        <v>0</v>
      </c>
      <c r="BO75" s="6" t="str">
        <f t="shared" si="27"/>
        <v/>
      </c>
      <c r="BP75" s="6" t="str">
        <f t="shared" si="28"/>
        <v/>
      </c>
      <c r="BQ75" s="6">
        <f t="shared" si="29"/>
        <v>0</v>
      </c>
      <c r="BR75" s="6">
        <f t="shared" si="30"/>
        <v>0</v>
      </c>
      <c r="BS75" s="6" t="str">
        <f t="shared" si="31"/>
        <v/>
      </c>
      <c r="BT75" s="6" t="str">
        <f t="shared" si="32"/>
        <v/>
      </c>
      <c r="CB75" s="12" t="s">
        <v>269</v>
      </c>
    </row>
    <row r="76" spans="2:80">
      <c r="B76" s="2">
        <v>42610</v>
      </c>
      <c r="C76" s="3">
        <v>63</v>
      </c>
      <c r="D76" s="3" t="s">
        <v>143</v>
      </c>
      <c r="E76" s="4">
        <v>42611.125</v>
      </c>
      <c r="F76" s="14" t="s">
        <v>270</v>
      </c>
      <c r="G76" s="14" t="s">
        <v>271</v>
      </c>
      <c r="H76" s="15" t="s">
        <v>270</v>
      </c>
      <c r="I76" s="15" t="s">
        <v>271</v>
      </c>
      <c r="J76" s="14">
        <v>3.02</v>
      </c>
      <c r="K76" s="14">
        <v>3.15</v>
      </c>
      <c r="L76" s="14">
        <v>2.08</v>
      </c>
      <c r="M76" s="15">
        <v>1.55</v>
      </c>
      <c r="N76" s="15">
        <v>3.85</v>
      </c>
      <c r="O76" s="15">
        <v>4.5</v>
      </c>
      <c r="P76" s="15">
        <v>1</v>
      </c>
      <c r="Q76" s="15">
        <v>1.3888888888888889E-3</v>
      </c>
      <c r="R76" s="15">
        <v>0</v>
      </c>
      <c r="S76" s="15">
        <v>2</v>
      </c>
      <c r="T76" s="14">
        <v>0</v>
      </c>
      <c r="U76" s="15">
        <v>0</v>
      </c>
      <c r="V76" s="15"/>
      <c r="W76" s="3">
        <f t="shared" ref="W76:W139" si="37">1/(1+J76/K76+J76/L76)</f>
        <v>0.29319896539070822</v>
      </c>
      <c r="X76" s="3">
        <f t="shared" ref="X76:X139" si="38">1/(1+K76/J76+K76/L76)</f>
        <v>0.28109869062855203</v>
      </c>
      <c r="Y76" s="3">
        <f t="shared" ref="Y76:Y139" si="39">1/(1+L76/J76+L76/K76)</f>
        <v>0.42570234398073975</v>
      </c>
      <c r="Z76" s="3">
        <f t="shared" ref="Z76:Z139" si="40">1/(1+M76/N76+M76/O76)</f>
        <v>0.57239613446766324</v>
      </c>
      <c r="AA76" s="3">
        <f t="shared" ref="AA76:AA139" si="41">1/(1+N76/M76+N76/O76)</f>
        <v>0.23044519699347485</v>
      </c>
      <c r="AB76" s="3">
        <f t="shared" ref="AB76:AB139" si="42">1/(1+O76/M76+O76/N76)</f>
        <v>0.19715866853886183</v>
      </c>
      <c r="AC76" s="6" t="str">
        <f t="shared" ref="AC76:AC139" si="43">D76</f>
        <v>巴西甲</v>
      </c>
      <c r="AD76" s="6" t="s">
        <v>79</v>
      </c>
      <c r="AE76" s="6" t="s">
        <v>79</v>
      </c>
      <c r="AF76" s="6" t="s">
        <v>79</v>
      </c>
      <c r="AG76" s="6" t="s">
        <v>71</v>
      </c>
      <c r="AJ76" s="6">
        <v>1</v>
      </c>
      <c r="AK76" s="12">
        <v>52152</v>
      </c>
      <c r="AN76" s="6">
        <f t="shared" si="33"/>
        <v>0</v>
      </c>
      <c r="AO76" s="6">
        <f t="shared" si="34"/>
        <v>0</v>
      </c>
      <c r="AP76" s="6" t="str">
        <f t="shared" si="35"/>
        <v/>
      </c>
      <c r="AQ76" s="6" t="str">
        <f t="shared" si="36"/>
        <v/>
      </c>
      <c r="AR76" s="6" t="str">
        <f t="shared" ref="AR76:AR139" si="44">IF(AND(AK76=AK$4,AN76=MAX(AN$12:AN$5004)),((W76-W$4)^2+(X76-X$4)^2+(Y76-Y$4)^2+(Z76-Z$4)^2+(AA76-AA$4)^2+(AB76-AB$4)^2)*10000,"")</f>
        <v/>
      </c>
      <c r="AS76" s="6" t="str">
        <f t="shared" ref="AS76:AS139" si="45">IF(AND(AK76=AK$4,AN76=MAX(AN$12:AN$5004),AO76=MAX(AO$12:AO$5004)),((W76-W$4)^2+(X76-X$4)^2+(Y76-Y$4)^2+(Z76-Z$4)^2+(AA76-AA$4)^2+(AB76-AB$4)^2)*10000,"")</f>
        <v/>
      </c>
      <c r="AT76" s="6">
        <f t="shared" ref="AT76:AT139" si="46">IF(AK76=AK$5,IF(AD76=$AD$5,1,0)+IF(AE76=$AE$5,1,0)+IF(AF76=$AF$5,1,0),0)</f>
        <v>0</v>
      </c>
      <c r="AU76" s="6">
        <f t="shared" ref="AU76:AU139" si="47">IF(AK76=AK$5,IF(AD76=$AD$5,1,0)+IF(AG76=$AG$5,1,0)+IF(AE76=$AE$5,1,0)+IF(AF76=$AF$5,1,0)+IF(AH76=$AH$5,1,0)+IF(AC76=$AC$5,1,0),0)</f>
        <v>0</v>
      </c>
      <c r="AV76" s="6" t="str">
        <f t="shared" ref="AV76:AV139" si="48">IF(AND(AK76=AK$5,AT76=MAX(AT$12:AT$5004)),(J76-J$4)^2+(K76-K$4)^2+(L76-L$4)^2+(M76-M$4)^2+(N76-N$4)^2+(O76-O$4)^2,"")</f>
        <v/>
      </c>
      <c r="AW76" s="6" t="str">
        <f t="shared" ref="AW76:AW139" si="49">IF(AND(AK76=AK$5,AT76=MAX(AT$12:AT$5004),AU76=MAX(AU$12:AU$5004)),(J76-J$4)^2+(K76-K$4)^2+(L76-L$4)^2+(M76-M$4)^2+(N76-N$4)^2+(O76-O$4)^2,"")</f>
        <v/>
      </c>
      <c r="AX76" s="6" t="str">
        <f t="shared" ref="AX76:AX139" si="50">IF(AND(AK76=AK$5,AT76=MAX(AT$12:AT$5004)),((W76-W$4)^2+(X76-X$4)^2+(Y76-Y$4)^2+(Z76-Z$4)^2+(AA76-AA$4)^2+(AB76-AB$4)^2)*10000,"")</f>
        <v/>
      </c>
      <c r="AY76" s="6" t="str">
        <f t="shared" ref="AY76:AY139" si="51">IF(AND(AK76=AK$5,AT76=MAX(AT$12:AT$5004),AU76=MAX(AU$12:AU$5004)),((W76-W$4)^2+(X76-X$4)^2+(Y76-Y$4)^2+(Z76-Z$4)^2+(AA76-AA$4)^2+(AB76-AB$4)^2)*10000,"")</f>
        <v/>
      </c>
      <c r="BM76" s="6">
        <f t="shared" ref="BM76:BM139" si="52">IF(AND(AI76=$AI$4,AJ76=$AJ$4),IF(AD76=$AD$4,1,0)+IF(AE76=$AE$4,1,0)+IF(AF76=$AF$4,1,0),0)</f>
        <v>0</v>
      </c>
      <c r="BN76" s="6">
        <f t="shared" ref="BN76:BN139" si="53">IF(AND(AI76=$AI$4,AJ76=$AJ$4),IF(AD76=$AD$4,1,0)+IF(AG76=$AG$4,1,0)+IF(AE76=$AE$4,1,0)+IF(AF76=$AF$4,1,0)+IF(AH76=$AH$4,1,0)+IF(AC76=$AC$4,1,0),0)</f>
        <v>0</v>
      </c>
      <c r="BO76" s="6" t="str">
        <f t="shared" ref="BO76:BO139" si="54">IF(AND(AI76=$AI$4,AJ76=$AJ$4,BM76=MAX(BM$12:BM$5004)),(J76-J$4)^2+(K76-K$4)^2+(L76-L$4)^2+(M76-M$4)^2+(N76-N$4)^2+(O76-O$4)^2,"")</f>
        <v/>
      </c>
      <c r="BP76" s="6" t="str">
        <f t="shared" ref="BP76:BP139" si="55">IF(AND(AI76=$AI$4,AJ76=$AJ$4,BM76=MAX(BM$12:BM$5004),BN76=MAX(BN$12:BN$5004)),(J76-J$4)^2+(K76-K$4)^2+(L76-L$4)^2+(M76-M$4)^2+(N76-N$4)^2+(O76-O$4)^2,"")</f>
        <v/>
      </c>
      <c r="BQ76" s="6">
        <f t="shared" ref="BQ76:BQ139" si="56">IF(AND(AI76=$AI$5,AJ76=$AJ$5),IF(AD76=$AD$5,1,0)+IF(AE76=$AE$5,1,0)+IF(AF76=$AF$5,1,0),0)</f>
        <v>0</v>
      </c>
      <c r="BR76" s="6">
        <f t="shared" ref="BR76:BR139" si="57">IF(AND(AI76=$AI$5,AJ76=$AJ$5),IF(AD76=$AD$5,1,0)+IF(AG76=$AG$5,1,0)+IF(AE76=$AE$5,1,0)+IF(AF76=$AF$5,1,0)+IF(AH76=$AH$5,1,0)+IF(AC76=$AC$5,1,0),0)</f>
        <v>0</v>
      </c>
      <c r="BS76" s="6" t="str">
        <f t="shared" ref="BS76:BS139" si="58">IF(AND(AI76=$AI$5,AJ76=$AJ$5,BQ76=MAX(BQ$12:BQ$5004)),(J76-J$4)^2+(K76-K$4)^2+(L76-L$4)^2+(M76-M$4)^2+(N76-N$4)^2+(O76-O$4)^2,"")</f>
        <v/>
      </c>
      <c r="BT76" s="6" t="str">
        <f t="shared" ref="BT76:BT139" si="59">IF(AND(AI76=$AI$5,AJ76=$AJ$5,BQ76=MAX(BQ$12:BQ$5004),BR76=MAX(BR$12:BR$5004)),(J76-J$4)^2+(K76-K$4)^2+(L76-L$4)^2+(M76-M$4)^2+(N76-N$4)^2+(O76-O$4)^2,"")</f>
        <v/>
      </c>
    </row>
    <row r="77" spans="2:80">
      <c r="B77" s="2">
        <v>42610</v>
      </c>
      <c r="C77" s="3">
        <v>64</v>
      </c>
      <c r="D77" s="3" t="s">
        <v>143</v>
      </c>
      <c r="E77" s="4">
        <v>42611.125</v>
      </c>
      <c r="F77" s="14" t="s">
        <v>272</v>
      </c>
      <c r="G77" s="14" t="s">
        <v>273</v>
      </c>
      <c r="H77" s="15" t="s">
        <v>272</v>
      </c>
      <c r="I77" s="15" t="s">
        <v>273</v>
      </c>
      <c r="J77" s="14">
        <v>1.81</v>
      </c>
      <c r="K77" s="14">
        <v>3.35</v>
      </c>
      <c r="L77" s="14">
        <v>3.6</v>
      </c>
      <c r="M77" s="15">
        <v>3.58</v>
      </c>
      <c r="N77" s="15">
        <v>3.65</v>
      </c>
      <c r="O77" s="15">
        <v>1.74</v>
      </c>
      <c r="P77" s="15">
        <v>-1</v>
      </c>
      <c r="Q77" s="15">
        <v>4.2361111111111106E-2</v>
      </c>
      <c r="R77" s="15">
        <v>1</v>
      </c>
      <c r="S77" s="15">
        <v>1</v>
      </c>
      <c r="T77" s="14">
        <v>1</v>
      </c>
      <c r="U77" s="15">
        <v>0</v>
      </c>
      <c r="V77" s="15"/>
      <c r="W77" s="3">
        <f t="shared" si="37"/>
        <v>0.48945798413117153</v>
      </c>
      <c r="X77" s="3">
        <f t="shared" si="38"/>
        <v>0.26445341829176727</v>
      </c>
      <c r="Y77" s="3">
        <f t="shared" si="39"/>
        <v>0.24608859757706117</v>
      </c>
      <c r="Z77" s="3">
        <f t="shared" si="40"/>
        <v>0.24762937084749992</v>
      </c>
      <c r="AA77" s="3">
        <f t="shared" si="41"/>
        <v>0.24288031442028754</v>
      </c>
      <c r="AB77" s="3">
        <f t="shared" si="42"/>
        <v>0.50949031473221251</v>
      </c>
      <c r="AC77" s="6" t="str">
        <f t="shared" si="43"/>
        <v>巴西甲</v>
      </c>
      <c r="AD77" s="6" t="s">
        <v>127</v>
      </c>
      <c r="AE77" s="6" t="s">
        <v>79</v>
      </c>
      <c r="AF77" s="6" t="s">
        <v>54</v>
      </c>
      <c r="AG77" s="6" t="s">
        <v>71</v>
      </c>
      <c r="AI77" s="6">
        <v>1</v>
      </c>
      <c r="AK77" s="12">
        <v>25511</v>
      </c>
      <c r="AN77" s="6">
        <f t="shared" ref="AN77:AN140" si="60">IF(AK77=AK$4,IF(AD77=$AD$4,1,0)+IF(AE77=$AE$4,1,0)+IF(AF77=$AF$4,1,0),0)</f>
        <v>0</v>
      </c>
      <c r="AO77" s="6">
        <f t="shared" ref="AO77:AO140" si="61">IF(AK77=AK$4,IF(AD77=$AD$4,1,0)+IF(AG77=$AG$4,1,0)+IF(AE77=$AE$4,1,0)+IF(AF77=$AF$4,1,0)+IF(AH77=$AH$4,1,0)+IF(AC77=$AC$4,1,0),0)</f>
        <v>0</v>
      </c>
      <c r="AP77" s="6" t="str">
        <f t="shared" ref="AP77:AP140" si="62">IF(AND(AK77=AK$4,AN77=MAX(AN$12:AN$5004)),(J77-J$4)^2+(K77-K$4)^2+(L77-L$4)^2+(M77-M$4)^2+(N77-N$4)^2+(O77-O$4)^2,"")</f>
        <v/>
      </c>
      <c r="AQ77" s="6" t="str">
        <f t="shared" ref="AQ77:AQ140" si="63">IF(AND(AK77=AK$4,AN77=MAX(AN$12:AN$5004),AO77=MAX(AO$12:AO$5004)),(J77-J$4)^2+(K77-K$4)^2+(L77-L$4)^2+(M77-M$4)^2+(N77-N$4)^2+(O77-O$4)^2,"")</f>
        <v/>
      </c>
      <c r="AR77" s="6" t="str">
        <f t="shared" si="44"/>
        <v/>
      </c>
      <c r="AS77" s="6" t="str">
        <f t="shared" si="45"/>
        <v/>
      </c>
      <c r="AT77" s="6">
        <f t="shared" si="46"/>
        <v>0</v>
      </c>
      <c r="AU77" s="6">
        <f t="shared" si="47"/>
        <v>0</v>
      </c>
      <c r="AV77" s="6" t="str">
        <f t="shared" si="48"/>
        <v/>
      </c>
      <c r="AW77" s="6" t="str">
        <f t="shared" si="49"/>
        <v/>
      </c>
      <c r="AX77" s="6" t="str">
        <f t="shared" si="50"/>
        <v/>
      </c>
      <c r="AY77" s="6" t="str">
        <f t="shared" si="51"/>
        <v/>
      </c>
      <c r="BM77" s="6">
        <f t="shared" si="52"/>
        <v>0</v>
      </c>
      <c r="BN77" s="6">
        <f t="shared" si="53"/>
        <v>0</v>
      </c>
      <c r="BO77" s="6" t="str">
        <f t="shared" si="54"/>
        <v/>
      </c>
      <c r="BP77" s="6" t="str">
        <f t="shared" si="55"/>
        <v/>
      </c>
      <c r="BQ77" s="6">
        <f t="shared" si="56"/>
        <v>0</v>
      </c>
      <c r="BR77" s="6">
        <f t="shared" si="57"/>
        <v>0</v>
      </c>
      <c r="BS77" s="6" t="str">
        <f t="shared" si="58"/>
        <v/>
      </c>
      <c r="BT77" s="6" t="str">
        <f t="shared" si="59"/>
        <v/>
      </c>
    </row>
    <row r="78" spans="2:80">
      <c r="B78" s="2">
        <v>42610</v>
      </c>
      <c r="C78" s="3">
        <v>65</v>
      </c>
      <c r="D78" s="3" t="s">
        <v>143</v>
      </c>
      <c r="E78" s="4">
        <v>42611.125</v>
      </c>
      <c r="F78" s="14" t="s">
        <v>274</v>
      </c>
      <c r="G78" s="14" t="s">
        <v>275</v>
      </c>
      <c r="H78" s="15" t="s">
        <v>274</v>
      </c>
      <c r="I78" s="15" t="s">
        <v>275</v>
      </c>
      <c r="J78" s="14">
        <v>1.58</v>
      </c>
      <c r="K78" s="14">
        <v>3.5</v>
      </c>
      <c r="L78" s="14">
        <v>4.8</v>
      </c>
      <c r="M78" s="15">
        <v>2.92</v>
      </c>
      <c r="N78" s="15">
        <v>3.4</v>
      </c>
      <c r="O78" s="15">
        <v>2.0299999999999998</v>
      </c>
      <c r="P78" s="15">
        <v>-1</v>
      </c>
      <c r="Q78" s="15">
        <v>0</v>
      </c>
      <c r="R78" s="15">
        <v>0</v>
      </c>
      <c r="S78" s="15">
        <v>0</v>
      </c>
      <c r="T78" s="14">
        <v>1</v>
      </c>
      <c r="U78" s="15">
        <v>0</v>
      </c>
      <c r="V78" s="15"/>
      <c r="W78" s="3">
        <f t="shared" si="37"/>
        <v>0.56160994851908808</v>
      </c>
      <c r="X78" s="3">
        <f t="shared" si="38"/>
        <v>0.25352677676004548</v>
      </c>
      <c r="Y78" s="3">
        <f t="shared" si="39"/>
        <v>0.18486327472086647</v>
      </c>
      <c r="Z78" s="3">
        <f t="shared" si="40"/>
        <v>0.30328329876612647</v>
      </c>
      <c r="AA78" s="3">
        <f t="shared" si="41"/>
        <v>0.26046683305796747</v>
      </c>
      <c r="AB78" s="3">
        <f t="shared" si="42"/>
        <v>0.43624986817590611</v>
      </c>
      <c r="AC78" s="6" t="str">
        <f t="shared" si="43"/>
        <v>巴西甲</v>
      </c>
      <c r="AD78" s="6" t="s">
        <v>96</v>
      </c>
      <c r="AE78" s="6" t="s">
        <v>79</v>
      </c>
      <c r="AF78" s="6" t="s">
        <v>79</v>
      </c>
      <c r="AG78" s="6" t="s">
        <v>71</v>
      </c>
      <c r="AI78" s="6">
        <v>1</v>
      </c>
      <c r="AJ78" s="6">
        <v>1</v>
      </c>
      <c r="AK78" s="12">
        <v>15522</v>
      </c>
      <c r="AN78" s="6">
        <f t="shared" si="60"/>
        <v>0</v>
      </c>
      <c r="AO78" s="6">
        <f t="shared" si="61"/>
        <v>0</v>
      </c>
      <c r="AP78" s="6" t="str">
        <f t="shared" si="62"/>
        <v/>
      </c>
      <c r="AQ78" s="6" t="str">
        <f t="shared" si="63"/>
        <v/>
      </c>
      <c r="AR78" s="6" t="str">
        <f t="shared" si="44"/>
        <v/>
      </c>
      <c r="AS78" s="6" t="str">
        <f t="shared" si="45"/>
        <v/>
      </c>
      <c r="AT78" s="6">
        <f t="shared" si="46"/>
        <v>0</v>
      </c>
      <c r="AU78" s="6">
        <f t="shared" si="47"/>
        <v>0</v>
      </c>
      <c r="AV78" s="6" t="str">
        <f t="shared" si="48"/>
        <v/>
      </c>
      <c r="AW78" s="6" t="str">
        <f t="shared" si="49"/>
        <v/>
      </c>
      <c r="AX78" s="6" t="str">
        <f t="shared" si="50"/>
        <v/>
      </c>
      <c r="AY78" s="6" t="str">
        <f t="shared" si="51"/>
        <v/>
      </c>
      <c r="BM78" s="6">
        <f t="shared" si="52"/>
        <v>0</v>
      </c>
      <c r="BN78" s="6">
        <f t="shared" si="53"/>
        <v>0</v>
      </c>
      <c r="BO78" s="6" t="str">
        <f t="shared" si="54"/>
        <v/>
      </c>
      <c r="BP78" s="6" t="str">
        <f t="shared" si="55"/>
        <v/>
      </c>
      <c r="BQ78" s="6">
        <f t="shared" si="56"/>
        <v>1</v>
      </c>
      <c r="BR78" s="6">
        <f t="shared" si="57"/>
        <v>2</v>
      </c>
      <c r="BS78" s="6" t="str">
        <f t="shared" si="58"/>
        <v/>
      </c>
      <c r="BT78" s="6" t="str">
        <f t="shared" si="59"/>
        <v/>
      </c>
    </row>
    <row r="79" spans="2:80">
      <c r="B79" s="2">
        <v>42610</v>
      </c>
      <c r="C79" s="3">
        <v>66</v>
      </c>
      <c r="D79" s="3" t="s">
        <v>207</v>
      </c>
      <c r="E79" s="4">
        <v>42611.125</v>
      </c>
      <c r="F79" s="14" t="s">
        <v>276</v>
      </c>
      <c r="G79" s="14" t="s">
        <v>277</v>
      </c>
      <c r="H79" s="15" t="s">
        <v>276</v>
      </c>
      <c r="I79" s="15" t="s">
        <v>278</v>
      </c>
      <c r="J79" s="14">
        <v>3.2</v>
      </c>
      <c r="K79" s="14">
        <v>2.87</v>
      </c>
      <c r="L79" s="14">
        <v>2.14</v>
      </c>
      <c r="M79" s="15">
        <v>1.52</v>
      </c>
      <c r="N79" s="15">
        <v>3.75</v>
      </c>
      <c r="O79" s="15">
        <v>4.9000000000000004</v>
      </c>
      <c r="P79" s="15">
        <v>1</v>
      </c>
      <c r="Q79" s="15">
        <v>6.9444444444444447E-4</v>
      </c>
      <c r="R79" s="15">
        <v>0</v>
      </c>
      <c r="S79" s="15">
        <v>1</v>
      </c>
      <c r="T79" s="14">
        <v>0</v>
      </c>
      <c r="U79" s="15">
        <v>1</v>
      </c>
      <c r="V79" s="15"/>
      <c r="W79" s="3">
        <f t="shared" si="37"/>
        <v>0.2769845493329966</v>
      </c>
      <c r="X79" s="3">
        <f t="shared" si="38"/>
        <v>0.30883294699149449</v>
      </c>
      <c r="Y79" s="3">
        <f t="shared" si="39"/>
        <v>0.41418250367550896</v>
      </c>
      <c r="Z79" s="3">
        <f t="shared" si="40"/>
        <v>0.58290771817403164</v>
      </c>
      <c r="AA79" s="3">
        <f t="shared" si="41"/>
        <v>0.23627192843320749</v>
      </c>
      <c r="AB79" s="3">
        <f t="shared" si="42"/>
        <v>0.18082035339276084</v>
      </c>
      <c r="AC79" s="6" t="str">
        <f t="shared" si="43"/>
        <v>阿甲</v>
      </c>
      <c r="AD79" s="6" t="s">
        <v>96</v>
      </c>
      <c r="AE79" s="6" t="s">
        <v>79</v>
      </c>
      <c r="AF79" s="6" t="s">
        <v>79</v>
      </c>
      <c r="AG79" s="6" t="s">
        <v>71</v>
      </c>
      <c r="AJ79" s="6">
        <v>1</v>
      </c>
      <c r="AK79" s="12">
        <v>52152</v>
      </c>
      <c r="AN79" s="6">
        <f t="shared" si="60"/>
        <v>0</v>
      </c>
      <c r="AO79" s="6">
        <f t="shared" si="61"/>
        <v>0</v>
      </c>
      <c r="AP79" s="6" t="str">
        <f t="shared" si="62"/>
        <v/>
      </c>
      <c r="AQ79" s="6" t="str">
        <f t="shared" si="63"/>
        <v/>
      </c>
      <c r="AR79" s="6" t="str">
        <f t="shared" si="44"/>
        <v/>
      </c>
      <c r="AS79" s="6" t="str">
        <f t="shared" si="45"/>
        <v/>
      </c>
      <c r="AT79" s="6">
        <f t="shared" si="46"/>
        <v>0</v>
      </c>
      <c r="AU79" s="6">
        <f t="shared" si="47"/>
        <v>0</v>
      </c>
      <c r="AV79" s="6" t="str">
        <f t="shared" si="48"/>
        <v/>
      </c>
      <c r="AW79" s="6" t="str">
        <f t="shared" si="49"/>
        <v/>
      </c>
      <c r="AX79" s="6" t="str">
        <f t="shared" si="50"/>
        <v/>
      </c>
      <c r="AY79" s="6" t="str">
        <f t="shared" si="51"/>
        <v/>
      </c>
      <c r="BM79" s="6">
        <f t="shared" si="52"/>
        <v>0</v>
      </c>
      <c r="BN79" s="6">
        <f t="shared" si="53"/>
        <v>0</v>
      </c>
      <c r="BO79" s="6" t="str">
        <f t="shared" si="54"/>
        <v/>
      </c>
      <c r="BP79" s="6" t="str">
        <f t="shared" si="55"/>
        <v/>
      </c>
      <c r="BQ79" s="6">
        <f t="shared" si="56"/>
        <v>0</v>
      </c>
      <c r="BR79" s="6">
        <f t="shared" si="57"/>
        <v>0</v>
      </c>
      <c r="BS79" s="6" t="str">
        <f t="shared" si="58"/>
        <v/>
      </c>
      <c r="BT79" s="6" t="str">
        <f t="shared" si="59"/>
        <v/>
      </c>
    </row>
    <row r="80" spans="2:80">
      <c r="B80" s="2">
        <v>42610</v>
      </c>
      <c r="C80" s="3">
        <v>67</v>
      </c>
      <c r="D80" s="3" t="s">
        <v>36</v>
      </c>
      <c r="E80" s="4">
        <v>42611.135416666664</v>
      </c>
      <c r="F80" s="14" t="s">
        <v>279</v>
      </c>
      <c r="G80" s="14" t="s">
        <v>280</v>
      </c>
      <c r="H80" s="15" t="s">
        <v>279</v>
      </c>
      <c r="I80" s="15" t="s">
        <v>280</v>
      </c>
      <c r="J80" s="14">
        <v>1.73</v>
      </c>
      <c r="K80" s="14">
        <v>3.15</v>
      </c>
      <c r="L80" s="14">
        <v>4.3</v>
      </c>
      <c r="M80" s="15">
        <v>3.5</v>
      </c>
      <c r="N80" s="15">
        <v>3.4</v>
      </c>
      <c r="O80" s="15">
        <v>1.82</v>
      </c>
      <c r="P80" s="15">
        <v>-1</v>
      </c>
      <c r="Q80" s="15">
        <v>4.1666666666666664E-2</v>
      </c>
      <c r="R80" s="15">
        <v>1</v>
      </c>
      <c r="S80" s="15">
        <v>0</v>
      </c>
      <c r="T80" s="14">
        <v>3</v>
      </c>
      <c r="U80" s="15">
        <v>1</v>
      </c>
      <c r="V80" s="15"/>
      <c r="W80" s="3">
        <f t="shared" si="37"/>
        <v>0.51241795448956817</v>
      </c>
      <c r="X80" s="3">
        <f t="shared" si="38"/>
        <v>0.28142319405300092</v>
      </c>
      <c r="Y80" s="3">
        <f t="shared" si="39"/>
        <v>0.2061588514574309</v>
      </c>
      <c r="Z80" s="3">
        <f t="shared" si="40"/>
        <v>0.25300515168860904</v>
      </c>
      <c r="AA80" s="3">
        <f t="shared" si="41"/>
        <v>0.2604464796794505</v>
      </c>
      <c r="AB80" s="3">
        <f t="shared" si="42"/>
        <v>0.48654836863194051</v>
      </c>
      <c r="AC80" s="6" t="str">
        <f t="shared" si="43"/>
        <v>葡超</v>
      </c>
      <c r="AD80" s="6" t="s">
        <v>79</v>
      </c>
      <c r="AE80" s="6" t="s">
        <v>79</v>
      </c>
      <c r="AF80" s="6" t="s">
        <v>79</v>
      </c>
      <c r="AG80" s="6" t="s">
        <v>135</v>
      </c>
      <c r="AK80" s="12">
        <v>15521</v>
      </c>
      <c r="AN80" s="6">
        <f t="shared" si="60"/>
        <v>0</v>
      </c>
      <c r="AO80" s="6">
        <f t="shared" si="61"/>
        <v>0</v>
      </c>
      <c r="AP80" s="6" t="str">
        <f t="shared" si="62"/>
        <v/>
      </c>
      <c r="AQ80" s="6" t="str">
        <f t="shared" si="63"/>
        <v/>
      </c>
      <c r="AR80" s="6" t="str">
        <f t="shared" si="44"/>
        <v/>
      </c>
      <c r="AS80" s="6" t="str">
        <f t="shared" si="45"/>
        <v/>
      </c>
      <c r="AT80" s="6">
        <f t="shared" si="46"/>
        <v>0</v>
      </c>
      <c r="AU80" s="6">
        <f t="shared" si="47"/>
        <v>0</v>
      </c>
      <c r="AV80" s="6" t="str">
        <f t="shared" si="48"/>
        <v/>
      </c>
      <c r="AW80" s="6" t="str">
        <f t="shared" si="49"/>
        <v/>
      </c>
      <c r="AX80" s="6" t="str">
        <f t="shared" si="50"/>
        <v/>
      </c>
      <c r="AY80" s="6" t="str">
        <f t="shared" si="51"/>
        <v/>
      </c>
      <c r="BM80" s="6">
        <f t="shared" si="52"/>
        <v>1</v>
      </c>
      <c r="BN80" s="6">
        <f t="shared" si="53"/>
        <v>3</v>
      </c>
      <c r="BO80" s="6" t="str">
        <f t="shared" si="54"/>
        <v/>
      </c>
      <c r="BP80" s="6" t="str">
        <f t="shared" si="55"/>
        <v/>
      </c>
      <c r="BQ80" s="6">
        <f t="shared" si="56"/>
        <v>0</v>
      </c>
      <c r="BR80" s="6">
        <f t="shared" si="57"/>
        <v>0</v>
      </c>
      <c r="BS80" s="6" t="str">
        <f t="shared" si="58"/>
        <v/>
      </c>
      <c r="BT80" s="6" t="str">
        <f t="shared" si="59"/>
        <v/>
      </c>
    </row>
    <row r="81" spans="2:80">
      <c r="B81" s="2">
        <v>42610</v>
      </c>
      <c r="C81" s="3">
        <v>68</v>
      </c>
      <c r="D81" s="3" t="s">
        <v>207</v>
      </c>
      <c r="E81" s="4">
        <v>42611.135416666664</v>
      </c>
      <c r="F81" s="14" t="s">
        <v>281</v>
      </c>
      <c r="G81" s="14" t="s">
        <v>282</v>
      </c>
      <c r="H81" s="15" t="s">
        <v>283</v>
      </c>
      <c r="I81" s="15" t="s">
        <v>282</v>
      </c>
      <c r="J81" s="14">
        <v>2.0499999999999998</v>
      </c>
      <c r="K81" s="14">
        <v>2.86</v>
      </c>
      <c r="L81" s="14">
        <v>3.45</v>
      </c>
      <c r="M81" s="15">
        <v>4.5</v>
      </c>
      <c r="N81" s="15">
        <v>3.75</v>
      </c>
      <c r="O81" s="15">
        <v>1.56</v>
      </c>
      <c r="P81" s="15">
        <v>-1</v>
      </c>
      <c r="Q81" s="15">
        <v>4.1666666666666664E-2</v>
      </c>
      <c r="R81" s="15">
        <v>1</v>
      </c>
      <c r="S81" s="15">
        <v>0</v>
      </c>
      <c r="T81" s="14">
        <v>3</v>
      </c>
      <c r="U81" s="15">
        <v>1</v>
      </c>
      <c r="V81" s="15"/>
      <c r="W81" s="3">
        <f t="shared" si="37"/>
        <v>0.43271571099660128</v>
      </c>
      <c r="X81" s="3">
        <f t="shared" si="38"/>
        <v>0.31016335928078059</v>
      </c>
      <c r="Y81" s="3">
        <f t="shared" si="39"/>
        <v>0.25712092972261813</v>
      </c>
      <c r="Z81" s="3">
        <f t="shared" si="40"/>
        <v>0.19667170953101362</v>
      </c>
      <c r="AA81" s="3">
        <f t="shared" si="41"/>
        <v>0.23600605143721634</v>
      </c>
      <c r="AB81" s="3">
        <f t="shared" si="42"/>
        <v>0.56732223903177004</v>
      </c>
      <c r="AC81" s="6" t="str">
        <f t="shared" si="43"/>
        <v>阿甲</v>
      </c>
      <c r="AD81" s="6" t="s">
        <v>96</v>
      </c>
      <c r="AE81" s="6" t="s">
        <v>79</v>
      </c>
      <c r="AF81" s="6" t="s">
        <v>54</v>
      </c>
      <c r="AG81" s="6" t="s">
        <v>71</v>
      </c>
      <c r="AJ81" s="6">
        <v>1</v>
      </c>
      <c r="AK81" s="12">
        <v>25512</v>
      </c>
      <c r="AN81" s="6">
        <f t="shared" si="60"/>
        <v>0</v>
      </c>
      <c r="AO81" s="6">
        <f t="shared" si="61"/>
        <v>0</v>
      </c>
      <c r="AP81" s="6" t="str">
        <f t="shared" si="62"/>
        <v/>
      </c>
      <c r="AQ81" s="6" t="str">
        <f t="shared" si="63"/>
        <v/>
      </c>
      <c r="AR81" s="6" t="str">
        <f t="shared" si="44"/>
        <v/>
      </c>
      <c r="AS81" s="6" t="str">
        <f t="shared" si="45"/>
        <v/>
      </c>
      <c r="AT81" s="6">
        <f t="shared" si="46"/>
        <v>0</v>
      </c>
      <c r="AU81" s="6">
        <f t="shared" si="47"/>
        <v>0</v>
      </c>
      <c r="AV81" s="6" t="str">
        <f t="shared" si="48"/>
        <v/>
      </c>
      <c r="AW81" s="6" t="str">
        <f t="shared" si="49"/>
        <v/>
      </c>
      <c r="AX81" s="6" t="str">
        <f t="shared" si="50"/>
        <v/>
      </c>
      <c r="AY81" s="6" t="str">
        <f t="shared" si="51"/>
        <v/>
      </c>
      <c r="BM81" s="6">
        <f t="shared" si="52"/>
        <v>0</v>
      </c>
      <c r="BN81" s="6">
        <f t="shared" si="53"/>
        <v>0</v>
      </c>
      <c r="BO81" s="6" t="str">
        <f t="shared" si="54"/>
        <v/>
      </c>
      <c r="BP81" s="6" t="str">
        <f t="shared" si="55"/>
        <v/>
      </c>
      <c r="BQ81" s="6">
        <f t="shared" si="56"/>
        <v>0</v>
      </c>
      <c r="BR81" s="6">
        <f t="shared" si="57"/>
        <v>0</v>
      </c>
      <c r="BS81" s="6" t="str">
        <f t="shared" si="58"/>
        <v/>
      </c>
      <c r="BT81" s="6" t="str">
        <f t="shared" si="59"/>
        <v/>
      </c>
    </row>
    <row r="82" spans="2:80">
      <c r="B82" s="2">
        <v>42610</v>
      </c>
      <c r="C82" s="3">
        <v>69</v>
      </c>
      <c r="D82" s="3" t="s">
        <v>191</v>
      </c>
      <c r="E82" s="4">
        <v>42611.177083333336</v>
      </c>
      <c r="F82" s="14" t="s">
        <v>284</v>
      </c>
      <c r="G82" s="14" t="s">
        <v>285</v>
      </c>
      <c r="H82" s="15" t="s">
        <v>284</v>
      </c>
      <c r="I82" s="15" t="s">
        <v>285</v>
      </c>
      <c r="J82" s="14">
        <v>2.41</v>
      </c>
      <c r="K82" s="14">
        <v>3.2</v>
      </c>
      <c r="L82" s="14">
        <v>2.4900000000000002</v>
      </c>
      <c r="M82" s="15">
        <v>5.32</v>
      </c>
      <c r="N82" s="15">
        <v>4.4000000000000004</v>
      </c>
      <c r="O82" s="15">
        <v>1.4</v>
      </c>
      <c r="P82" s="15">
        <v>-1</v>
      </c>
      <c r="Q82" s="15">
        <v>0</v>
      </c>
      <c r="R82" s="15">
        <v>0</v>
      </c>
      <c r="S82" s="15">
        <v>0</v>
      </c>
      <c r="T82" s="14">
        <v>1</v>
      </c>
      <c r="U82" s="15">
        <v>0</v>
      </c>
      <c r="V82" s="15"/>
      <c r="W82" s="3">
        <f t="shared" si="37"/>
        <v>0.3675124187649037</v>
      </c>
      <c r="X82" s="3">
        <f t="shared" si="38"/>
        <v>0.27678279038231812</v>
      </c>
      <c r="Y82" s="3">
        <f t="shared" si="39"/>
        <v>0.35570479085277823</v>
      </c>
      <c r="Z82" s="3">
        <f t="shared" si="40"/>
        <v>0.1664145234493192</v>
      </c>
      <c r="AA82" s="3">
        <f t="shared" si="41"/>
        <v>0.20121028744326774</v>
      </c>
      <c r="AB82" s="3">
        <f t="shared" si="42"/>
        <v>0.63237518910741308</v>
      </c>
      <c r="AC82" s="6" t="str">
        <f t="shared" si="43"/>
        <v>西甲</v>
      </c>
      <c r="AD82" s="6" t="s">
        <v>96</v>
      </c>
      <c r="AE82" s="6" t="s">
        <v>79</v>
      </c>
      <c r="AF82" s="6" t="s">
        <v>79</v>
      </c>
      <c r="AG82" s="6" t="s">
        <v>120</v>
      </c>
      <c r="AH82" s="6">
        <v>1</v>
      </c>
      <c r="AI82" s="6">
        <v>1</v>
      </c>
      <c r="AK82" s="12">
        <v>25511</v>
      </c>
      <c r="AN82" s="6">
        <f t="shared" si="60"/>
        <v>0</v>
      </c>
      <c r="AO82" s="6">
        <f t="shared" si="61"/>
        <v>0</v>
      </c>
      <c r="AP82" s="6" t="str">
        <f t="shared" si="62"/>
        <v/>
      </c>
      <c r="AQ82" s="6" t="str">
        <f t="shared" si="63"/>
        <v/>
      </c>
      <c r="AR82" s="6" t="str">
        <f t="shared" si="44"/>
        <v/>
      </c>
      <c r="AS82" s="6" t="str">
        <f t="shared" si="45"/>
        <v/>
      </c>
      <c r="AT82" s="6">
        <f t="shared" si="46"/>
        <v>0</v>
      </c>
      <c r="AU82" s="6">
        <f t="shared" si="47"/>
        <v>0</v>
      </c>
      <c r="AV82" s="6" t="str">
        <f t="shared" si="48"/>
        <v/>
      </c>
      <c r="AW82" s="6" t="str">
        <f t="shared" si="49"/>
        <v/>
      </c>
      <c r="AX82" s="6" t="str">
        <f t="shared" si="50"/>
        <v/>
      </c>
      <c r="AY82" s="6" t="str">
        <f t="shared" si="51"/>
        <v/>
      </c>
      <c r="BM82" s="6">
        <f t="shared" si="52"/>
        <v>0</v>
      </c>
      <c r="BN82" s="6">
        <f t="shared" si="53"/>
        <v>0</v>
      </c>
      <c r="BO82" s="6" t="str">
        <f t="shared" si="54"/>
        <v/>
      </c>
      <c r="BP82" s="6" t="str">
        <f t="shared" si="55"/>
        <v/>
      </c>
      <c r="BQ82" s="6">
        <f t="shared" si="56"/>
        <v>0</v>
      </c>
      <c r="BR82" s="6">
        <f t="shared" si="57"/>
        <v>0</v>
      </c>
      <c r="BS82" s="6" t="str">
        <f t="shared" si="58"/>
        <v/>
      </c>
      <c r="BT82" s="6" t="str">
        <f t="shared" si="59"/>
        <v/>
      </c>
    </row>
    <row r="83" spans="2:80">
      <c r="B83" s="2">
        <v>42610</v>
      </c>
      <c r="C83" s="3">
        <v>70</v>
      </c>
      <c r="D83" s="3" t="s">
        <v>227</v>
      </c>
      <c r="E83" s="4">
        <v>42611.1875</v>
      </c>
      <c r="F83" s="14" t="s">
        <v>286</v>
      </c>
      <c r="G83" s="14" t="s">
        <v>287</v>
      </c>
      <c r="H83" s="15" t="s">
        <v>288</v>
      </c>
      <c r="I83" s="15" t="s">
        <v>289</v>
      </c>
      <c r="J83" s="14">
        <v>2.0499999999999998</v>
      </c>
      <c r="K83" s="14">
        <v>3.34</v>
      </c>
      <c r="L83" s="14">
        <v>2.92</v>
      </c>
      <c r="M83" s="15">
        <v>4.2</v>
      </c>
      <c r="N83" s="15">
        <v>4</v>
      </c>
      <c r="O83" s="15">
        <v>1.56</v>
      </c>
      <c r="P83" s="15">
        <v>-1</v>
      </c>
      <c r="Q83" s="15">
        <v>0.12569444444444444</v>
      </c>
      <c r="R83" s="15">
        <v>3</v>
      </c>
      <c r="S83" s="15">
        <v>1</v>
      </c>
      <c r="T83" s="14">
        <v>3</v>
      </c>
      <c r="U83" s="15">
        <v>3</v>
      </c>
      <c r="V83" s="15"/>
      <c r="W83" s="3">
        <f t="shared" si="37"/>
        <v>0.43181113797164589</v>
      </c>
      <c r="X83" s="3">
        <f t="shared" si="38"/>
        <v>0.26503378228798624</v>
      </c>
      <c r="Y83" s="3">
        <f t="shared" si="39"/>
        <v>0.30315507974036782</v>
      </c>
      <c r="Z83" s="3">
        <f t="shared" si="40"/>
        <v>0.21086780210867803</v>
      </c>
      <c r="AA83" s="3">
        <f t="shared" si="41"/>
        <v>0.22141119221411193</v>
      </c>
      <c r="AB83" s="3">
        <f t="shared" si="42"/>
        <v>0.56772100567721007</v>
      </c>
      <c r="AC83" s="6" t="str">
        <f t="shared" si="43"/>
        <v>智利甲</v>
      </c>
      <c r="AD83" s="6" t="s">
        <v>79</v>
      </c>
      <c r="AE83" s="6" t="s">
        <v>79</v>
      </c>
      <c r="AF83" s="6" t="s">
        <v>54</v>
      </c>
      <c r="AG83" s="6" t="s">
        <v>61</v>
      </c>
      <c r="AJ83" s="6">
        <v>1</v>
      </c>
      <c r="AK83" s="12">
        <v>25512</v>
      </c>
      <c r="AN83" s="6">
        <f t="shared" si="60"/>
        <v>0</v>
      </c>
      <c r="AO83" s="6">
        <f t="shared" si="61"/>
        <v>0</v>
      </c>
      <c r="AP83" s="6" t="str">
        <f t="shared" si="62"/>
        <v/>
      </c>
      <c r="AQ83" s="6" t="str">
        <f t="shared" si="63"/>
        <v/>
      </c>
      <c r="AR83" s="6" t="str">
        <f t="shared" si="44"/>
        <v/>
      </c>
      <c r="AS83" s="6" t="str">
        <f t="shared" si="45"/>
        <v/>
      </c>
      <c r="AT83" s="6">
        <f t="shared" si="46"/>
        <v>0</v>
      </c>
      <c r="AU83" s="6">
        <f t="shared" si="47"/>
        <v>0</v>
      </c>
      <c r="AV83" s="6" t="str">
        <f t="shared" si="48"/>
        <v/>
      </c>
      <c r="AW83" s="6" t="str">
        <f t="shared" si="49"/>
        <v/>
      </c>
      <c r="AX83" s="6" t="str">
        <f t="shared" si="50"/>
        <v/>
      </c>
      <c r="AY83" s="6" t="str">
        <f t="shared" si="51"/>
        <v/>
      </c>
      <c r="BM83" s="6">
        <f t="shared" si="52"/>
        <v>0</v>
      </c>
      <c r="BN83" s="6">
        <f t="shared" si="53"/>
        <v>0</v>
      </c>
      <c r="BO83" s="6" t="str">
        <f t="shared" si="54"/>
        <v/>
      </c>
      <c r="BP83" s="6" t="str">
        <f t="shared" si="55"/>
        <v/>
      </c>
      <c r="BQ83" s="6">
        <f t="shared" si="56"/>
        <v>0</v>
      </c>
      <c r="BR83" s="6">
        <f t="shared" si="57"/>
        <v>0</v>
      </c>
      <c r="BS83" s="6" t="str">
        <f t="shared" si="58"/>
        <v/>
      </c>
      <c r="BT83" s="6" t="str">
        <f t="shared" si="59"/>
        <v/>
      </c>
    </row>
    <row r="84" spans="2:80">
      <c r="B84" s="2">
        <v>42610</v>
      </c>
      <c r="C84" s="3">
        <v>71</v>
      </c>
      <c r="D84" s="3" t="s">
        <v>207</v>
      </c>
      <c r="E84" s="4">
        <v>42611.208333333336</v>
      </c>
      <c r="F84" s="14" t="s">
        <v>290</v>
      </c>
      <c r="G84" s="14" t="s">
        <v>291</v>
      </c>
      <c r="H84" s="15" t="s">
        <v>290</v>
      </c>
      <c r="I84" s="15" t="s">
        <v>291</v>
      </c>
      <c r="J84" s="14">
        <v>1.56</v>
      </c>
      <c r="K84" s="14">
        <v>3.4</v>
      </c>
      <c r="L84" s="14">
        <v>5.2</v>
      </c>
      <c r="M84" s="15">
        <v>2.9</v>
      </c>
      <c r="N84" s="15">
        <v>3.35</v>
      </c>
      <c r="O84" s="15">
        <v>2.06</v>
      </c>
      <c r="P84" s="15">
        <v>-1</v>
      </c>
      <c r="Q84" s="15">
        <v>0.1673611111111111</v>
      </c>
      <c r="R84" s="15">
        <v>4</v>
      </c>
      <c r="S84" s="15">
        <v>1</v>
      </c>
      <c r="T84" s="14">
        <v>3</v>
      </c>
      <c r="U84" s="15">
        <v>3</v>
      </c>
      <c r="V84" s="15"/>
      <c r="W84" s="3">
        <f t="shared" si="37"/>
        <v>0.56856187290969895</v>
      </c>
      <c r="X84" s="3">
        <f t="shared" si="38"/>
        <v>0.2608695652173913</v>
      </c>
      <c r="Y84" s="3">
        <f t="shared" si="39"/>
        <v>0.1705685618729097</v>
      </c>
      <c r="Z84" s="3">
        <f t="shared" si="40"/>
        <v>0.30548915449313857</v>
      </c>
      <c r="AA84" s="3">
        <f t="shared" si="41"/>
        <v>0.26445329791943339</v>
      </c>
      <c r="AB84" s="3">
        <f t="shared" si="42"/>
        <v>0.43005754758742804</v>
      </c>
      <c r="AC84" s="6" t="str">
        <f t="shared" si="43"/>
        <v>阿甲</v>
      </c>
      <c r="AD84" s="6" t="s">
        <v>79</v>
      </c>
      <c r="AE84" s="6" t="s">
        <v>79</v>
      </c>
      <c r="AF84" s="6" t="s">
        <v>79</v>
      </c>
      <c r="AG84" s="6" t="s">
        <v>71</v>
      </c>
      <c r="AK84" s="12">
        <v>15521</v>
      </c>
      <c r="AN84" s="6">
        <f t="shared" si="60"/>
        <v>0</v>
      </c>
      <c r="AO84" s="6">
        <f t="shared" si="61"/>
        <v>0</v>
      </c>
      <c r="AP84" s="6" t="str">
        <f t="shared" si="62"/>
        <v/>
      </c>
      <c r="AQ84" s="6" t="str">
        <f t="shared" si="63"/>
        <v/>
      </c>
      <c r="AR84" s="6" t="str">
        <f t="shared" si="44"/>
        <v/>
      </c>
      <c r="AS84" s="6" t="str">
        <f t="shared" si="45"/>
        <v/>
      </c>
      <c r="AT84" s="6">
        <f t="shared" si="46"/>
        <v>0</v>
      </c>
      <c r="AU84" s="6">
        <f t="shared" si="47"/>
        <v>0</v>
      </c>
      <c r="AV84" s="6" t="str">
        <f t="shared" si="48"/>
        <v/>
      </c>
      <c r="AW84" s="6" t="str">
        <f t="shared" si="49"/>
        <v/>
      </c>
      <c r="AX84" s="6" t="str">
        <f t="shared" si="50"/>
        <v/>
      </c>
      <c r="AY84" s="6" t="str">
        <f t="shared" si="51"/>
        <v/>
      </c>
      <c r="BM84" s="6">
        <f t="shared" si="52"/>
        <v>1</v>
      </c>
      <c r="BN84" s="6">
        <f t="shared" si="53"/>
        <v>2</v>
      </c>
      <c r="BO84" s="6" t="str">
        <f t="shared" si="54"/>
        <v/>
      </c>
      <c r="BP84" s="6" t="str">
        <f t="shared" si="55"/>
        <v/>
      </c>
      <c r="BQ84" s="6">
        <f t="shared" si="56"/>
        <v>0</v>
      </c>
      <c r="BR84" s="6">
        <f t="shared" si="57"/>
        <v>0</v>
      </c>
      <c r="BS84" s="6" t="str">
        <f t="shared" si="58"/>
        <v/>
      </c>
      <c r="BT84" s="6" t="str">
        <f t="shared" si="59"/>
        <v/>
      </c>
    </row>
    <row r="85" spans="2:80">
      <c r="B85" s="2">
        <v>42610</v>
      </c>
      <c r="C85" s="3">
        <v>72</v>
      </c>
      <c r="D85" s="3" t="s">
        <v>240</v>
      </c>
      <c r="E85" s="4">
        <v>42611.208333333336</v>
      </c>
      <c r="F85" s="14" t="s">
        <v>292</v>
      </c>
      <c r="G85" s="14" t="s">
        <v>293</v>
      </c>
      <c r="H85" s="15" t="s">
        <v>292</v>
      </c>
      <c r="I85" s="15" t="s">
        <v>293</v>
      </c>
      <c r="J85" s="14">
        <v>2.2000000000000002</v>
      </c>
      <c r="K85" s="14">
        <v>3.25</v>
      </c>
      <c r="L85" s="14">
        <v>2.72</v>
      </c>
      <c r="M85" s="15">
        <v>4.6500000000000004</v>
      </c>
      <c r="N85" s="15">
        <v>4.12</v>
      </c>
      <c r="O85" s="15">
        <v>1.49</v>
      </c>
      <c r="P85" s="15">
        <v>-1</v>
      </c>
      <c r="Q85" s="15">
        <v>0.16805555555555554</v>
      </c>
      <c r="R85" s="15">
        <v>4</v>
      </c>
      <c r="S85" s="15">
        <v>2</v>
      </c>
      <c r="T85" s="14">
        <v>3</v>
      </c>
      <c r="U85" s="15">
        <v>3</v>
      </c>
      <c r="V85" s="15"/>
      <c r="W85" s="3">
        <f t="shared" si="37"/>
        <v>0.40229361973241101</v>
      </c>
      <c r="X85" s="3">
        <f t="shared" si="38"/>
        <v>0.27232183489578593</v>
      </c>
      <c r="Y85" s="3">
        <f t="shared" si="39"/>
        <v>0.32538454537180306</v>
      </c>
      <c r="Z85" s="3">
        <f t="shared" si="40"/>
        <v>0.19049628707878591</v>
      </c>
      <c r="AA85" s="3">
        <f t="shared" si="41"/>
        <v>0.21500187740688217</v>
      </c>
      <c r="AB85" s="3">
        <f t="shared" si="42"/>
        <v>0.594501835514332</v>
      </c>
      <c r="AC85" s="6" t="str">
        <f t="shared" si="43"/>
        <v>美职</v>
      </c>
      <c r="AD85" s="6" t="s">
        <v>96</v>
      </c>
      <c r="AE85" s="6" t="s">
        <v>79</v>
      </c>
      <c r="AF85" s="6" t="s">
        <v>54</v>
      </c>
      <c r="AG85" s="6" t="s">
        <v>61</v>
      </c>
      <c r="AJ85" s="6">
        <v>1</v>
      </c>
      <c r="AK85" s="12">
        <v>25512</v>
      </c>
      <c r="AN85" s="6">
        <f t="shared" si="60"/>
        <v>0</v>
      </c>
      <c r="AO85" s="6">
        <f t="shared" si="61"/>
        <v>0</v>
      </c>
      <c r="AP85" s="6" t="str">
        <f t="shared" si="62"/>
        <v/>
      </c>
      <c r="AQ85" s="6" t="str">
        <f t="shared" si="63"/>
        <v/>
      </c>
      <c r="AR85" s="6" t="str">
        <f t="shared" si="44"/>
        <v/>
      </c>
      <c r="AS85" s="6" t="str">
        <f t="shared" si="45"/>
        <v/>
      </c>
      <c r="AT85" s="6">
        <f t="shared" si="46"/>
        <v>0</v>
      </c>
      <c r="AU85" s="6">
        <f t="shared" si="47"/>
        <v>0</v>
      </c>
      <c r="AV85" s="6" t="str">
        <f t="shared" si="48"/>
        <v/>
      </c>
      <c r="AW85" s="6" t="str">
        <f t="shared" si="49"/>
        <v/>
      </c>
      <c r="AX85" s="6" t="str">
        <f t="shared" si="50"/>
        <v/>
      </c>
      <c r="AY85" s="6" t="str">
        <f t="shared" si="51"/>
        <v/>
      </c>
      <c r="BM85" s="6">
        <f t="shared" si="52"/>
        <v>0</v>
      </c>
      <c r="BN85" s="6">
        <f t="shared" si="53"/>
        <v>0</v>
      </c>
      <c r="BO85" s="6" t="str">
        <f t="shared" si="54"/>
        <v/>
      </c>
      <c r="BP85" s="6" t="str">
        <f t="shared" si="55"/>
        <v/>
      </c>
      <c r="BQ85" s="6">
        <f t="shared" si="56"/>
        <v>0</v>
      </c>
      <c r="BR85" s="6">
        <f t="shared" si="57"/>
        <v>0</v>
      </c>
      <c r="BS85" s="6" t="str">
        <f t="shared" si="58"/>
        <v/>
      </c>
      <c r="BT85" s="6" t="str">
        <f t="shared" si="59"/>
        <v/>
      </c>
    </row>
    <row r="86" spans="2:80">
      <c r="B86" s="2">
        <v>42610</v>
      </c>
      <c r="C86" s="3">
        <v>73</v>
      </c>
      <c r="D86" s="3" t="s">
        <v>143</v>
      </c>
      <c r="E86" s="4">
        <v>42611.229166666664</v>
      </c>
      <c r="F86" s="14" t="s">
        <v>294</v>
      </c>
      <c r="G86" s="14" t="s">
        <v>295</v>
      </c>
      <c r="H86" s="15" t="s">
        <v>294</v>
      </c>
      <c r="I86" s="15" t="s">
        <v>295</v>
      </c>
      <c r="J86" s="14">
        <v>2.2200000000000002</v>
      </c>
      <c r="K86" s="14">
        <v>3.05</v>
      </c>
      <c r="L86" s="14">
        <v>2.85</v>
      </c>
      <c r="M86" s="15">
        <v>4.9000000000000004</v>
      </c>
      <c r="N86" s="15">
        <v>4</v>
      </c>
      <c r="O86" s="15">
        <v>1.48</v>
      </c>
      <c r="P86" s="15">
        <v>-1</v>
      </c>
      <c r="Q86" s="15">
        <v>4.2361111111111106E-2</v>
      </c>
      <c r="R86" s="15">
        <v>1</v>
      </c>
      <c r="S86" s="15">
        <v>1</v>
      </c>
      <c r="T86" s="14">
        <v>1</v>
      </c>
      <c r="U86" s="15">
        <v>0</v>
      </c>
      <c r="V86" s="15"/>
      <c r="W86" s="3">
        <f t="shared" si="37"/>
        <v>0.39891237006952568</v>
      </c>
      <c r="X86" s="3">
        <f t="shared" si="38"/>
        <v>0.29035588903421217</v>
      </c>
      <c r="Y86" s="3">
        <f t="shared" si="39"/>
        <v>0.31073174089626215</v>
      </c>
      <c r="Z86" s="3">
        <f t="shared" si="40"/>
        <v>0.18064201147320882</v>
      </c>
      <c r="AA86" s="3">
        <f t="shared" si="41"/>
        <v>0.22128646405468083</v>
      </c>
      <c r="AB86" s="3">
        <f t="shared" si="42"/>
        <v>0.59807152447211032</v>
      </c>
      <c r="AC86" s="6" t="str">
        <f t="shared" si="43"/>
        <v>巴西甲</v>
      </c>
      <c r="AD86" s="6" t="s">
        <v>79</v>
      </c>
      <c r="AE86" s="6" t="s">
        <v>79</v>
      </c>
      <c r="AF86" s="6" t="s">
        <v>79</v>
      </c>
      <c r="AG86" s="6" t="s">
        <v>71</v>
      </c>
      <c r="AI86" s="6">
        <v>1</v>
      </c>
      <c r="AK86" s="12">
        <v>25511</v>
      </c>
      <c r="AN86" s="6">
        <f t="shared" si="60"/>
        <v>0</v>
      </c>
      <c r="AO86" s="6">
        <f t="shared" si="61"/>
        <v>0</v>
      </c>
      <c r="AP86" s="6" t="str">
        <f t="shared" si="62"/>
        <v/>
      </c>
      <c r="AQ86" s="6" t="str">
        <f t="shared" si="63"/>
        <v/>
      </c>
      <c r="AR86" s="6" t="str">
        <f t="shared" si="44"/>
        <v/>
      </c>
      <c r="AS86" s="6" t="str">
        <f t="shared" si="45"/>
        <v/>
      </c>
      <c r="AT86" s="6">
        <f t="shared" si="46"/>
        <v>0</v>
      </c>
      <c r="AU86" s="6">
        <f t="shared" si="47"/>
        <v>0</v>
      </c>
      <c r="AV86" s="6" t="str">
        <f t="shared" si="48"/>
        <v/>
      </c>
      <c r="AW86" s="6" t="str">
        <f t="shared" si="49"/>
        <v/>
      </c>
      <c r="AX86" s="6" t="str">
        <f t="shared" si="50"/>
        <v/>
      </c>
      <c r="AY86" s="6" t="str">
        <f t="shared" si="51"/>
        <v/>
      </c>
      <c r="BM86" s="6">
        <f t="shared" si="52"/>
        <v>0</v>
      </c>
      <c r="BN86" s="6">
        <f t="shared" si="53"/>
        <v>0</v>
      </c>
      <c r="BO86" s="6" t="str">
        <f t="shared" si="54"/>
        <v/>
      </c>
      <c r="BP86" s="6" t="str">
        <f t="shared" si="55"/>
        <v/>
      </c>
      <c r="BQ86" s="6">
        <f t="shared" si="56"/>
        <v>0</v>
      </c>
      <c r="BR86" s="6">
        <f t="shared" si="57"/>
        <v>0</v>
      </c>
      <c r="BS86" s="6" t="str">
        <f t="shared" si="58"/>
        <v/>
      </c>
      <c r="BT86" s="6" t="str">
        <f t="shared" si="59"/>
        <v/>
      </c>
    </row>
    <row r="87" spans="2:80">
      <c r="B87" s="2">
        <v>42610</v>
      </c>
      <c r="C87" s="3">
        <v>74</v>
      </c>
      <c r="D87" s="3" t="s">
        <v>143</v>
      </c>
      <c r="E87" s="4">
        <v>42611.229166666664</v>
      </c>
      <c r="F87" s="14" t="s">
        <v>296</v>
      </c>
      <c r="G87" s="14" t="s">
        <v>297</v>
      </c>
      <c r="H87" s="15" t="s">
        <v>296</v>
      </c>
      <c r="I87" s="15" t="s">
        <v>297</v>
      </c>
      <c r="J87" s="14">
        <v>1.56</v>
      </c>
      <c r="K87" s="14">
        <v>3.55</v>
      </c>
      <c r="L87" s="14">
        <v>4.8499999999999996</v>
      </c>
      <c r="M87" s="15">
        <v>2.82</v>
      </c>
      <c r="N87" s="15">
        <v>3.45</v>
      </c>
      <c r="O87" s="15">
        <v>2.06</v>
      </c>
      <c r="P87" s="15">
        <v>-1</v>
      </c>
      <c r="Q87" s="15">
        <v>8.4027777777777771E-2</v>
      </c>
      <c r="R87" s="15">
        <v>2</v>
      </c>
      <c r="S87" s="15">
        <v>1</v>
      </c>
      <c r="T87" s="14">
        <v>3</v>
      </c>
      <c r="U87" s="15">
        <v>1</v>
      </c>
      <c r="V87" s="15"/>
      <c r="W87" s="3">
        <f t="shared" si="37"/>
        <v>0.56783140675758126</v>
      </c>
      <c r="X87" s="3">
        <f t="shared" si="38"/>
        <v>0.24952591395544416</v>
      </c>
      <c r="Y87" s="3">
        <f t="shared" si="39"/>
        <v>0.18264267928697461</v>
      </c>
      <c r="Z87" s="3">
        <f t="shared" si="40"/>
        <v>0.31384134386095069</v>
      </c>
      <c r="AA87" s="3">
        <f t="shared" si="41"/>
        <v>0.25653118541677705</v>
      </c>
      <c r="AB87" s="3">
        <f t="shared" si="42"/>
        <v>0.42962747072227225</v>
      </c>
      <c r="AC87" s="6" t="str">
        <f t="shared" si="43"/>
        <v>巴西甲</v>
      </c>
      <c r="AD87" s="6" t="s">
        <v>96</v>
      </c>
      <c r="AE87" s="6" t="s">
        <v>54</v>
      </c>
      <c r="AF87" s="6" t="s">
        <v>107</v>
      </c>
      <c r="AG87" s="6" t="s">
        <v>71</v>
      </c>
      <c r="AK87" s="12">
        <v>15521</v>
      </c>
      <c r="AN87" s="6">
        <f t="shared" si="60"/>
        <v>0</v>
      </c>
      <c r="AO87" s="6">
        <f t="shared" si="61"/>
        <v>0</v>
      </c>
      <c r="AP87" s="6" t="str">
        <f t="shared" si="62"/>
        <v/>
      </c>
      <c r="AQ87" s="6" t="str">
        <f t="shared" si="63"/>
        <v/>
      </c>
      <c r="AR87" s="6" t="str">
        <f t="shared" si="44"/>
        <v/>
      </c>
      <c r="AS87" s="6" t="str">
        <f t="shared" si="45"/>
        <v/>
      </c>
      <c r="AT87" s="6">
        <f t="shared" si="46"/>
        <v>0</v>
      </c>
      <c r="AU87" s="6">
        <f t="shared" si="47"/>
        <v>0</v>
      </c>
      <c r="AV87" s="6" t="str">
        <f t="shared" si="48"/>
        <v/>
      </c>
      <c r="AW87" s="6" t="str">
        <f t="shared" si="49"/>
        <v/>
      </c>
      <c r="AX87" s="6" t="str">
        <f t="shared" si="50"/>
        <v/>
      </c>
      <c r="AY87" s="6" t="str">
        <f t="shared" si="51"/>
        <v/>
      </c>
      <c r="BM87" s="6">
        <f t="shared" si="52"/>
        <v>1</v>
      </c>
      <c r="BN87" s="6">
        <f t="shared" si="53"/>
        <v>2</v>
      </c>
      <c r="BO87" s="6" t="str">
        <f t="shared" si="54"/>
        <v/>
      </c>
      <c r="BP87" s="6" t="str">
        <f t="shared" si="55"/>
        <v/>
      </c>
      <c r="BQ87" s="6">
        <f t="shared" si="56"/>
        <v>0</v>
      </c>
      <c r="BR87" s="6">
        <f t="shared" si="57"/>
        <v>0</v>
      </c>
      <c r="BS87" s="6" t="str">
        <f t="shared" si="58"/>
        <v/>
      </c>
      <c r="BT87" s="6" t="str">
        <f t="shared" si="59"/>
        <v/>
      </c>
    </row>
    <row r="88" spans="2:80">
      <c r="B88" s="2">
        <v>42610</v>
      </c>
      <c r="C88" s="3">
        <v>75</v>
      </c>
      <c r="D88" s="3" t="s">
        <v>212</v>
      </c>
      <c r="E88" s="4">
        <v>42611.25</v>
      </c>
      <c r="F88" s="14" t="s">
        <v>298</v>
      </c>
      <c r="G88" s="14" t="s">
        <v>299</v>
      </c>
      <c r="H88" s="15" t="s">
        <v>300</v>
      </c>
      <c r="I88" s="15" t="s">
        <v>299</v>
      </c>
      <c r="J88" s="14">
        <v>2.1</v>
      </c>
      <c r="K88" s="14">
        <v>3.25</v>
      </c>
      <c r="L88" s="14">
        <v>2.9</v>
      </c>
      <c r="M88" s="15">
        <v>4.4000000000000004</v>
      </c>
      <c r="N88" s="15">
        <v>3.95</v>
      </c>
      <c r="O88" s="15">
        <v>1.54</v>
      </c>
      <c r="P88" s="15">
        <v>-1</v>
      </c>
      <c r="Q88" s="15">
        <v>2.0833333333333333E-3</v>
      </c>
      <c r="R88" s="15">
        <v>0</v>
      </c>
      <c r="S88" s="15">
        <v>3</v>
      </c>
      <c r="T88" s="14">
        <v>0</v>
      </c>
      <c r="U88" s="15">
        <v>0</v>
      </c>
      <c r="V88" s="15"/>
      <c r="W88" s="3">
        <f t="shared" si="37"/>
        <v>0.42188898836168309</v>
      </c>
      <c r="X88" s="3">
        <f t="shared" si="38"/>
        <v>0.27260519247985676</v>
      </c>
      <c r="Y88" s="3">
        <f t="shared" si="39"/>
        <v>0.30550581915846015</v>
      </c>
      <c r="Z88" s="3">
        <f t="shared" si="40"/>
        <v>0.2011640596580575</v>
      </c>
      <c r="AA88" s="3">
        <f t="shared" si="41"/>
        <v>0.22408148417606399</v>
      </c>
      <c r="AB88" s="3">
        <f t="shared" si="42"/>
        <v>0.5747544561658785</v>
      </c>
      <c r="AC88" s="6" t="str">
        <f t="shared" si="43"/>
        <v>墨联</v>
      </c>
      <c r="AD88" s="6" t="s">
        <v>79</v>
      </c>
      <c r="AE88" s="6" t="s">
        <v>79</v>
      </c>
      <c r="AF88" s="6" t="s">
        <v>79</v>
      </c>
      <c r="AG88" s="6" t="s">
        <v>61</v>
      </c>
      <c r="AI88" s="6">
        <v>1</v>
      </c>
      <c r="AK88" s="12">
        <v>25511</v>
      </c>
      <c r="AN88" s="6">
        <f t="shared" si="60"/>
        <v>0</v>
      </c>
      <c r="AO88" s="6">
        <f t="shared" si="61"/>
        <v>0</v>
      </c>
      <c r="AP88" s="6" t="str">
        <f t="shared" si="62"/>
        <v/>
      </c>
      <c r="AQ88" s="6" t="str">
        <f t="shared" si="63"/>
        <v/>
      </c>
      <c r="AR88" s="6" t="str">
        <f t="shared" si="44"/>
        <v/>
      </c>
      <c r="AS88" s="6" t="str">
        <f t="shared" si="45"/>
        <v/>
      </c>
      <c r="AT88" s="6">
        <f t="shared" si="46"/>
        <v>0</v>
      </c>
      <c r="AU88" s="6">
        <f t="shared" si="47"/>
        <v>0</v>
      </c>
      <c r="AV88" s="6" t="str">
        <f t="shared" si="48"/>
        <v/>
      </c>
      <c r="AW88" s="6" t="str">
        <f t="shared" si="49"/>
        <v/>
      </c>
      <c r="AX88" s="6" t="str">
        <f t="shared" si="50"/>
        <v/>
      </c>
      <c r="AY88" s="6" t="str">
        <f t="shared" si="51"/>
        <v/>
      </c>
      <c r="BM88" s="6">
        <f t="shared" si="52"/>
        <v>0</v>
      </c>
      <c r="BN88" s="6">
        <f t="shared" si="53"/>
        <v>0</v>
      </c>
      <c r="BO88" s="6" t="str">
        <f t="shared" si="54"/>
        <v/>
      </c>
      <c r="BP88" s="6" t="str">
        <f t="shared" si="55"/>
        <v/>
      </c>
      <c r="BQ88" s="6">
        <f t="shared" si="56"/>
        <v>0</v>
      </c>
      <c r="BR88" s="6">
        <f t="shared" si="57"/>
        <v>0</v>
      </c>
      <c r="BS88" s="6" t="str">
        <f t="shared" si="58"/>
        <v/>
      </c>
      <c r="BT88" s="6" t="str">
        <f t="shared" si="59"/>
        <v/>
      </c>
    </row>
    <row r="89" spans="2:80">
      <c r="B89" s="2">
        <v>42610</v>
      </c>
      <c r="C89" s="3">
        <v>76</v>
      </c>
      <c r="D89" s="3" t="s">
        <v>207</v>
      </c>
      <c r="E89" s="4">
        <v>42611.291666666664</v>
      </c>
      <c r="F89" s="14" t="s">
        <v>301</v>
      </c>
      <c r="G89" s="14" t="s">
        <v>302</v>
      </c>
      <c r="H89" s="15" t="s">
        <v>301</v>
      </c>
      <c r="I89" s="15" t="s">
        <v>302</v>
      </c>
      <c r="J89" s="14">
        <v>2.4500000000000002</v>
      </c>
      <c r="K89" s="14">
        <v>2.8</v>
      </c>
      <c r="L89" s="14">
        <v>2.75</v>
      </c>
      <c r="M89" s="15">
        <v>6.25</v>
      </c>
      <c r="N89" s="15">
        <v>4</v>
      </c>
      <c r="O89" s="15">
        <v>1.39</v>
      </c>
      <c r="P89" s="15">
        <v>-1</v>
      </c>
      <c r="Q89" s="15">
        <v>4.1666666666666664E-2</v>
      </c>
      <c r="R89" s="15">
        <v>1</v>
      </c>
      <c r="S89" s="15">
        <v>0</v>
      </c>
      <c r="T89" s="14">
        <v>3</v>
      </c>
      <c r="U89" s="15">
        <v>1</v>
      </c>
      <c r="V89" s="15"/>
      <c r="W89" s="3">
        <f t="shared" si="37"/>
        <v>0.36154478225143794</v>
      </c>
      <c r="X89" s="3">
        <f t="shared" si="38"/>
        <v>0.31635168447000822</v>
      </c>
      <c r="Y89" s="3">
        <f t="shared" si="39"/>
        <v>0.32210353327855384</v>
      </c>
      <c r="Z89" s="3">
        <f t="shared" si="40"/>
        <v>0.14166507420854832</v>
      </c>
      <c r="AA89" s="3">
        <f t="shared" si="41"/>
        <v>0.22135167845085671</v>
      </c>
      <c r="AB89" s="3">
        <f t="shared" si="42"/>
        <v>0.63698324734059497</v>
      </c>
      <c r="AC89" s="6" t="str">
        <f t="shared" si="43"/>
        <v>阿甲</v>
      </c>
      <c r="AD89" s="6" t="s">
        <v>79</v>
      </c>
      <c r="AE89" s="6" t="s">
        <v>79</v>
      </c>
      <c r="AF89" s="6" t="s">
        <v>79</v>
      </c>
      <c r="AG89" s="6" t="s">
        <v>71</v>
      </c>
      <c r="AK89" s="12">
        <v>25512</v>
      </c>
      <c r="AN89" s="6">
        <f t="shared" si="60"/>
        <v>0</v>
      </c>
      <c r="AO89" s="6">
        <f t="shared" si="61"/>
        <v>0</v>
      </c>
      <c r="AP89" s="6" t="str">
        <f t="shared" si="62"/>
        <v/>
      </c>
      <c r="AQ89" s="6" t="str">
        <f t="shared" si="63"/>
        <v/>
      </c>
      <c r="AR89" s="6" t="str">
        <f t="shared" si="44"/>
        <v/>
      </c>
      <c r="AS89" s="6" t="str">
        <f t="shared" si="45"/>
        <v/>
      </c>
      <c r="AT89" s="6">
        <f t="shared" si="46"/>
        <v>0</v>
      </c>
      <c r="AU89" s="6">
        <f t="shared" si="47"/>
        <v>0</v>
      </c>
      <c r="AV89" s="6" t="str">
        <f t="shared" si="48"/>
        <v/>
      </c>
      <c r="AW89" s="6" t="str">
        <f t="shared" si="49"/>
        <v/>
      </c>
      <c r="AX89" s="6" t="str">
        <f t="shared" si="50"/>
        <v/>
      </c>
      <c r="AY89" s="6" t="str">
        <f t="shared" si="51"/>
        <v/>
      </c>
      <c r="BM89" s="6">
        <f t="shared" si="52"/>
        <v>1</v>
      </c>
      <c r="BN89" s="6">
        <f t="shared" si="53"/>
        <v>2</v>
      </c>
      <c r="BO89" s="6" t="str">
        <f t="shared" si="54"/>
        <v/>
      </c>
      <c r="BP89" s="6" t="str">
        <f t="shared" si="55"/>
        <v/>
      </c>
      <c r="BQ89" s="6">
        <f t="shared" si="56"/>
        <v>0</v>
      </c>
      <c r="BR89" s="6">
        <f t="shared" si="57"/>
        <v>0</v>
      </c>
      <c r="BS89" s="6" t="str">
        <f t="shared" si="58"/>
        <v/>
      </c>
      <c r="BT89" s="6" t="str">
        <f t="shared" si="59"/>
        <v/>
      </c>
    </row>
    <row r="90" spans="2:80">
      <c r="B90" s="2">
        <v>42610</v>
      </c>
      <c r="C90" s="3">
        <v>77</v>
      </c>
      <c r="D90" s="3" t="s">
        <v>227</v>
      </c>
      <c r="E90" s="4">
        <v>42611.291666666664</v>
      </c>
      <c r="F90" s="14" t="s">
        <v>303</v>
      </c>
      <c r="G90" s="14" t="s">
        <v>304</v>
      </c>
      <c r="H90" s="15" t="s">
        <v>305</v>
      </c>
      <c r="I90" s="15" t="s">
        <v>306</v>
      </c>
      <c r="J90" s="14">
        <v>1.83</v>
      </c>
      <c r="K90" s="14">
        <v>3.58</v>
      </c>
      <c r="L90" s="14">
        <v>3.3</v>
      </c>
      <c r="M90" s="15">
        <v>3.48</v>
      </c>
      <c r="N90" s="15">
        <v>3.85</v>
      </c>
      <c r="O90" s="15">
        <v>1.72</v>
      </c>
      <c r="P90" s="15">
        <v>-1</v>
      </c>
      <c r="Q90" s="15">
        <v>4.2361111111111106E-2</v>
      </c>
      <c r="R90" s="15">
        <v>1</v>
      </c>
      <c r="S90" s="15">
        <v>1</v>
      </c>
      <c r="T90" s="14">
        <v>1</v>
      </c>
      <c r="U90" s="15">
        <v>0</v>
      </c>
      <c r="V90" s="15"/>
      <c r="W90" s="3">
        <f t="shared" si="37"/>
        <v>0.48409303240399265</v>
      </c>
      <c r="X90" s="3">
        <f t="shared" si="38"/>
        <v>0.24745537689924768</v>
      </c>
      <c r="Y90" s="3">
        <f t="shared" si="39"/>
        <v>0.26845159069675961</v>
      </c>
      <c r="Z90" s="3">
        <f t="shared" si="40"/>
        <v>0.25463746270034149</v>
      </c>
      <c r="AA90" s="3">
        <f t="shared" si="41"/>
        <v>0.23016581044082812</v>
      </c>
      <c r="AB90" s="3">
        <f t="shared" si="42"/>
        <v>0.51519672685883044</v>
      </c>
      <c r="AC90" s="6" t="str">
        <f t="shared" si="43"/>
        <v>智利甲</v>
      </c>
      <c r="AD90" s="6" t="s">
        <v>79</v>
      </c>
      <c r="AE90" s="6" t="s">
        <v>79</v>
      </c>
      <c r="AF90" s="6" t="s">
        <v>54</v>
      </c>
      <c r="AG90" s="6" t="s">
        <v>61</v>
      </c>
      <c r="AK90" s="12">
        <v>25511</v>
      </c>
      <c r="AN90" s="6">
        <f t="shared" si="60"/>
        <v>0</v>
      </c>
      <c r="AO90" s="6">
        <f t="shared" si="61"/>
        <v>0</v>
      </c>
      <c r="AP90" s="6" t="str">
        <f t="shared" si="62"/>
        <v/>
      </c>
      <c r="AQ90" s="6" t="str">
        <f t="shared" si="63"/>
        <v/>
      </c>
      <c r="AR90" s="6" t="str">
        <f t="shared" si="44"/>
        <v/>
      </c>
      <c r="AS90" s="6" t="str">
        <f t="shared" si="45"/>
        <v/>
      </c>
      <c r="AT90" s="6">
        <f t="shared" si="46"/>
        <v>0</v>
      </c>
      <c r="AU90" s="6">
        <f t="shared" si="47"/>
        <v>0</v>
      </c>
      <c r="AV90" s="6" t="str">
        <f t="shared" si="48"/>
        <v/>
      </c>
      <c r="AW90" s="6" t="str">
        <f t="shared" si="49"/>
        <v/>
      </c>
      <c r="AX90" s="6" t="str">
        <f t="shared" si="50"/>
        <v/>
      </c>
      <c r="AY90" s="6" t="str">
        <f t="shared" si="51"/>
        <v/>
      </c>
      <c r="BM90" s="6">
        <f t="shared" si="52"/>
        <v>1</v>
      </c>
      <c r="BN90" s="6">
        <f t="shared" si="53"/>
        <v>2</v>
      </c>
      <c r="BO90" s="6" t="str">
        <f t="shared" si="54"/>
        <v/>
      </c>
      <c r="BP90" s="6" t="str">
        <f t="shared" si="55"/>
        <v/>
      </c>
      <c r="BQ90" s="6">
        <f t="shared" si="56"/>
        <v>0</v>
      </c>
      <c r="BR90" s="6">
        <f t="shared" si="57"/>
        <v>0</v>
      </c>
      <c r="BS90" s="6" t="str">
        <f t="shared" si="58"/>
        <v/>
      </c>
      <c r="BT90" s="6" t="str">
        <f t="shared" si="59"/>
        <v/>
      </c>
    </row>
    <row r="91" spans="2:80">
      <c r="B91" s="2">
        <v>42610</v>
      </c>
      <c r="C91" s="3">
        <v>78</v>
      </c>
      <c r="D91" s="3" t="s">
        <v>240</v>
      </c>
      <c r="E91" s="4">
        <v>42611.291666666664</v>
      </c>
      <c r="F91" s="14" t="s">
        <v>307</v>
      </c>
      <c r="G91" s="14" t="s">
        <v>308</v>
      </c>
      <c r="H91" s="15" t="s">
        <v>307</v>
      </c>
      <c r="I91" s="15" t="s">
        <v>309</v>
      </c>
      <c r="J91" s="14">
        <v>2.15</v>
      </c>
      <c r="K91" s="14">
        <v>3.6</v>
      </c>
      <c r="L91" s="14">
        <v>2.6</v>
      </c>
      <c r="M91" s="15">
        <v>4.2</v>
      </c>
      <c r="N91" s="15">
        <v>4.4000000000000004</v>
      </c>
      <c r="O91" s="15">
        <v>1.51</v>
      </c>
      <c r="P91" s="15">
        <v>-1</v>
      </c>
      <c r="Q91" s="15">
        <v>8.4027777777777771E-2</v>
      </c>
      <c r="R91" s="15">
        <v>2</v>
      </c>
      <c r="S91" s="15">
        <v>1</v>
      </c>
      <c r="T91" s="14">
        <v>3</v>
      </c>
      <c r="U91" s="15">
        <v>1</v>
      </c>
      <c r="V91" s="15"/>
      <c r="W91" s="3">
        <f t="shared" si="37"/>
        <v>0.4125165271044513</v>
      </c>
      <c r="X91" s="3">
        <f t="shared" si="38"/>
        <v>0.24636403702071399</v>
      </c>
      <c r="Y91" s="3">
        <f t="shared" si="39"/>
        <v>0.34111943587483468</v>
      </c>
      <c r="Z91" s="3">
        <f t="shared" si="40"/>
        <v>0.21114854128265431</v>
      </c>
      <c r="AA91" s="3">
        <f t="shared" si="41"/>
        <v>0.20155088031526089</v>
      </c>
      <c r="AB91" s="3">
        <f t="shared" si="42"/>
        <v>0.58730057840208472</v>
      </c>
      <c r="AC91" s="6" t="str">
        <f t="shared" si="43"/>
        <v>美职</v>
      </c>
      <c r="AD91" s="6" t="s">
        <v>134</v>
      </c>
      <c r="AE91" s="6" t="s">
        <v>79</v>
      </c>
      <c r="AF91" s="6" t="s">
        <v>79</v>
      </c>
      <c r="AG91" s="6" t="s">
        <v>61</v>
      </c>
      <c r="AJ91" s="6">
        <v>1</v>
      </c>
      <c r="AK91" s="12">
        <v>25512</v>
      </c>
      <c r="AN91" s="6">
        <f t="shared" si="60"/>
        <v>0</v>
      </c>
      <c r="AO91" s="6">
        <f t="shared" si="61"/>
        <v>0</v>
      </c>
      <c r="AP91" s="6" t="str">
        <f t="shared" si="62"/>
        <v/>
      </c>
      <c r="AQ91" s="6" t="str">
        <f t="shared" si="63"/>
        <v/>
      </c>
      <c r="AR91" s="6" t="str">
        <f t="shared" si="44"/>
        <v/>
      </c>
      <c r="AS91" s="6" t="str">
        <f t="shared" si="45"/>
        <v/>
      </c>
      <c r="AT91" s="6">
        <f t="shared" si="46"/>
        <v>0</v>
      </c>
      <c r="AU91" s="6">
        <f t="shared" si="47"/>
        <v>0</v>
      </c>
      <c r="AV91" s="6" t="str">
        <f t="shared" si="48"/>
        <v/>
      </c>
      <c r="AW91" s="6" t="str">
        <f t="shared" si="49"/>
        <v/>
      </c>
      <c r="AX91" s="6" t="str">
        <f t="shared" si="50"/>
        <v/>
      </c>
      <c r="AY91" s="6" t="str">
        <f t="shared" si="51"/>
        <v/>
      </c>
      <c r="BM91" s="6">
        <f t="shared" si="52"/>
        <v>0</v>
      </c>
      <c r="BN91" s="6">
        <f t="shared" si="53"/>
        <v>0</v>
      </c>
      <c r="BO91" s="6" t="str">
        <f t="shared" si="54"/>
        <v/>
      </c>
      <c r="BP91" s="6" t="str">
        <f t="shared" si="55"/>
        <v/>
      </c>
      <c r="BQ91" s="6">
        <f t="shared" si="56"/>
        <v>0</v>
      </c>
      <c r="BR91" s="6">
        <f t="shared" si="57"/>
        <v>0</v>
      </c>
      <c r="BS91" s="6" t="str">
        <f t="shared" si="58"/>
        <v/>
      </c>
      <c r="BT91" s="6" t="str">
        <f t="shared" si="59"/>
        <v/>
      </c>
      <c r="CB91" s="12" t="s">
        <v>310</v>
      </c>
    </row>
    <row r="92" spans="2:80">
      <c r="B92" s="2">
        <v>42610</v>
      </c>
      <c r="C92" s="3">
        <v>79</v>
      </c>
      <c r="D92" s="3" t="s">
        <v>212</v>
      </c>
      <c r="E92" s="4">
        <v>42611.291666666664</v>
      </c>
      <c r="F92" s="14" t="s">
        <v>311</v>
      </c>
      <c r="G92" s="14" t="s">
        <v>312</v>
      </c>
      <c r="H92" s="15" t="s">
        <v>311</v>
      </c>
      <c r="I92" s="15" t="s">
        <v>312</v>
      </c>
      <c r="J92" s="14">
        <v>2.2200000000000002</v>
      </c>
      <c r="K92" s="14">
        <v>3.2</v>
      </c>
      <c r="L92" s="14">
        <v>2.73</v>
      </c>
      <c r="M92" s="15">
        <v>4.6500000000000004</v>
      </c>
      <c r="N92" s="15">
        <v>4.2</v>
      </c>
      <c r="O92" s="15">
        <v>1.48</v>
      </c>
      <c r="P92" s="15">
        <v>-1</v>
      </c>
      <c r="Q92" s="15">
        <v>4.1666666666666664E-2</v>
      </c>
      <c r="R92" s="15">
        <v>1</v>
      </c>
      <c r="S92" s="15">
        <v>0</v>
      </c>
      <c r="T92" s="14">
        <v>3</v>
      </c>
      <c r="U92" s="15">
        <v>1</v>
      </c>
      <c r="V92" s="15"/>
      <c r="W92" s="3">
        <f t="shared" si="37"/>
        <v>0.39889318100873944</v>
      </c>
      <c r="X92" s="3">
        <f t="shared" si="38"/>
        <v>0.27673214432481302</v>
      </c>
      <c r="Y92" s="3">
        <f t="shared" si="39"/>
        <v>0.32437467466644748</v>
      </c>
      <c r="Z92" s="3">
        <f t="shared" si="40"/>
        <v>0.19051121735932328</v>
      </c>
      <c r="AA92" s="3">
        <f t="shared" si="41"/>
        <v>0.21092313350496505</v>
      </c>
      <c r="AB92" s="3">
        <f t="shared" si="42"/>
        <v>0.59856564913571164</v>
      </c>
      <c r="AC92" s="6" t="str">
        <f t="shared" si="43"/>
        <v>墨联</v>
      </c>
      <c r="AD92" s="6" t="s">
        <v>127</v>
      </c>
      <c r="AE92" s="6" t="s">
        <v>79</v>
      </c>
      <c r="AF92" s="6" t="s">
        <v>79</v>
      </c>
      <c r="AG92" s="6" t="s">
        <v>61</v>
      </c>
      <c r="AJ92" s="6">
        <v>1</v>
      </c>
      <c r="AK92" s="12">
        <v>25512</v>
      </c>
      <c r="AN92" s="6">
        <f t="shared" si="60"/>
        <v>0</v>
      </c>
      <c r="AO92" s="6">
        <f t="shared" si="61"/>
        <v>0</v>
      </c>
      <c r="AP92" s="6" t="str">
        <f t="shared" si="62"/>
        <v/>
      </c>
      <c r="AQ92" s="6" t="str">
        <f t="shared" si="63"/>
        <v/>
      </c>
      <c r="AR92" s="6" t="str">
        <f t="shared" si="44"/>
        <v/>
      </c>
      <c r="AS92" s="6" t="str">
        <f t="shared" si="45"/>
        <v/>
      </c>
      <c r="AT92" s="6">
        <f t="shared" si="46"/>
        <v>0</v>
      </c>
      <c r="AU92" s="6">
        <f t="shared" si="47"/>
        <v>0</v>
      </c>
      <c r="AV92" s="6" t="str">
        <f t="shared" si="48"/>
        <v/>
      </c>
      <c r="AW92" s="6" t="str">
        <f t="shared" si="49"/>
        <v/>
      </c>
      <c r="AX92" s="6" t="str">
        <f t="shared" si="50"/>
        <v/>
      </c>
      <c r="AY92" s="6" t="str">
        <f t="shared" si="51"/>
        <v/>
      </c>
      <c r="BM92" s="6">
        <f t="shared" si="52"/>
        <v>0</v>
      </c>
      <c r="BN92" s="6">
        <f t="shared" si="53"/>
        <v>0</v>
      </c>
      <c r="BO92" s="6" t="str">
        <f t="shared" si="54"/>
        <v/>
      </c>
      <c r="BP92" s="6" t="str">
        <f t="shared" si="55"/>
        <v/>
      </c>
      <c r="BQ92" s="6">
        <f t="shared" si="56"/>
        <v>0</v>
      </c>
      <c r="BR92" s="6">
        <f t="shared" si="57"/>
        <v>0</v>
      </c>
      <c r="BS92" s="6" t="str">
        <f t="shared" si="58"/>
        <v/>
      </c>
      <c r="BT92" s="6" t="str">
        <f t="shared" si="59"/>
        <v/>
      </c>
    </row>
    <row r="93" spans="2:80">
      <c r="B93" s="2">
        <v>42613</v>
      </c>
      <c r="C93" s="3">
        <v>1</v>
      </c>
      <c r="D93" s="3" t="s">
        <v>313</v>
      </c>
      <c r="E93" s="4">
        <v>42613.75</v>
      </c>
      <c r="F93" s="14" t="s">
        <v>314</v>
      </c>
      <c r="G93" s="14" t="s">
        <v>315</v>
      </c>
      <c r="H93" s="15" t="s">
        <v>314</v>
      </c>
      <c r="I93" s="15" t="s">
        <v>316</v>
      </c>
      <c r="J93" s="14">
        <v>3</v>
      </c>
      <c r="K93" s="14">
        <v>2.93</v>
      </c>
      <c r="L93" s="14">
        <v>2.2000000000000002</v>
      </c>
      <c r="M93" s="15">
        <v>1.49</v>
      </c>
      <c r="N93" s="15">
        <v>3.8</v>
      </c>
      <c r="O93" s="15">
        <v>5.12</v>
      </c>
      <c r="P93" s="15">
        <v>1</v>
      </c>
      <c r="Q93" s="15">
        <v>4.3055555555555562E-2</v>
      </c>
      <c r="R93" s="15">
        <v>1</v>
      </c>
      <c r="S93" s="15">
        <v>2</v>
      </c>
      <c r="T93" s="14">
        <v>0</v>
      </c>
      <c r="U93" s="15">
        <v>1</v>
      </c>
      <c r="V93" s="15"/>
      <c r="W93" s="3">
        <f t="shared" si="37"/>
        <v>0.29520058618794653</v>
      </c>
      <c r="X93" s="3">
        <f t="shared" si="38"/>
        <v>0.30225315991939916</v>
      </c>
      <c r="Y93" s="3">
        <f t="shared" si="39"/>
        <v>0.4025462538926543</v>
      </c>
      <c r="Z93" s="3">
        <f t="shared" si="40"/>
        <v>0.59413438870362911</v>
      </c>
      <c r="AA93" s="3">
        <f t="shared" si="41"/>
        <v>0.23296322083379142</v>
      </c>
      <c r="AB93" s="3">
        <f t="shared" si="42"/>
        <v>0.17290239046257952</v>
      </c>
      <c r="AC93" s="6" t="str">
        <f t="shared" si="43"/>
        <v>J2联赛</v>
      </c>
      <c r="AD93" s="6" t="s">
        <v>1</v>
      </c>
      <c r="AE93" s="6" t="s">
        <v>1</v>
      </c>
      <c r="AF93" s="6" t="s">
        <v>1</v>
      </c>
      <c r="AG93" s="6" t="s">
        <v>317</v>
      </c>
      <c r="AJ93" s="6">
        <v>1</v>
      </c>
      <c r="AK93" s="12">
        <v>52152</v>
      </c>
      <c r="AN93" s="6">
        <f t="shared" si="60"/>
        <v>0</v>
      </c>
      <c r="AO93" s="6">
        <f t="shared" si="61"/>
        <v>0</v>
      </c>
      <c r="AP93" s="6" t="str">
        <f t="shared" si="62"/>
        <v/>
      </c>
      <c r="AQ93" s="6" t="str">
        <f t="shared" si="63"/>
        <v/>
      </c>
      <c r="AR93" s="6" t="str">
        <f t="shared" si="44"/>
        <v/>
      </c>
      <c r="AS93" s="6" t="str">
        <f t="shared" si="45"/>
        <v/>
      </c>
      <c r="AT93" s="6">
        <f t="shared" si="46"/>
        <v>0</v>
      </c>
      <c r="AU93" s="6">
        <f t="shared" si="47"/>
        <v>0</v>
      </c>
      <c r="AV93" s="6" t="str">
        <f t="shared" si="48"/>
        <v/>
      </c>
      <c r="AW93" s="6" t="str">
        <f t="shared" si="49"/>
        <v/>
      </c>
      <c r="AX93" s="6" t="str">
        <f t="shared" si="50"/>
        <v/>
      </c>
      <c r="AY93" s="6" t="str">
        <f t="shared" si="51"/>
        <v/>
      </c>
      <c r="BM93" s="6">
        <f t="shared" si="52"/>
        <v>0</v>
      </c>
      <c r="BN93" s="6">
        <f t="shared" si="53"/>
        <v>0</v>
      </c>
      <c r="BO93" s="6" t="str">
        <f t="shared" si="54"/>
        <v/>
      </c>
      <c r="BP93" s="6" t="str">
        <f t="shared" si="55"/>
        <v/>
      </c>
      <c r="BQ93" s="6">
        <f t="shared" si="56"/>
        <v>0</v>
      </c>
      <c r="BR93" s="6">
        <f t="shared" si="57"/>
        <v>0</v>
      </c>
      <c r="BS93" s="6" t="str">
        <f t="shared" si="58"/>
        <v/>
      </c>
      <c r="BT93" s="6" t="str">
        <f t="shared" si="59"/>
        <v/>
      </c>
      <c r="CB93" s="12" t="s">
        <v>318</v>
      </c>
    </row>
    <row r="94" spans="2:80">
      <c r="B94" s="2">
        <v>42613</v>
      </c>
      <c r="C94" s="3">
        <v>2</v>
      </c>
      <c r="D94" s="3" t="s">
        <v>319</v>
      </c>
      <c r="E94" s="4">
        <v>42613.75</v>
      </c>
      <c r="F94" s="14" t="s">
        <v>320</v>
      </c>
      <c r="G94" s="14" t="s">
        <v>321</v>
      </c>
      <c r="H94" s="15" t="s">
        <v>320</v>
      </c>
      <c r="I94" s="15" t="s">
        <v>321</v>
      </c>
      <c r="J94" s="14">
        <v>2.98</v>
      </c>
      <c r="K94" s="14">
        <v>3.05</v>
      </c>
      <c r="L94" s="14">
        <v>2.15</v>
      </c>
      <c r="M94" s="15">
        <v>1.51</v>
      </c>
      <c r="N94" s="15">
        <v>3.8</v>
      </c>
      <c r="O94" s="15">
        <v>4.9000000000000004</v>
      </c>
      <c r="P94" s="15">
        <v>1</v>
      </c>
      <c r="Q94" s="15">
        <v>8.4027777777777771E-2</v>
      </c>
      <c r="R94" s="15">
        <v>2</v>
      </c>
      <c r="S94" s="15">
        <v>1</v>
      </c>
      <c r="T94" s="14">
        <v>3</v>
      </c>
      <c r="U94" s="15">
        <v>3</v>
      </c>
      <c r="V94" s="15"/>
      <c r="W94" s="3">
        <f t="shared" si="37"/>
        <v>0.29734509261568459</v>
      </c>
      <c r="X94" s="3">
        <f t="shared" si="38"/>
        <v>0.29052077901466888</v>
      </c>
      <c r="Y94" s="3">
        <f t="shared" si="39"/>
        <v>0.41213412836964658</v>
      </c>
      <c r="Z94" s="3">
        <f t="shared" si="40"/>
        <v>0.58632742387505121</v>
      </c>
      <c r="AA94" s="3">
        <f t="shared" si="41"/>
        <v>0.23298800264508612</v>
      </c>
      <c r="AB94" s="3">
        <f t="shared" si="42"/>
        <v>0.18068457347986269</v>
      </c>
      <c r="AC94" s="6" t="str">
        <f t="shared" si="43"/>
        <v>日联杯</v>
      </c>
      <c r="AD94" s="6" t="s">
        <v>322</v>
      </c>
      <c r="AE94" s="6" t="s">
        <v>2</v>
      </c>
      <c r="AF94" s="6" t="s">
        <v>2</v>
      </c>
      <c r="AG94" s="6" t="s">
        <v>317</v>
      </c>
      <c r="AI94" s="6">
        <v>1</v>
      </c>
      <c r="AK94" s="12">
        <v>52151</v>
      </c>
      <c r="AN94" s="6">
        <f t="shared" si="60"/>
        <v>0</v>
      </c>
      <c r="AO94" s="6">
        <f t="shared" si="61"/>
        <v>0</v>
      </c>
      <c r="AP94" s="6" t="str">
        <f t="shared" si="62"/>
        <v/>
      </c>
      <c r="AQ94" s="6" t="str">
        <f t="shared" si="63"/>
        <v/>
      </c>
      <c r="AR94" s="6" t="str">
        <f t="shared" si="44"/>
        <v/>
      </c>
      <c r="AS94" s="6" t="str">
        <f t="shared" si="45"/>
        <v/>
      </c>
      <c r="AT94" s="6">
        <f t="shared" si="46"/>
        <v>0</v>
      </c>
      <c r="AU94" s="6">
        <f t="shared" si="47"/>
        <v>0</v>
      </c>
      <c r="AV94" s="6" t="str">
        <f t="shared" si="48"/>
        <v/>
      </c>
      <c r="AW94" s="6" t="str">
        <f t="shared" si="49"/>
        <v/>
      </c>
      <c r="AX94" s="6" t="str">
        <f t="shared" si="50"/>
        <v/>
      </c>
      <c r="AY94" s="6" t="str">
        <f t="shared" si="51"/>
        <v/>
      </c>
      <c r="BM94" s="6">
        <f t="shared" si="52"/>
        <v>0</v>
      </c>
      <c r="BN94" s="6">
        <f t="shared" si="53"/>
        <v>0</v>
      </c>
      <c r="BO94" s="6" t="str">
        <f t="shared" si="54"/>
        <v/>
      </c>
      <c r="BP94" s="6" t="str">
        <f t="shared" si="55"/>
        <v/>
      </c>
      <c r="BQ94" s="6">
        <f t="shared" si="56"/>
        <v>0</v>
      </c>
      <c r="BR94" s="6">
        <f t="shared" si="57"/>
        <v>0</v>
      </c>
      <c r="BS94" s="6" t="str">
        <f t="shared" si="58"/>
        <v/>
      </c>
      <c r="BT94" s="6" t="str">
        <f t="shared" si="59"/>
        <v/>
      </c>
    </row>
    <row r="95" spans="2:80">
      <c r="B95" s="2">
        <v>42613</v>
      </c>
      <c r="C95" s="3">
        <v>3</v>
      </c>
      <c r="D95" s="3" t="s">
        <v>319</v>
      </c>
      <c r="E95" s="4">
        <v>42613.75</v>
      </c>
      <c r="F95" s="14" t="s">
        <v>323</v>
      </c>
      <c r="G95" s="14" t="s">
        <v>324</v>
      </c>
      <c r="H95" s="15" t="s">
        <v>323</v>
      </c>
      <c r="I95" s="15" t="s">
        <v>325</v>
      </c>
      <c r="J95" s="14">
        <v>1.81</v>
      </c>
      <c r="K95" s="14">
        <v>3.6</v>
      </c>
      <c r="L95" s="14">
        <v>3.35</v>
      </c>
      <c r="M95" s="15">
        <v>3.56</v>
      </c>
      <c r="N95" s="15">
        <v>3.65</v>
      </c>
      <c r="O95" s="15">
        <v>1.74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15"/>
      <c r="W95" s="3">
        <f t="shared" si="37"/>
        <v>0.48945798413117153</v>
      </c>
      <c r="X95" s="3">
        <f t="shared" si="38"/>
        <v>0.24608859757706117</v>
      </c>
      <c r="Y95" s="3">
        <f t="shared" si="39"/>
        <v>0.26445341829176727</v>
      </c>
      <c r="Z95" s="3">
        <f t="shared" si="40"/>
        <v>0.24867459689734289</v>
      </c>
      <c r="AA95" s="3">
        <f t="shared" si="41"/>
        <v>0.24254289450809338</v>
      </c>
      <c r="AB95" s="3">
        <f t="shared" si="42"/>
        <v>0.50878250859456364</v>
      </c>
      <c r="AC95" s="6" t="str">
        <f t="shared" si="43"/>
        <v>日联杯</v>
      </c>
      <c r="AD95" s="6" t="s">
        <v>248</v>
      </c>
      <c r="AE95" s="6" t="s">
        <v>1</v>
      </c>
      <c r="AF95" s="6" t="s">
        <v>248</v>
      </c>
      <c r="AG95" s="6" t="s">
        <v>317</v>
      </c>
      <c r="AJ95" s="6">
        <v>1</v>
      </c>
      <c r="AK95" s="12">
        <v>25511</v>
      </c>
      <c r="AN95" s="6">
        <f t="shared" si="60"/>
        <v>0</v>
      </c>
      <c r="AO95" s="6">
        <f t="shared" si="61"/>
        <v>0</v>
      </c>
      <c r="AP95" s="6" t="str">
        <f t="shared" si="62"/>
        <v/>
      </c>
      <c r="AQ95" s="6" t="str">
        <f t="shared" si="63"/>
        <v/>
      </c>
      <c r="AR95" s="6" t="str">
        <f t="shared" si="44"/>
        <v/>
      </c>
      <c r="AS95" s="6" t="str">
        <f t="shared" si="45"/>
        <v/>
      </c>
      <c r="AT95" s="6">
        <f t="shared" si="46"/>
        <v>0</v>
      </c>
      <c r="AU95" s="6">
        <f t="shared" si="47"/>
        <v>0</v>
      </c>
      <c r="AV95" s="6" t="str">
        <f t="shared" si="48"/>
        <v/>
      </c>
      <c r="AW95" s="6" t="str">
        <f t="shared" si="49"/>
        <v/>
      </c>
      <c r="AX95" s="6" t="str">
        <f t="shared" si="50"/>
        <v/>
      </c>
      <c r="AY95" s="6" t="str">
        <f t="shared" si="51"/>
        <v/>
      </c>
      <c r="BM95" s="6">
        <f t="shared" si="52"/>
        <v>0</v>
      </c>
      <c r="BN95" s="6">
        <f t="shared" si="53"/>
        <v>0</v>
      </c>
      <c r="BO95" s="6" t="str">
        <f t="shared" si="54"/>
        <v/>
      </c>
      <c r="BP95" s="6" t="str">
        <f t="shared" si="55"/>
        <v/>
      </c>
      <c r="BQ95" s="6">
        <f t="shared" si="56"/>
        <v>0</v>
      </c>
      <c r="BR95" s="6">
        <f t="shared" si="57"/>
        <v>0</v>
      </c>
      <c r="BS95" s="6" t="str">
        <f t="shared" si="58"/>
        <v/>
      </c>
      <c r="BT95" s="6" t="str">
        <f t="shared" si="59"/>
        <v/>
      </c>
    </row>
    <row r="96" spans="2:80">
      <c r="B96" s="2">
        <v>42613</v>
      </c>
      <c r="C96" s="3">
        <v>4</v>
      </c>
      <c r="D96" s="3" t="s">
        <v>319</v>
      </c>
      <c r="E96" s="4">
        <v>42613.75</v>
      </c>
      <c r="F96" s="14" t="s">
        <v>326</v>
      </c>
      <c r="G96" s="14" t="s">
        <v>327</v>
      </c>
      <c r="H96" s="15" t="s">
        <v>326</v>
      </c>
      <c r="I96" s="15" t="s">
        <v>327</v>
      </c>
      <c r="J96" s="14">
        <v>2.95</v>
      </c>
      <c r="K96" s="14">
        <v>3.35</v>
      </c>
      <c r="L96" s="14">
        <v>2.04</v>
      </c>
      <c r="M96" s="15">
        <v>1.57</v>
      </c>
      <c r="N96" s="15">
        <v>3.95</v>
      </c>
      <c r="O96" s="15">
        <v>4.2</v>
      </c>
      <c r="P96" s="15">
        <v>1</v>
      </c>
      <c r="Q96" s="15">
        <v>4.3055555555555562E-2</v>
      </c>
      <c r="R96" s="15">
        <v>1</v>
      </c>
      <c r="S96" s="15">
        <v>2</v>
      </c>
      <c r="T96" s="14">
        <v>0</v>
      </c>
      <c r="U96" s="15">
        <v>1</v>
      </c>
      <c r="V96" s="15"/>
      <c r="W96" s="3">
        <f t="shared" si="37"/>
        <v>0.30060040906991581</v>
      </c>
      <c r="X96" s="3">
        <f t="shared" si="38"/>
        <v>0.26470782291231393</v>
      </c>
      <c r="Y96" s="3">
        <f t="shared" si="39"/>
        <v>0.43469176801777037</v>
      </c>
      <c r="Z96" s="3">
        <f t="shared" si="40"/>
        <v>0.56456415579112151</v>
      </c>
      <c r="AA96" s="3">
        <f t="shared" si="41"/>
        <v>0.22439638597267358</v>
      </c>
      <c r="AB96" s="3">
        <f t="shared" si="42"/>
        <v>0.21103945823620493</v>
      </c>
      <c r="AC96" s="6" t="str">
        <f t="shared" si="43"/>
        <v>日联杯</v>
      </c>
      <c r="AD96" s="6" t="s">
        <v>328</v>
      </c>
      <c r="AE96" s="6" t="s">
        <v>1</v>
      </c>
      <c r="AF96" s="6" t="s">
        <v>248</v>
      </c>
      <c r="AG96" s="6" t="s">
        <v>317</v>
      </c>
      <c r="AJ96" s="6">
        <v>1</v>
      </c>
      <c r="AK96" s="12">
        <v>52152</v>
      </c>
      <c r="AN96" s="6">
        <f t="shared" si="60"/>
        <v>0</v>
      </c>
      <c r="AO96" s="6">
        <f t="shared" si="61"/>
        <v>0</v>
      </c>
      <c r="AP96" s="6" t="str">
        <f t="shared" si="62"/>
        <v/>
      </c>
      <c r="AQ96" s="6" t="str">
        <f t="shared" si="63"/>
        <v/>
      </c>
      <c r="AR96" s="6" t="str">
        <f t="shared" si="44"/>
        <v/>
      </c>
      <c r="AS96" s="6" t="str">
        <f t="shared" si="45"/>
        <v/>
      </c>
      <c r="AT96" s="6">
        <f t="shared" si="46"/>
        <v>0</v>
      </c>
      <c r="AU96" s="6">
        <f t="shared" si="47"/>
        <v>0</v>
      </c>
      <c r="AV96" s="6" t="str">
        <f t="shared" si="48"/>
        <v/>
      </c>
      <c r="AW96" s="6" t="str">
        <f t="shared" si="49"/>
        <v/>
      </c>
      <c r="AX96" s="6" t="str">
        <f t="shared" si="50"/>
        <v/>
      </c>
      <c r="AY96" s="6" t="str">
        <f t="shared" si="51"/>
        <v/>
      </c>
      <c r="BM96" s="6">
        <f t="shared" si="52"/>
        <v>0</v>
      </c>
      <c r="BN96" s="6">
        <f t="shared" si="53"/>
        <v>0</v>
      </c>
      <c r="BO96" s="6" t="str">
        <f t="shared" si="54"/>
        <v/>
      </c>
      <c r="BP96" s="6" t="str">
        <f t="shared" si="55"/>
        <v/>
      </c>
      <c r="BQ96" s="6">
        <f t="shared" si="56"/>
        <v>0</v>
      </c>
      <c r="BR96" s="6">
        <f t="shared" si="57"/>
        <v>0</v>
      </c>
      <c r="BS96" s="6" t="str">
        <f t="shared" si="58"/>
        <v/>
      </c>
      <c r="BT96" s="6" t="str">
        <f t="shared" si="59"/>
        <v/>
      </c>
    </row>
    <row r="97" spans="2:72">
      <c r="B97" s="2">
        <v>42613</v>
      </c>
      <c r="C97" s="3">
        <v>5</v>
      </c>
      <c r="D97" s="3" t="s">
        <v>319</v>
      </c>
      <c r="E97" s="4">
        <v>42613.770833333336</v>
      </c>
      <c r="F97" s="14" t="s">
        <v>329</v>
      </c>
      <c r="G97" s="14" t="s">
        <v>49</v>
      </c>
      <c r="H97" s="15" t="s">
        <v>330</v>
      </c>
      <c r="I97" s="15" t="s">
        <v>49</v>
      </c>
      <c r="J97" s="14">
        <v>1.46</v>
      </c>
      <c r="K97" s="14">
        <v>3.85</v>
      </c>
      <c r="L97" s="14">
        <v>5.45</v>
      </c>
      <c r="M97" s="15">
        <v>2.62</v>
      </c>
      <c r="N97" s="15">
        <v>3.3</v>
      </c>
      <c r="O97" s="15">
        <v>2.2599999999999998</v>
      </c>
      <c r="P97" s="15">
        <v>-1</v>
      </c>
      <c r="Q97" s="15">
        <v>4.2361111111111106E-2</v>
      </c>
      <c r="R97" s="15">
        <v>1</v>
      </c>
      <c r="S97" s="15">
        <v>1</v>
      </c>
      <c r="T97" s="14">
        <v>1</v>
      </c>
      <c r="U97" s="15">
        <v>0</v>
      </c>
      <c r="V97" s="15"/>
      <c r="W97" s="3">
        <f t="shared" si="37"/>
        <v>0.60712373952923138</v>
      </c>
      <c r="X97" s="3">
        <f t="shared" si="38"/>
        <v>0.23023393758770852</v>
      </c>
      <c r="Y97" s="3">
        <f t="shared" si="39"/>
        <v>0.16264232288306013</v>
      </c>
      <c r="Z97" s="3">
        <f t="shared" si="40"/>
        <v>0.33861213519059985</v>
      </c>
      <c r="AA97" s="3">
        <f t="shared" si="41"/>
        <v>0.26883751339374895</v>
      </c>
      <c r="AB97" s="3">
        <f t="shared" si="42"/>
        <v>0.3925503514156512</v>
      </c>
      <c r="AC97" s="6" t="str">
        <f t="shared" si="43"/>
        <v>日联杯</v>
      </c>
      <c r="AD97" s="6" t="s">
        <v>79</v>
      </c>
      <c r="AE97" s="6" t="s">
        <v>79</v>
      </c>
      <c r="AF97" s="6" t="s">
        <v>79</v>
      </c>
      <c r="AG97" s="6" t="s">
        <v>61</v>
      </c>
      <c r="AI97" s="6">
        <v>1</v>
      </c>
      <c r="AJ97" s="6">
        <v>1</v>
      </c>
      <c r="AK97" s="12">
        <v>15522</v>
      </c>
      <c r="AN97" s="6">
        <f t="shared" si="60"/>
        <v>0</v>
      </c>
      <c r="AO97" s="6">
        <f t="shared" si="61"/>
        <v>0</v>
      </c>
      <c r="AP97" s="6" t="str">
        <f t="shared" si="62"/>
        <v/>
      </c>
      <c r="AQ97" s="6" t="str">
        <f t="shared" si="63"/>
        <v/>
      </c>
      <c r="AR97" s="6" t="str">
        <f t="shared" si="44"/>
        <v/>
      </c>
      <c r="AS97" s="6" t="str">
        <f t="shared" si="45"/>
        <v/>
      </c>
      <c r="AT97" s="6">
        <f t="shared" si="46"/>
        <v>0</v>
      </c>
      <c r="AU97" s="6">
        <f t="shared" si="47"/>
        <v>0</v>
      </c>
      <c r="AV97" s="6" t="str">
        <f t="shared" si="48"/>
        <v/>
      </c>
      <c r="AW97" s="6" t="str">
        <f t="shared" si="49"/>
        <v/>
      </c>
      <c r="AX97" s="6" t="str">
        <f t="shared" si="50"/>
        <v/>
      </c>
      <c r="AY97" s="6" t="str">
        <f t="shared" si="51"/>
        <v/>
      </c>
      <c r="BM97" s="6">
        <f t="shared" si="52"/>
        <v>0</v>
      </c>
      <c r="BN97" s="6">
        <f t="shared" si="53"/>
        <v>0</v>
      </c>
      <c r="BO97" s="6" t="str">
        <f t="shared" si="54"/>
        <v/>
      </c>
      <c r="BP97" s="6" t="str">
        <f t="shared" si="55"/>
        <v/>
      </c>
      <c r="BQ97" s="6">
        <f t="shared" si="56"/>
        <v>1</v>
      </c>
      <c r="BR97" s="6">
        <f t="shared" si="57"/>
        <v>2</v>
      </c>
      <c r="BS97" s="6" t="str">
        <f t="shared" si="58"/>
        <v/>
      </c>
      <c r="BT97" s="6" t="str">
        <f t="shared" si="59"/>
        <v/>
      </c>
    </row>
    <row r="98" spans="2:72">
      <c r="B98" s="2">
        <v>42613</v>
      </c>
      <c r="C98" s="3">
        <v>6</v>
      </c>
      <c r="D98" s="3" t="s">
        <v>331</v>
      </c>
      <c r="E98" s="4">
        <v>42613.979166666664</v>
      </c>
      <c r="F98" s="14" t="s">
        <v>332</v>
      </c>
      <c r="G98" s="14" t="s">
        <v>333</v>
      </c>
      <c r="H98" s="15" t="s">
        <v>332</v>
      </c>
      <c r="I98" s="15" t="s">
        <v>333</v>
      </c>
      <c r="J98" s="14">
        <v>1.48</v>
      </c>
      <c r="K98" s="14">
        <v>3.4</v>
      </c>
      <c r="L98" s="14">
        <v>6.25</v>
      </c>
      <c r="M98" s="15">
        <v>2.75</v>
      </c>
      <c r="N98" s="15">
        <v>3.2</v>
      </c>
      <c r="O98" s="15">
        <v>2.21</v>
      </c>
      <c r="P98" s="15">
        <v>-1</v>
      </c>
      <c r="Q98" s="15">
        <v>4.2361111111111106E-2</v>
      </c>
      <c r="R98" s="15">
        <v>1</v>
      </c>
      <c r="S98" s="15">
        <v>1</v>
      </c>
      <c r="T98" s="14">
        <v>1</v>
      </c>
      <c r="U98" s="15">
        <v>0</v>
      </c>
      <c r="V98" s="15"/>
      <c r="W98" s="3">
        <f t="shared" si="37"/>
        <v>0.59805245975458743</v>
      </c>
      <c r="X98" s="3">
        <f t="shared" si="38"/>
        <v>0.2603287177755263</v>
      </c>
      <c r="Y98" s="3">
        <f t="shared" si="39"/>
        <v>0.1416188224698863</v>
      </c>
      <c r="Z98" s="3">
        <f t="shared" si="40"/>
        <v>0.32219412742887082</v>
      </c>
      <c r="AA98" s="3">
        <f t="shared" si="41"/>
        <v>0.27688557825918581</v>
      </c>
      <c r="AB98" s="3">
        <f t="shared" si="42"/>
        <v>0.40092029431194331</v>
      </c>
      <c r="AC98" s="6" t="str">
        <f t="shared" si="43"/>
        <v>友谊赛</v>
      </c>
      <c r="AD98" s="6" t="s">
        <v>248</v>
      </c>
      <c r="AE98" s="6" t="s">
        <v>107</v>
      </c>
      <c r="AF98" s="6" t="s">
        <v>134</v>
      </c>
      <c r="AG98" s="6" t="s">
        <v>61</v>
      </c>
      <c r="AI98" s="6">
        <v>1</v>
      </c>
      <c r="AJ98" s="6">
        <v>1</v>
      </c>
      <c r="AK98" s="12">
        <v>15522</v>
      </c>
      <c r="AN98" s="6">
        <f t="shared" si="60"/>
        <v>0</v>
      </c>
      <c r="AO98" s="6">
        <f t="shared" si="61"/>
        <v>0</v>
      </c>
      <c r="AP98" s="6" t="str">
        <f t="shared" si="62"/>
        <v/>
      </c>
      <c r="AQ98" s="6" t="str">
        <f t="shared" si="63"/>
        <v/>
      </c>
      <c r="AR98" s="6" t="str">
        <f t="shared" si="44"/>
        <v/>
      </c>
      <c r="AS98" s="6" t="str">
        <f t="shared" si="45"/>
        <v/>
      </c>
      <c r="AT98" s="6">
        <f t="shared" si="46"/>
        <v>0</v>
      </c>
      <c r="AU98" s="6">
        <f t="shared" si="47"/>
        <v>0</v>
      </c>
      <c r="AV98" s="6" t="str">
        <f t="shared" si="48"/>
        <v/>
      </c>
      <c r="AW98" s="6" t="str">
        <f t="shared" si="49"/>
        <v/>
      </c>
      <c r="AX98" s="6" t="str">
        <f t="shared" si="50"/>
        <v/>
      </c>
      <c r="AY98" s="6" t="str">
        <f t="shared" si="51"/>
        <v/>
      </c>
      <c r="BM98" s="6">
        <f t="shared" si="52"/>
        <v>0</v>
      </c>
      <c r="BN98" s="6">
        <f t="shared" si="53"/>
        <v>0</v>
      </c>
      <c r="BO98" s="6" t="str">
        <f t="shared" si="54"/>
        <v/>
      </c>
      <c r="BP98" s="6" t="str">
        <f t="shared" si="55"/>
        <v/>
      </c>
      <c r="BQ98" s="6">
        <f t="shared" si="56"/>
        <v>0</v>
      </c>
      <c r="BR98" s="6">
        <f t="shared" si="57"/>
        <v>1</v>
      </c>
      <c r="BS98" s="6" t="str">
        <f t="shared" si="58"/>
        <v/>
      </c>
      <c r="BT98" s="6" t="str">
        <f t="shared" si="59"/>
        <v/>
      </c>
    </row>
    <row r="99" spans="2:72">
      <c r="B99" s="2">
        <v>42613</v>
      </c>
      <c r="C99" s="3">
        <v>7</v>
      </c>
      <c r="D99" s="3" t="s">
        <v>331</v>
      </c>
      <c r="E99" s="4">
        <v>42614.052083333336</v>
      </c>
      <c r="F99" s="14" t="s">
        <v>334</v>
      </c>
      <c r="G99" s="14" t="s">
        <v>335</v>
      </c>
      <c r="H99" s="15" t="s">
        <v>334</v>
      </c>
      <c r="I99" s="15" t="s">
        <v>335</v>
      </c>
      <c r="J99" s="14">
        <v>1.38</v>
      </c>
      <c r="K99" s="14">
        <v>3.9</v>
      </c>
      <c r="L99" s="14">
        <v>6.75</v>
      </c>
      <c r="M99" s="15">
        <v>2.37</v>
      </c>
      <c r="N99" s="15">
        <v>3.3</v>
      </c>
      <c r="O99" s="15">
        <v>2.48</v>
      </c>
      <c r="P99" s="15">
        <v>-1</v>
      </c>
      <c r="Q99" s="15">
        <v>0.125</v>
      </c>
      <c r="R99" s="15">
        <v>3</v>
      </c>
      <c r="S99" s="15">
        <v>0</v>
      </c>
      <c r="T99" s="14">
        <v>3</v>
      </c>
      <c r="U99" s="15">
        <v>3</v>
      </c>
      <c r="V99" s="15"/>
      <c r="W99" s="3">
        <f t="shared" si="37"/>
        <v>0.64172882843352341</v>
      </c>
      <c r="X99" s="3">
        <f t="shared" si="38"/>
        <v>0.22707327775340061</v>
      </c>
      <c r="Y99" s="3">
        <f t="shared" si="39"/>
        <v>0.13119789381307592</v>
      </c>
      <c r="Z99" s="3">
        <f t="shared" si="40"/>
        <v>0.37399577746702861</v>
      </c>
      <c r="AA99" s="3">
        <f t="shared" si="41"/>
        <v>0.26859696745359329</v>
      </c>
      <c r="AB99" s="3">
        <f t="shared" si="42"/>
        <v>0.35740725507937821</v>
      </c>
      <c r="AC99" s="6" t="str">
        <f t="shared" si="43"/>
        <v>友谊赛</v>
      </c>
      <c r="AD99" s="6" t="s">
        <v>134</v>
      </c>
      <c r="AE99" s="6" t="s">
        <v>1</v>
      </c>
      <c r="AF99" s="6" t="s">
        <v>336</v>
      </c>
      <c r="AG99" s="6" t="s">
        <v>317</v>
      </c>
      <c r="AK99" s="12">
        <v>15251</v>
      </c>
      <c r="AN99" s="6">
        <f t="shared" si="60"/>
        <v>0</v>
      </c>
      <c r="AO99" s="6">
        <f t="shared" si="61"/>
        <v>0</v>
      </c>
      <c r="AP99" s="6" t="str">
        <f t="shared" si="62"/>
        <v/>
      </c>
      <c r="AQ99" s="6" t="str">
        <f t="shared" si="63"/>
        <v/>
      </c>
      <c r="AR99" s="6" t="str">
        <f t="shared" si="44"/>
        <v/>
      </c>
      <c r="AS99" s="6" t="str">
        <f t="shared" si="45"/>
        <v/>
      </c>
      <c r="AT99" s="6">
        <f t="shared" si="46"/>
        <v>0</v>
      </c>
      <c r="AU99" s="6">
        <f t="shared" si="47"/>
        <v>0</v>
      </c>
      <c r="AV99" s="6" t="str">
        <f t="shared" si="48"/>
        <v/>
      </c>
      <c r="AW99" s="6" t="str">
        <f t="shared" si="49"/>
        <v/>
      </c>
      <c r="AX99" s="6" t="str">
        <f t="shared" si="50"/>
        <v/>
      </c>
      <c r="AY99" s="6" t="str">
        <f t="shared" si="51"/>
        <v/>
      </c>
      <c r="BM99" s="6">
        <f t="shared" si="52"/>
        <v>2</v>
      </c>
      <c r="BN99" s="6">
        <f t="shared" si="53"/>
        <v>3</v>
      </c>
      <c r="BO99" s="6" t="str">
        <f t="shared" si="54"/>
        <v/>
      </c>
      <c r="BP99" s="6" t="str">
        <f t="shared" si="55"/>
        <v/>
      </c>
      <c r="BQ99" s="6">
        <f t="shared" si="56"/>
        <v>0</v>
      </c>
      <c r="BR99" s="6">
        <f t="shared" si="57"/>
        <v>0</v>
      </c>
      <c r="BS99" s="6" t="str">
        <f t="shared" si="58"/>
        <v/>
      </c>
      <c r="BT99" s="6" t="str">
        <f t="shared" si="59"/>
        <v/>
      </c>
    </row>
    <row r="100" spans="2:72">
      <c r="B100" s="2">
        <v>42613</v>
      </c>
      <c r="C100" s="3">
        <v>8</v>
      </c>
      <c r="D100" s="3" t="s">
        <v>331</v>
      </c>
      <c r="E100" s="4">
        <v>42614.0625</v>
      </c>
      <c r="F100" s="14" t="s">
        <v>337</v>
      </c>
      <c r="G100" s="14" t="s">
        <v>338</v>
      </c>
      <c r="H100" s="15" t="s">
        <v>337</v>
      </c>
      <c r="I100" s="15" t="s">
        <v>338</v>
      </c>
      <c r="J100" s="14">
        <v>1.57</v>
      </c>
      <c r="K100" s="14">
        <v>3.35</v>
      </c>
      <c r="L100" s="14">
        <v>5.2</v>
      </c>
      <c r="M100" s="15">
        <v>3.02</v>
      </c>
      <c r="N100" s="15">
        <v>3.25</v>
      </c>
      <c r="O100" s="15">
        <v>2.04</v>
      </c>
      <c r="P100" s="15">
        <v>-1</v>
      </c>
      <c r="Q100" s="15">
        <v>6.9444444444444447E-4</v>
      </c>
      <c r="R100" s="15">
        <v>0</v>
      </c>
      <c r="S100" s="15">
        <v>1</v>
      </c>
      <c r="T100" s="14">
        <v>0</v>
      </c>
      <c r="U100" s="15">
        <v>0</v>
      </c>
      <c r="V100" s="15"/>
      <c r="W100" s="3">
        <f t="shared" si="37"/>
        <v>0.56478674599186207</v>
      </c>
      <c r="X100" s="3">
        <f t="shared" si="38"/>
        <v>0.26469110185290257</v>
      </c>
      <c r="Y100" s="3">
        <f t="shared" si="39"/>
        <v>0.17052215215523531</v>
      </c>
      <c r="Z100" s="3">
        <f t="shared" si="40"/>
        <v>0.29328756336869299</v>
      </c>
      <c r="AA100" s="3">
        <f t="shared" si="41"/>
        <v>0.27253182811490856</v>
      </c>
      <c r="AB100" s="3">
        <f t="shared" si="42"/>
        <v>0.43418060851639845</v>
      </c>
      <c r="AC100" s="6" t="str">
        <f t="shared" si="43"/>
        <v>友谊赛</v>
      </c>
      <c r="AD100" s="6" t="s">
        <v>134</v>
      </c>
      <c r="AE100" s="6" t="s">
        <v>2</v>
      </c>
      <c r="AF100" s="6" t="s">
        <v>6</v>
      </c>
      <c r="AG100" s="6" t="s">
        <v>317</v>
      </c>
      <c r="AI100" s="6">
        <v>1</v>
      </c>
      <c r="AJ100" s="6">
        <v>1</v>
      </c>
      <c r="AK100" s="12">
        <v>15522</v>
      </c>
      <c r="AN100" s="6">
        <f t="shared" si="60"/>
        <v>0</v>
      </c>
      <c r="AO100" s="6">
        <f t="shared" si="61"/>
        <v>0</v>
      </c>
      <c r="AP100" s="6" t="str">
        <f t="shared" si="62"/>
        <v/>
      </c>
      <c r="AQ100" s="6" t="str">
        <f t="shared" si="63"/>
        <v/>
      </c>
      <c r="AR100" s="6" t="str">
        <f t="shared" si="44"/>
        <v/>
      </c>
      <c r="AS100" s="6" t="str">
        <f t="shared" si="45"/>
        <v/>
      </c>
      <c r="AT100" s="6">
        <f t="shared" si="46"/>
        <v>0</v>
      </c>
      <c r="AU100" s="6">
        <f t="shared" si="47"/>
        <v>0</v>
      </c>
      <c r="AV100" s="6" t="str">
        <f t="shared" si="48"/>
        <v/>
      </c>
      <c r="AW100" s="6" t="str">
        <f t="shared" si="49"/>
        <v/>
      </c>
      <c r="AX100" s="6" t="str">
        <f t="shared" si="50"/>
        <v/>
      </c>
      <c r="AY100" s="6" t="str">
        <f t="shared" si="51"/>
        <v/>
      </c>
      <c r="BM100" s="6">
        <f t="shared" si="52"/>
        <v>0</v>
      </c>
      <c r="BN100" s="6">
        <f t="shared" si="53"/>
        <v>0</v>
      </c>
      <c r="BO100" s="6" t="str">
        <f t="shared" si="54"/>
        <v/>
      </c>
      <c r="BP100" s="6" t="str">
        <f t="shared" si="55"/>
        <v/>
      </c>
      <c r="BQ100" s="6">
        <f t="shared" si="56"/>
        <v>1</v>
      </c>
      <c r="BR100" s="6">
        <f t="shared" si="57"/>
        <v>2</v>
      </c>
      <c r="BS100" s="6" t="str">
        <f t="shared" si="58"/>
        <v/>
      </c>
      <c r="BT100" s="6" t="str">
        <f t="shared" si="59"/>
        <v/>
      </c>
    </row>
    <row r="101" spans="2:72">
      <c r="B101" s="2">
        <v>42613</v>
      </c>
      <c r="C101" s="3">
        <v>10</v>
      </c>
      <c r="D101" s="3" t="s">
        <v>331</v>
      </c>
      <c r="E101" s="4">
        <v>42614.09375</v>
      </c>
      <c r="F101" s="14" t="s">
        <v>339</v>
      </c>
      <c r="G101" s="14" t="s">
        <v>340</v>
      </c>
      <c r="H101" s="15" t="s">
        <v>339</v>
      </c>
      <c r="I101" s="15" t="s">
        <v>340</v>
      </c>
      <c r="J101" s="14">
        <v>2.25</v>
      </c>
      <c r="K101" s="14">
        <v>2.9</v>
      </c>
      <c r="L101" s="14">
        <v>2.94</v>
      </c>
      <c r="M101" s="15">
        <v>5.25</v>
      </c>
      <c r="N101" s="15">
        <v>3.95</v>
      </c>
      <c r="O101" s="15">
        <v>1.46</v>
      </c>
      <c r="P101" s="15">
        <v>-1</v>
      </c>
      <c r="Q101" s="15">
        <v>0</v>
      </c>
      <c r="R101" s="15">
        <v>0</v>
      </c>
      <c r="S101" s="15">
        <v>0</v>
      </c>
      <c r="T101" s="14">
        <v>1</v>
      </c>
      <c r="U101" s="15">
        <v>0</v>
      </c>
      <c r="V101" s="15"/>
      <c r="W101" s="3">
        <f t="shared" si="37"/>
        <v>0.39351980060924951</v>
      </c>
      <c r="X101" s="3">
        <f t="shared" si="38"/>
        <v>0.30531708667959018</v>
      </c>
      <c r="Y101" s="3">
        <f t="shared" si="39"/>
        <v>0.30116311271116036</v>
      </c>
      <c r="Z101" s="3">
        <f t="shared" si="40"/>
        <v>0.16877624782335124</v>
      </c>
      <c r="AA101" s="3">
        <f t="shared" si="41"/>
        <v>0.22432286103103644</v>
      </c>
      <c r="AB101" s="3">
        <f t="shared" si="42"/>
        <v>0.6069008911456123</v>
      </c>
      <c r="AC101" s="6" t="str">
        <f t="shared" si="43"/>
        <v>友谊赛</v>
      </c>
      <c r="AD101" s="6" t="s">
        <v>134</v>
      </c>
      <c r="AE101" s="6" t="s">
        <v>6</v>
      </c>
      <c r="AF101" s="6" t="s">
        <v>1</v>
      </c>
      <c r="AG101" s="6" t="s">
        <v>317</v>
      </c>
      <c r="AI101" s="6">
        <v>1</v>
      </c>
      <c r="AK101" s="12">
        <v>25511</v>
      </c>
      <c r="AN101" s="6">
        <f t="shared" si="60"/>
        <v>0</v>
      </c>
      <c r="AO101" s="6">
        <f t="shared" si="61"/>
        <v>0</v>
      </c>
      <c r="AP101" s="6" t="str">
        <f t="shared" si="62"/>
        <v/>
      </c>
      <c r="AQ101" s="6" t="str">
        <f t="shared" si="63"/>
        <v/>
      </c>
      <c r="AR101" s="6" t="str">
        <f t="shared" si="44"/>
        <v/>
      </c>
      <c r="AS101" s="6" t="str">
        <f t="shared" si="45"/>
        <v/>
      </c>
      <c r="AT101" s="6">
        <f t="shared" si="46"/>
        <v>0</v>
      </c>
      <c r="AU101" s="6">
        <f t="shared" si="47"/>
        <v>0</v>
      </c>
      <c r="AV101" s="6" t="str">
        <f t="shared" si="48"/>
        <v/>
      </c>
      <c r="AW101" s="6" t="str">
        <f t="shared" si="49"/>
        <v/>
      </c>
      <c r="AX101" s="6" t="str">
        <f t="shared" si="50"/>
        <v/>
      </c>
      <c r="AY101" s="6" t="str">
        <f t="shared" si="51"/>
        <v/>
      </c>
      <c r="BM101" s="6">
        <f t="shared" si="52"/>
        <v>0</v>
      </c>
      <c r="BN101" s="6">
        <f t="shared" si="53"/>
        <v>0</v>
      </c>
      <c r="BO101" s="6" t="str">
        <f t="shared" si="54"/>
        <v/>
      </c>
      <c r="BP101" s="6" t="str">
        <f t="shared" si="55"/>
        <v/>
      </c>
      <c r="BQ101" s="6">
        <f t="shared" si="56"/>
        <v>0</v>
      </c>
      <c r="BR101" s="6">
        <f t="shared" si="57"/>
        <v>0</v>
      </c>
      <c r="BS101" s="6" t="str">
        <f t="shared" si="58"/>
        <v/>
      </c>
      <c r="BT101" s="6" t="str">
        <f t="shared" si="59"/>
        <v/>
      </c>
    </row>
    <row r="102" spans="2:72">
      <c r="B102" s="2">
        <v>42613</v>
      </c>
      <c r="C102" s="3">
        <v>12</v>
      </c>
      <c r="D102" s="3" t="s">
        <v>331</v>
      </c>
      <c r="E102" s="4">
        <v>42614.114583333336</v>
      </c>
      <c r="F102" s="14" t="s">
        <v>341</v>
      </c>
      <c r="G102" s="14" t="s">
        <v>342</v>
      </c>
      <c r="H102" s="15" t="s">
        <v>341</v>
      </c>
      <c r="I102" s="15" t="s">
        <v>342</v>
      </c>
      <c r="J102" s="14">
        <v>1.1499999999999999</v>
      </c>
      <c r="K102" s="14">
        <v>5.3</v>
      </c>
      <c r="L102" s="14">
        <v>14</v>
      </c>
      <c r="M102" s="15">
        <v>1.66</v>
      </c>
      <c r="N102" s="15">
        <v>3.7</v>
      </c>
      <c r="O102" s="15">
        <v>3.9</v>
      </c>
      <c r="P102" s="15">
        <v>-1</v>
      </c>
      <c r="Q102" s="15">
        <v>0.16666666666666666</v>
      </c>
      <c r="R102" s="15">
        <v>4</v>
      </c>
      <c r="S102" s="15">
        <v>0</v>
      </c>
      <c r="T102" s="14">
        <v>3</v>
      </c>
      <c r="U102" s="15">
        <v>3</v>
      </c>
      <c r="V102" s="15"/>
      <c r="W102" s="3">
        <f t="shared" si="37"/>
        <v>0.76974946833341984</v>
      </c>
      <c r="X102" s="3">
        <f t="shared" si="38"/>
        <v>0.16702111105347786</v>
      </c>
      <c r="Y102" s="3">
        <f t="shared" si="39"/>
        <v>6.3229420613102341E-2</v>
      </c>
      <c r="Z102" s="3">
        <f t="shared" si="40"/>
        <v>0.53353545810840797</v>
      </c>
      <c r="AA102" s="3">
        <f t="shared" si="41"/>
        <v>0.23936996228647486</v>
      </c>
      <c r="AB102" s="3">
        <f t="shared" si="42"/>
        <v>0.22709457960511725</v>
      </c>
      <c r="AC102" s="6" t="str">
        <f t="shared" si="43"/>
        <v>友谊赛</v>
      </c>
      <c r="AD102" s="6" t="s">
        <v>248</v>
      </c>
      <c r="AE102" s="6" t="s">
        <v>1</v>
      </c>
      <c r="AF102" s="6" t="s">
        <v>2</v>
      </c>
      <c r="AG102" s="6" t="s">
        <v>317</v>
      </c>
      <c r="AK102" s="12">
        <v>15251</v>
      </c>
      <c r="AN102" s="6">
        <f t="shared" si="60"/>
        <v>0</v>
      </c>
      <c r="AO102" s="6">
        <f t="shared" si="61"/>
        <v>0</v>
      </c>
      <c r="AP102" s="6" t="str">
        <f t="shared" si="62"/>
        <v/>
      </c>
      <c r="AQ102" s="6" t="str">
        <f t="shared" si="63"/>
        <v/>
      </c>
      <c r="AR102" s="6" t="str">
        <f t="shared" si="44"/>
        <v/>
      </c>
      <c r="AS102" s="6" t="str">
        <f t="shared" si="45"/>
        <v/>
      </c>
      <c r="AT102" s="6">
        <f t="shared" si="46"/>
        <v>0</v>
      </c>
      <c r="AU102" s="6">
        <f t="shared" si="47"/>
        <v>0</v>
      </c>
      <c r="AV102" s="6" t="str">
        <f t="shared" si="48"/>
        <v/>
      </c>
      <c r="AW102" s="6" t="str">
        <f t="shared" si="49"/>
        <v/>
      </c>
      <c r="AX102" s="6" t="str">
        <f t="shared" si="50"/>
        <v/>
      </c>
      <c r="AY102" s="6" t="str">
        <f t="shared" si="51"/>
        <v/>
      </c>
      <c r="BM102" s="6">
        <f t="shared" si="52"/>
        <v>1</v>
      </c>
      <c r="BN102" s="6">
        <f t="shared" si="53"/>
        <v>2</v>
      </c>
      <c r="BO102" s="6" t="str">
        <f t="shared" si="54"/>
        <v/>
      </c>
      <c r="BP102" s="6" t="str">
        <f t="shared" si="55"/>
        <v/>
      </c>
      <c r="BQ102" s="6">
        <f t="shared" si="56"/>
        <v>0</v>
      </c>
      <c r="BR102" s="6">
        <f t="shared" si="57"/>
        <v>0</v>
      </c>
      <c r="BS102" s="6" t="str">
        <f t="shared" si="58"/>
        <v/>
      </c>
      <c r="BT102" s="6" t="str">
        <f t="shared" si="59"/>
        <v/>
      </c>
    </row>
    <row r="103" spans="2:72">
      <c r="B103" s="2">
        <v>42613</v>
      </c>
      <c r="C103" s="3">
        <v>13</v>
      </c>
      <c r="D103" s="3" t="s">
        <v>343</v>
      </c>
      <c r="E103" s="4">
        <v>42614.114583333336</v>
      </c>
      <c r="F103" s="14" t="s">
        <v>344</v>
      </c>
      <c r="G103" s="14" t="s">
        <v>345</v>
      </c>
      <c r="H103" s="15" t="s">
        <v>344</v>
      </c>
      <c r="I103" s="15" t="s">
        <v>346</v>
      </c>
      <c r="J103" s="14">
        <v>1.93</v>
      </c>
      <c r="K103" s="14">
        <v>3.3</v>
      </c>
      <c r="L103" s="14">
        <v>3.25</v>
      </c>
      <c r="M103" s="15">
        <v>3.85</v>
      </c>
      <c r="N103" s="15">
        <v>3.85</v>
      </c>
      <c r="O103" s="15">
        <v>1.64</v>
      </c>
      <c r="P103" s="15">
        <v>-1</v>
      </c>
      <c r="Q103" s="15">
        <v>8.4027777777777771E-2</v>
      </c>
      <c r="R103" s="15">
        <v>2</v>
      </c>
      <c r="S103" s="15">
        <v>1</v>
      </c>
      <c r="T103" s="14">
        <v>3</v>
      </c>
      <c r="U103" s="15">
        <v>1</v>
      </c>
      <c r="V103" s="15"/>
      <c r="W103" s="3">
        <f t="shared" si="37"/>
        <v>0.45899043502450088</v>
      </c>
      <c r="X103" s="3">
        <f t="shared" si="38"/>
        <v>0.26843986048402629</v>
      </c>
      <c r="Y103" s="3">
        <f t="shared" si="39"/>
        <v>0.27256970449147283</v>
      </c>
      <c r="Z103" s="3">
        <f t="shared" si="40"/>
        <v>0.23001402524544179</v>
      </c>
      <c r="AA103" s="3">
        <f t="shared" si="41"/>
        <v>0.23001402524544179</v>
      </c>
      <c r="AB103" s="3">
        <f t="shared" si="42"/>
        <v>0.53997194950911642</v>
      </c>
      <c r="AC103" s="6" t="str">
        <f t="shared" si="43"/>
        <v>英锦赛</v>
      </c>
      <c r="AD103" s="6" t="s">
        <v>134</v>
      </c>
      <c r="AE103" s="6" t="s">
        <v>1</v>
      </c>
      <c r="AF103" s="6" t="s">
        <v>2</v>
      </c>
      <c r="AG103" s="6" t="s">
        <v>317</v>
      </c>
      <c r="AJ103" s="6">
        <v>1</v>
      </c>
      <c r="AK103" s="12">
        <v>25512</v>
      </c>
      <c r="AN103" s="6">
        <f t="shared" si="60"/>
        <v>0</v>
      </c>
      <c r="AO103" s="6">
        <f t="shared" si="61"/>
        <v>0</v>
      </c>
      <c r="AP103" s="6" t="str">
        <f t="shared" si="62"/>
        <v/>
      </c>
      <c r="AQ103" s="6" t="str">
        <f t="shared" si="63"/>
        <v/>
      </c>
      <c r="AR103" s="6" t="str">
        <f t="shared" si="44"/>
        <v/>
      </c>
      <c r="AS103" s="6" t="str">
        <f t="shared" si="45"/>
        <v/>
      </c>
      <c r="AT103" s="6">
        <f t="shared" si="46"/>
        <v>0</v>
      </c>
      <c r="AU103" s="6">
        <f t="shared" si="47"/>
        <v>0</v>
      </c>
      <c r="AV103" s="6" t="str">
        <f t="shared" si="48"/>
        <v/>
      </c>
      <c r="AW103" s="6" t="str">
        <f t="shared" si="49"/>
        <v/>
      </c>
      <c r="AX103" s="6" t="str">
        <f t="shared" si="50"/>
        <v/>
      </c>
      <c r="AY103" s="6" t="str">
        <f t="shared" si="51"/>
        <v/>
      </c>
      <c r="BM103" s="6">
        <f t="shared" si="52"/>
        <v>0</v>
      </c>
      <c r="BN103" s="6">
        <f t="shared" si="53"/>
        <v>0</v>
      </c>
      <c r="BO103" s="6" t="str">
        <f t="shared" si="54"/>
        <v/>
      </c>
      <c r="BP103" s="6" t="str">
        <f t="shared" si="55"/>
        <v/>
      </c>
      <c r="BQ103" s="6">
        <f t="shared" si="56"/>
        <v>0</v>
      </c>
      <c r="BR103" s="6">
        <f t="shared" si="57"/>
        <v>0</v>
      </c>
      <c r="BS103" s="6" t="str">
        <f t="shared" si="58"/>
        <v/>
      </c>
      <c r="BT103" s="6" t="str">
        <f t="shared" si="59"/>
        <v/>
      </c>
    </row>
    <row r="104" spans="2:72">
      <c r="B104" s="2">
        <v>42613</v>
      </c>
      <c r="C104" s="3">
        <v>14</v>
      </c>
      <c r="D104" s="3" t="s">
        <v>347</v>
      </c>
      <c r="E104" s="4">
        <v>42614.166666666664</v>
      </c>
      <c r="F104" s="14" t="s">
        <v>275</v>
      </c>
      <c r="G104" s="14" t="s">
        <v>296</v>
      </c>
      <c r="H104" s="15" t="s">
        <v>275</v>
      </c>
      <c r="I104" s="15" t="s">
        <v>296</v>
      </c>
      <c r="J104" s="14">
        <v>1.55</v>
      </c>
      <c r="K104" s="14">
        <v>3.7</v>
      </c>
      <c r="L104" s="14">
        <v>4.7</v>
      </c>
      <c r="M104" s="15">
        <v>2.76</v>
      </c>
      <c r="N104" s="15">
        <v>3.5</v>
      </c>
      <c r="O104" s="15">
        <v>2.08</v>
      </c>
      <c r="P104" s="15">
        <v>-1</v>
      </c>
      <c r="Q104" s="15">
        <v>4.1666666666666664E-2</v>
      </c>
      <c r="R104" s="15">
        <v>1</v>
      </c>
      <c r="S104" s="15">
        <v>0</v>
      </c>
      <c r="T104" s="14">
        <v>3</v>
      </c>
      <c r="U104" s="15">
        <v>1</v>
      </c>
      <c r="V104" s="15"/>
      <c r="W104" s="3">
        <f t="shared" si="37"/>
        <v>0.57185136468267017</v>
      </c>
      <c r="X104" s="3">
        <f t="shared" si="38"/>
        <v>0.23955935547517265</v>
      </c>
      <c r="Y104" s="3">
        <f t="shared" si="39"/>
        <v>0.18858927984215718</v>
      </c>
      <c r="Z104" s="3">
        <f t="shared" si="40"/>
        <v>0.32097633240450074</v>
      </c>
      <c r="AA104" s="3">
        <f t="shared" si="41"/>
        <v>0.25311276498183488</v>
      </c>
      <c r="AB104" s="3">
        <f t="shared" si="42"/>
        <v>0.42591090261366438</v>
      </c>
      <c r="AC104" s="6" t="str">
        <f t="shared" si="43"/>
        <v>南俱杯</v>
      </c>
      <c r="AD104" s="6" t="s">
        <v>0</v>
      </c>
      <c r="AE104" s="6" t="s">
        <v>1</v>
      </c>
      <c r="AF104" s="6" t="s">
        <v>2</v>
      </c>
      <c r="AG104" s="6" t="s">
        <v>3</v>
      </c>
      <c r="AK104" s="12">
        <v>15521</v>
      </c>
      <c r="AN104" s="6">
        <f t="shared" si="60"/>
        <v>0</v>
      </c>
      <c r="AO104" s="6">
        <f t="shared" si="61"/>
        <v>0</v>
      </c>
      <c r="AP104" s="6" t="str">
        <f t="shared" si="62"/>
        <v/>
      </c>
      <c r="AQ104" s="6" t="str">
        <f t="shared" si="63"/>
        <v/>
      </c>
      <c r="AR104" s="6" t="str">
        <f t="shared" si="44"/>
        <v/>
      </c>
      <c r="AS104" s="6" t="str">
        <f t="shared" si="45"/>
        <v/>
      </c>
      <c r="AT104" s="6">
        <f t="shared" si="46"/>
        <v>0</v>
      </c>
      <c r="AU104" s="6">
        <f t="shared" si="47"/>
        <v>0</v>
      </c>
      <c r="AV104" s="6" t="str">
        <f t="shared" si="48"/>
        <v/>
      </c>
      <c r="AW104" s="6" t="str">
        <f t="shared" si="49"/>
        <v/>
      </c>
      <c r="AX104" s="6" t="str">
        <f t="shared" si="50"/>
        <v/>
      </c>
      <c r="AY104" s="6" t="str">
        <f t="shared" si="51"/>
        <v/>
      </c>
      <c r="BM104" s="6">
        <f t="shared" si="52"/>
        <v>1</v>
      </c>
      <c r="BN104" s="6">
        <f t="shared" si="53"/>
        <v>3</v>
      </c>
      <c r="BO104" s="6" t="str">
        <f t="shared" si="54"/>
        <v/>
      </c>
      <c r="BP104" s="6" t="str">
        <f t="shared" si="55"/>
        <v/>
      </c>
      <c r="BQ104" s="6">
        <f t="shared" si="56"/>
        <v>0</v>
      </c>
      <c r="BR104" s="6">
        <f t="shared" si="57"/>
        <v>0</v>
      </c>
      <c r="BS104" s="6" t="str">
        <f t="shared" si="58"/>
        <v/>
      </c>
      <c r="BT104" s="6" t="str">
        <f t="shared" si="59"/>
        <v/>
      </c>
    </row>
    <row r="105" spans="2:72">
      <c r="B105" s="2">
        <v>42613</v>
      </c>
      <c r="C105" s="3">
        <v>15</v>
      </c>
      <c r="D105" s="3" t="s">
        <v>348</v>
      </c>
      <c r="E105" s="4">
        <v>42614.270833333336</v>
      </c>
      <c r="F105" s="14" t="s">
        <v>271</v>
      </c>
      <c r="G105" s="14" t="s">
        <v>349</v>
      </c>
      <c r="H105" s="15" t="s">
        <v>271</v>
      </c>
      <c r="I105" s="15" t="s">
        <v>350</v>
      </c>
      <c r="J105" s="14">
        <v>1.1000000000000001</v>
      </c>
      <c r="K105" s="14">
        <v>6.2</v>
      </c>
      <c r="L105" s="14">
        <v>17</v>
      </c>
      <c r="M105" s="15">
        <v>1.52</v>
      </c>
      <c r="N105" s="15">
        <v>3.95</v>
      </c>
      <c r="O105" s="15">
        <v>4.62</v>
      </c>
      <c r="P105" s="15">
        <v>-1</v>
      </c>
      <c r="Q105" s="15">
        <v>0.125</v>
      </c>
      <c r="R105" s="15">
        <v>3</v>
      </c>
      <c r="S105" s="15">
        <v>0</v>
      </c>
      <c r="T105" s="14">
        <v>3</v>
      </c>
      <c r="U105" s="15">
        <v>3</v>
      </c>
      <c r="V105" s="15"/>
      <c r="W105" s="3">
        <f t="shared" si="37"/>
        <v>0.80507179957225783</v>
      </c>
      <c r="X105" s="3">
        <f t="shared" si="38"/>
        <v>0.14283531927894899</v>
      </c>
      <c r="Y105" s="3">
        <f t="shared" si="39"/>
        <v>5.2092881148793159E-2</v>
      </c>
      <c r="Z105" s="3">
        <f t="shared" si="40"/>
        <v>0.58349373629114254</v>
      </c>
      <c r="AA105" s="3">
        <f t="shared" si="41"/>
        <v>0.22453429852216117</v>
      </c>
      <c r="AB105" s="3">
        <f t="shared" si="42"/>
        <v>0.19197196518669624</v>
      </c>
      <c r="AC105" s="6" t="str">
        <f t="shared" si="43"/>
        <v>巴西杯</v>
      </c>
      <c r="AD105" s="6" t="s">
        <v>0</v>
      </c>
      <c r="AE105" s="6" t="s">
        <v>1</v>
      </c>
      <c r="AF105" s="6" t="s">
        <v>2</v>
      </c>
      <c r="AG105" s="6" t="s">
        <v>317</v>
      </c>
      <c r="AK105" s="12">
        <v>15251</v>
      </c>
      <c r="AN105" s="6">
        <f t="shared" si="60"/>
        <v>0</v>
      </c>
      <c r="AO105" s="6">
        <f t="shared" si="61"/>
        <v>0</v>
      </c>
      <c r="AP105" s="6" t="str">
        <f t="shared" si="62"/>
        <v/>
      </c>
      <c r="AQ105" s="6" t="str">
        <f t="shared" si="63"/>
        <v/>
      </c>
      <c r="AR105" s="6" t="str">
        <f t="shared" si="44"/>
        <v/>
      </c>
      <c r="AS105" s="6" t="str">
        <f t="shared" si="45"/>
        <v/>
      </c>
      <c r="AT105" s="6">
        <f t="shared" si="46"/>
        <v>0</v>
      </c>
      <c r="AU105" s="6">
        <f t="shared" si="47"/>
        <v>0</v>
      </c>
      <c r="AV105" s="6" t="str">
        <f t="shared" si="48"/>
        <v/>
      </c>
      <c r="AW105" s="6" t="str">
        <f t="shared" si="49"/>
        <v/>
      </c>
      <c r="AX105" s="6" t="str">
        <f t="shared" si="50"/>
        <v/>
      </c>
      <c r="AY105" s="6" t="str">
        <f t="shared" si="51"/>
        <v/>
      </c>
      <c r="BM105" s="6">
        <f t="shared" si="52"/>
        <v>1</v>
      </c>
      <c r="BN105" s="6">
        <f t="shared" si="53"/>
        <v>2</v>
      </c>
      <c r="BO105" s="6" t="str">
        <f t="shared" si="54"/>
        <v/>
      </c>
      <c r="BP105" s="6" t="str">
        <f t="shared" si="55"/>
        <v/>
      </c>
      <c r="BQ105" s="6">
        <f t="shared" si="56"/>
        <v>0</v>
      </c>
      <c r="BR105" s="6">
        <f t="shared" si="57"/>
        <v>0</v>
      </c>
      <c r="BS105" s="6" t="str">
        <f t="shared" si="58"/>
        <v/>
      </c>
      <c r="BT105" s="6" t="str">
        <f t="shared" si="59"/>
        <v/>
      </c>
    </row>
    <row r="106" spans="2:72">
      <c r="B106" s="2">
        <v>42613</v>
      </c>
      <c r="C106" s="3">
        <v>16</v>
      </c>
      <c r="D106" s="3" t="s">
        <v>351</v>
      </c>
      <c r="E106" s="4">
        <v>42614.270833333336</v>
      </c>
      <c r="F106" s="14" t="s">
        <v>352</v>
      </c>
      <c r="G106" s="14" t="s">
        <v>353</v>
      </c>
      <c r="H106" s="15" t="s">
        <v>352</v>
      </c>
      <c r="I106" s="15" t="s">
        <v>353</v>
      </c>
      <c r="J106" s="14">
        <v>5</v>
      </c>
      <c r="K106" s="14">
        <v>3.3</v>
      </c>
      <c r="L106" s="14">
        <v>1.6</v>
      </c>
      <c r="M106" s="15">
        <v>1.99</v>
      </c>
      <c r="N106" s="15">
        <v>3.3</v>
      </c>
      <c r="O106" s="15">
        <v>3.1</v>
      </c>
      <c r="P106" s="15">
        <v>1</v>
      </c>
      <c r="Q106" s="15">
        <v>8.4722222222222213E-2</v>
      </c>
      <c r="R106" s="15">
        <v>2</v>
      </c>
      <c r="S106" s="15">
        <v>2</v>
      </c>
      <c r="T106" s="14">
        <v>1</v>
      </c>
      <c r="U106" s="15">
        <v>3</v>
      </c>
      <c r="V106" s="15"/>
      <c r="W106" s="3">
        <f t="shared" si="37"/>
        <v>0.17730020147750167</v>
      </c>
      <c r="X106" s="3">
        <f t="shared" si="38"/>
        <v>0.26863666890530563</v>
      </c>
      <c r="Y106" s="3">
        <f t="shared" si="39"/>
        <v>0.55406312961719273</v>
      </c>
      <c r="Z106" s="3">
        <f t="shared" si="40"/>
        <v>0.44544108682400069</v>
      </c>
      <c r="AA106" s="3">
        <f t="shared" si="41"/>
        <v>0.2686144735696247</v>
      </c>
      <c r="AB106" s="3">
        <f t="shared" si="42"/>
        <v>0.28594443960637467</v>
      </c>
      <c r="AC106" s="6" t="str">
        <f t="shared" si="43"/>
        <v>阿根廷杯</v>
      </c>
      <c r="AD106" s="6" t="s">
        <v>354</v>
      </c>
      <c r="AE106" s="6" t="s">
        <v>1</v>
      </c>
      <c r="AF106" s="6" t="s">
        <v>2</v>
      </c>
      <c r="AG106" s="6" t="s">
        <v>317</v>
      </c>
      <c r="AI106" s="6">
        <v>1</v>
      </c>
      <c r="AJ106" s="6">
        <v>1</v>
      </c>
      <c r="AK106" s="12">
        <v>51252</v>
      </c>
      <c r="AN106" s="6">
        <f t="shared" si="60"/>
        <v>0</v>
      </c>
      <c r="AO106" s="6">
        <f t="shared" si="61"/>
        <v>0</v>
      </c>
      <c r="AP106" s="6" t="str">
        <f t="shared" si="62"/>
        <v/>
      </c>
      <c r="AQ106" s="6" t="str">
        <f t="shared" si="63"/>
        <v/>
      </c>
      <c r="AR106" s="6" t="str">
        <f t="shared" si="44"/>
        <v/>
      </c>
      <c r="AS106" s="6" t="str">
        <f t="shared" si="45"/>
        <v/>
      </c>
      <c r="AT106" s="6">
        <f t="shared" si="46"/>
        <v>2</v>
      </c>
      <c r="AU106" s="6">
        <f t="shared" si="47"/>
        <v>3</v>
      </c>
      <c r="AV106" s="6" t="str">
        <f t="shared" si="48"/>
        <v/>
      </c>
      <c r="AW106" s="6" t="str">
        <f t="shared" si="49"/>
        <v/>
      </c>
      <c r="AX106" s="6" t="str">
        <f t="shared" si="50"/>
        <v/>
      </c>
      <c r="AY106" s="6" t="str">
        <f t="shared" si="51"/>
        <v/>
      </c>
      <c r="BM106" s="6">
        <f t="shared" si="52"/>
        <v>0</v>
      </c>
      <c r="BN106" s="6">
        <f t="shared" si="53"/>
        <v>0</v>
      </c>
      <c r="BO106" s="6" t="str">
        <f t="shared" si="54"/>
        <v/>
      </c>
      <c r="BP106" s="6" t="str">
        <f t="shared" si="55"/>
        <v/>
      </c>
      <c r="BQ106" s="6">
        <f t="shared" si="56"/>
        <v>2</v>
      </c>
      <c r="BR106" s="6">
        <f t="shared" si="57"/>
        <v>3</v>
      </c>
      <c r="BS106" s="6" t="str">
        <f t="shared" si="58"/>
        <v/>
      </c>
      <c r="BT106" s="6" t="str">
        <f t="shared" si="59"/>
        <v/>
      </c>
    </row>
    <row r="107" spans="2:72">
      <c r="B107" s="2">
        <v>42613</v>
      </c>
      <c r="C107" s="3">
        <v>17</v>
      </c>
      <c r="D107" s="3" t="s">
        <v>347</v>
      </c>
      <c r="E107" s="4">
        <v>42614.364583333336</v>
      </c>
      <c r="F107" s="14" t="s">
        <v>267</v>
      </c>
      <c r="G107" s="14" t="s">
        <v>148</v>
      </c>
      <c r="H107" s="15" t="s">
        <v>267</v>
      </c>
      <c r="I107" s="15" t="s">
        <v>148</v>
      </c>
      <c r="J107" s="14">
        <v>1.3</v>
      </c>
      <c r="K107" s="14">
        <v>4.5</v>
      </c>
      <c r="L107" s="14">
        <v>7.25</v>
      </c>
      <c r="M107" s="15">
        <v>2.06</v>
      </c>
      <c r="N107" s="15">
        <v>3.5</v>
      </c>
      <c r="O107" s="15">
        <v>2.8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15"/>
      <c r="W107" s="3">
        <f t="shared" si="37"/>
        <v>0.68110647181628392</v>
      </c>
      <c r="X107" s="3">
        <f t="shared" si="38"/>
        <v>0.19676409185803759</v>
      </c>
      <c r="Y107" s="3">
        <f t="shared" si="39"/>
        <v>0.12212943632567851</v>
      </c>
      <c r="Z107" s="3">
        <f t="shared" si="40"/>
        <v>0.43023970497848801</v>
      </c>
      <c r="AA107" s="3">
        <f t="shared" si="41"/>
        <v>0.2532267977873387</v>
      </c>
      <c r="AB107" s="3">
        <f t="shared" si="42"/>
        <v>0.31653349723417334</v>
      </c>
      <c r="AC107" s="6" t="str">
        <f t="shared" si="43"/>
        <v>南俱杯</v>
      </c>
      <c r="AD107" s="6" t="s">
        <v>0</v>
      </c>
      <c r="AE107" s="6" t="s">
        <v>2</v>
      </c>
      <c r="AF107" s="6" t="s">
        <v>1</v>
      </c>
      <c r="AG107" s="6" t="s">
        <v>3</v>
      </c>
      <c r="AK107" s="12">
        <v>15251</v>
      </c>
      <c r="AN107" s="6">
        <f t="shared" si="60"/>
        <v>0</v>
      </c>
      <c r="AO107" s="6">
        <f t="shared" si="61"/>
        <v>0</v>
      </c>
      <c r="AP107" s="6" t="str">
        <f t="shared" si="62"/>
        <v/>
      </c>
      <c r="AQ107" s="6" t="str">
        <f t="shared" si="63"/>
        <v/>
      </c>
      <c r="AR107" s="6" t="str">
        <f t="shared" si="44"/>
        <v/>
      </c>
      <c r="AS107" s="6" t="str">
        <f t="shared" si="45"/>
        <v/>
      </c>
      <c r="AT107" s="6">
        <f t="shared" si="46"/>
        <v>0</v>
      </c>
      <c r="AU107" s="6">
        <f t="shared" si="47"/>
        <v>0</v>
      </c>
      <c r="AV107" s="6" t="str">
        <f t="shared" si="48"/>
        <v/>
      </c>
      <c r="AW107" s="6" t="str">
        <f t="shared" si="49"/>
        <v/>
      </c>
      <c r="AX107" s="6" t="str">
        <f t="shared" si="50"/>
        <v/>
      </c>
      <c r="AY107" s="6" t="str">
        <f t="shared" si="51"/>
        <v/>
      </c>
      <c r="BM107" s="6">
        <f t="shared" si="52"/>
        <v>0</v>
      </c>
      <c r="BN107" s="6">
        <f t="shared" si="53"/>
        <v>2</v>
      </c>
      <c r="BO107" s="6" t="str">
        <f t="shared" si="54"/>
        <v/>
      </c>
      <c r="BP107" s="6" t="str">
        <f t="shared" si="55"/>
        <v/>
      </c>
      <c r="BQ107" s="6">
        <f t="shared" si="56"/>
        <v>0</v>
      </c>
      <c r="BR107" s="6">
        <f t="shared" si="57"/>
        <v>0</v>
      </c>
      <c r="BS107" s="6" t="str">
        <f t="shared" si="58"/>
        <v/>
      </c>
      <c r="BT107" s="6" t="str">
        <f t="shared" si="59"/>
        <v/>
      </c>
    </row>
    <row r="108" spans="2:72">
      <c r="B108" s="2">
        <v>42613</v>
      </c>
      <c r="C108" s="3">
        <v>18</v>
      </c>
      <c r="D108" s="3" t="s">
        <v>347</v>
      </c>
      <c r="E108" s="4">
        <v>42614.364583333336</v>
      </c>
      <c r="F108" s="14" t="s">
        <v>294</v>
      </c>
      <c r="G108" s="14" t="s">
        <v>145</v>
      </c>
      <c r="H108" s="15" t="s">
        <v>294</v>
      </c>
      <c r="I108" s="15" t="s">
        <v>146</v>
      </c>
      <c r="J108" s="14">
        <v>2.1</v>
      </c>
      <c r="K108" s="14">
        <v>2.95</v>
      </c>
      <c r="L108" s="14">
        <v>3.18</v>
      </c>
      <c r="M108" s="15">
        <v>4.76</v>
      </c>
      <c r="N108" s="15">
        <v>3.7</v>
      </c>
      <c r="O108" s="15">
        <v>1.54</v>
      </c>
      <c r="P108" s="15">
        <v>-1</v>
      </c>
      <c r="Q108" s="15">
        <v>6.9444444444444447E-4</v>
      </c>
      <c r="R108" s="15">
        <v>0</v>
      </c>
      <c r="S108" s="15">
        <v>1</v>
      </c>
      <c r="T108" s="14">
        <v>0</v>
      </c>
      <c r="U108" s="15">
        <v>0</v>
      </c>
      <c r="V108" s="15"/>
      <c r="W108" s="3">
        <f t="shared" si="37"/>
        <v>0.4215421946616339</v>
      </c>
      <c r="X108" s="3">
        <f t="shared" si="38"/>
        <v>0.30008088433540037</v>
      </c>
      <c r="Y108" s="3">
        <f t="shared" si="39"/>
        <v>0.27837692100296579</v>
      </c>
      <c r="Z108" s="3">
        <f t="shared" si="40"/>
        <v>0.1859636297176277</v>
      </c>
      <c r="AA108" s="3">
        <f t="shared" si="41"/>
        <v>0.23923969660970484</v>
      </c>
      <c r="AB108" s="3">
        <f t="shared" si="42"/>
        <v>0.57479667367266751</v>
      </c>
      <c r="AC108" s="6" t="str">
        <f t="shared" si="43"/>
        <v>南俱杯</v>
      </c>
      <c r="AD108" s="6" t="s">
        <v>0</v>
      </c>
      <c r="AE108" s="6" t="s">
        <v>1</v>
      </c>
      <c r="AF108" s="6" t="s">
        <v>1</v>
      </c>
      <c r="AG108" s="6" t="s">
        <v>3</v>
      </c>
      <c r="AI108" s="6">
        <v>1</v>
      </c>
      <c r="AK108" s="12">
        <v>25511</v>
      </c>
      <c r="AN108" s="6">
        <f t="shared" si="60"/>
        <v>0</v>
      </c>
      <c r="AO108" s="6">
        <f t="shared" si="61"/>
        <v>0</v>
      </c>
      <c r="AP108" s="6" t="str">
        <f t="shared" si="62"/>
        <v/>
      </c>
      <c r="AQ108" s="6" t="str">
        <f t="shared" si="63"/>
        <v/>
      </c>
      <c r="AR108" s="6" t="str">
        <f t="shared" si="44"/>
        <v/>
      </c>
      <c r="AS108" s="6" t="str">
        <f t="shared" si="45"/>
        <v/>
      </c>
      <c r="AT108" s="6">
        <f t="shared" si="46"/>
        <v>0</v>
      </c>
      <c r="AU108" s="6">
        <f t="shared" si="47"/>
        <v>0</v>
      </c>
      <c r="AV108" s="6" t="str">
        <f t="shared" si="48"/>
        <v/>
      </c>
      <c r="AW108" s="6" t="str">
        <f t="shared" si="49"/>
        <v/>
      </c>
      <c r="AX108" s="6" t="str">
        <f t="shared" si="50"/>
        <v/>
      </c>
      <c r="AY108" s="6" t="str">
        <f t="shared" si="51"/>
        <v/>
      </c>
      <c r="BM108" s="6">
        <f t="shared" si="52"/>
        <v>0</v>
      </c>
      <c r="BN108" s="6">
        <f t="shared" si="53"/>
        <v>0</v>
      </c>
      <c r="BO108" s="6" t="str">
        <f t="shared" si="54"/>
        <v/>
      </c>
      <c r="BP108" s="6" t="str">
        <f t="shared" si="55"/>
        <v/>
      </c>
      <c r="BQ108" s="6">
        <f t="shared" si="56"/>
        <v>0</v>
      </c>
      <c r="BR108" s="6">
        <f t="shared" si="57"/>
        <v>0</v>
      </c>
      <c r="BS108" s="6" t="str">
        <f t="shared" si="58"/>
        <v/>
      </c>
      <c r="BT108" s="6" t="str">
        <f t="shared" si="59"/>
        <v/>
      </c>
    </row>
    <row r="109" spans="2:72">
      <c r="B109" s="2">
        <v>42613</v>
      </c>
      <c r="C109" s="3">
        <v>19</v>
      </c>
      <c r="D109" s="3" t="s">
        <v>347</v>
      </c>
      <c r="E109" s="4">
        <v>42614.364583333336</v>
      </c>
      <c r="F109" s="14" t="s">
        <v>266</v>
      </c>
      <c r="G109" s="14" t="s">
        <v>355</v>
      </c>
      <c r="H109" s="15" t="s">
        <v>268</v>
      </c>
      <c r="I109" s="15" t="s">
        <v>355</v>
      </c>
      <c r="J109" s="14">
        <v>1.26</v>
      </c>
      <c r="K109" s="14">
        <v>4.5999999999999996</v>
      </c>
      <c r="L109" s="14">
        <v>8.4499999999999993</v>
      </c>
      <c r="M109" s="15">
        <v>1.96</v>
      </c>
      <c r="N109" s="15">
        <v>3.5</v>
      </c>
      <c r="O109" s="15">
        <v>3</v>
      </c>
      <c r="P109" s="15">
        <v>-1</v>
      </c>
      <c r="Q109" s="15">
        <v>0.12569444444444444</v>
      </c>
      <c r="R109" s="15">
        <v>3</v>
      </c>
      <c r="S109" s="15">
        <v>1</v>
      </c>
      <c r="T109" s="14">
        <v>3</v>
      </c>
      <c r="U109" s="15">
        <v>3</v>
      </c>
      <c r="V109" s="15"/>
      <c r="W109" s="3">
        <f t="shared" si="37"/>
        <v>0.70272811093233056</v>
      </c>
      <c r="X109" s="3">
        <f t="shared" si="38"/>
        <v>0.1924863956032036</v>
      </c>
      <c r="Y109" s="3">
        <f t="shared" si="39"/>
        <v>0.10478549346446586</v>
      </c>
      <c r="Z109" s="3">
        <f t="shared" si="40"/>
        <v>0.45180722891566266</v>
      </c>
      <c r="AA109" s="3">
        <f t="shared" si="41"/>
        <v>0.25301204819277107</v>
      </c>
      <c r="AB109" s="3">
        <f t="shared" si="42"/>
        <v>0.29518072289156627</v>
      </c>
      <c r="AC109" s="6" t="str">
        <f t="shared" si="43"/>
        <v>南俱杯</v>
      </c>
      <c r="AK109" s="12">
        <v>15251</v>
      </c>
      <c r="AN109" s="6">
        <f t="shared" si="60"/>
        <v>0</v>
      </c>
      <c r="AO109" s="6">
        <f t="shared" si="61"/>
        <v>0</v>
      </c>
      <c r="AP109" s="6" t="str">
        <f t="shared" si="62"/>
        <v/>
      </c>
      <c r="AQ109" s="6" t="str">
        <f t="shared" si="63"/>
        <v/>
      </c>
      <c r="AR109" s="6" t="str">
        <f t="shared" si="44"/>
        <v/>
      </c>
      <c r="AS109" s="6" t="str">
        <f t="shared" si="45"/>
        <v/>
      </c>
      <c r="AT109" s="6">
        <f t="shared" si="46"/>
        <v>0</v>
      </c>
      <c r="AU109" s="6">
        <f t="shared" si="47"/>
        <v>0</v>
      </c>
      <c r="AV109" s="6" t="str">
        <f t="shared" si="48"/>
        <v/>
      </c>
      <c r="AW109" s="6" t="str">
        <f t="shared" si="49"/>
        <v/>
      </c>
      <c r="AX109" s="6" t="str">
        <f t="shared" si="50"/>
        <v/>
      </c>
      <c r="AY109" s="6" t="str">
        <f t="shared" si="51"/>
        <v/>
      </c>
      <c r="BM109" s="6">
        <f t="shared" si="52"/>
        <v>0</v>
      </c>
      <c r="BN109" s="6">
        <f t="shared" si="53"/>
        <v>1</v>
      </c>
      <c r="BO109" s="6" t="str">
        <f t="shared" si="54"/>
        <v/>
      </c>
      <c r="BP109" s="6" t="str">
        <f t="shared" si="55"/>
        <v/>
      </c>
      <c r="BQ109" s="6">
        <f t="shared" si="56"/>
        <v>0</v>
      </c>
      <c r="BR109" s="6">
        <f t="shared" si="57"/>
        <v>0</v>
      </c>
      <c r="BS109" s="6" t="str">
        <f t="shared" si="58"/>
        <v/>
      </c>
      <c r="BT109" s="6" t="str">
        <f t="shared" si="59"/>
        <v/>
      </c>
    </row>
    <row r="110" spans="2:72">
      <c r="B110" s="2">
        <v>42613</v>
      </c>
      <c r="C110" s="3">
        <v>20</v>
      </c>
      <c r="D110" s="3" t="s">
        <v>348</v>
      </c>
      <c r="E110" s="4">
        <v>42614.364583333336</v>
      </c>
      <c r="F110" s="14" t="s">
        <v>270</v>
      </c>
      <c r="G110" s="14" t="s">
        <v>356</v>
      </c>
      <c r="H110" s="15" t="s">
        <v>270</v>
      </c>
      <c r="I110" s="15" t="s">
        <v>356</v>
      </c>
      <c r="J110" s="14">
        <v>2.2200000000000002</v>
      </c>
      <c r="K110" s="14">
        <v>2.85</v>
      </c>
      <c r="L110" s="14">
        <v>3.05</v>
      </c>
      <c r="M110" s="15">
        <v>4.9000000000000004</v>
      </c>
      <c r="N110" s="15">
        <v>4</v>
      </c>
      <c r="O110" s="15">
        <v>1.48</v>
      </c>
      <c r="P110" s="15">
        <v>-1</v>
      </c>
      <c r="Q110" s="15">
        <v>4.2361111111111106E-2</v>
      </c>
      <c r="R110" s="15">
        <v>1</v>
      </c>
      <c r="S110" s="15">
        <v>1</v>
      </c>
      <c r="T110" s="14">
        <v>1</v>
      </c>
      <c r="U110" s="15">
        <v>0</v>
      </c>
      <c r="V110" s="15"/>
      <c r="W110" s="3">
        <f t="shared" si="37"/>
        <v>0.39891237006952562</v>
      </c>
      <c r="X110" s="3">
        <f t="shared" si="38"/>
        <v>0.31073174089626215</v>
      </c>
      <c r="Y110" s="3">
        <f t="shared" si="39"/>
        <v>0.29035588903421217</v>
      </c>
      <c r="Z110" s="3">
        <f t="shared" si="40"/>
        <v>0.18064201147320882</v>
      </c>
      <c r="AA110" s="3">
        <f t="shared" si="41"/>
        <v>0.22128646405468083</v>
      </c>
      <c r="AB110" s="3">
        <f t="shared" si="42"/>
        <v>0.59807152447211032</v>
      </c>
      <c r="AC110" s="6" t="str">
        <f t="shared" si="43"/>
        <v>巴西杯</v>
      </c>
      <c r="AD110" s="6" t="s">
        <v>357</v>
      </c>
      <c r="AE110" s="6" t="s">
        <v>1</v>
      </c>
      <c r="AF110" s="6" t="s">
        <v>1</v>
      </c>
      <c r="AG110" s="6" t="s">
        <v>317</v>
      </c>
      <c r="AI110" s="6">
        <v>1</v>
      </c>
      <c r="AK110" s="12">
        <v>25511</v>
      </c>
      <c r="AN110" s="6">
        <f t="shared" si="60"/>
        <v>0</v>
      </c>
      <c r="AO110" s="6">
        <f t="shared" si="61"/>
        <v>0</v>
      </c>
      <c r="AP110" s="6" t="str">
        <f t="shared" si="62"/>
        <v/>
      </c>
      <c r="AQ110" s="6" t="str">
        <f t="shared" si="63"/>
        <v/>
      </c>
      <c r="AR110" s="6" t="str">
        <f t="shared" si="44"/>
        <v/>
      </c>
      <c r="AS110" s="6" t="str">
        <f t="shared" si="45"/>
        <v/>
      </c>
      <c r="AT110" s="6">
        <f t="shared" si="46"/>
        <v>0</v>
      </c>
      <c r="AU110" s="6">
        <f t="shared" si="47"/>
        <v>0</v>
      </c>
      <c r="AV110" s="6" t="str">
        <f t="shared" si="48"/>
        <v/>
      </c>
      <c r="AW110" s="6" t="str">
        <f t="shared" si="49"/>
        <v/>
      </c>
      <c r="AX110" s="6" t="str">
        <f t="shared" si="50"/>
        <v/>
      </c>
      <c r="AY110" s="6" t="str">
        <f t="shared" si="51"/>
        <v/>
      </c>
      <c r="BM110" s="6">
        <f t="shared" si="52"/>
        <v>0</v>
      </c>
      <c r="BN110" s="6">
        <f t="shared" si="53"/>
        <v>0</v>
      </c>
      <c r="BO110" s="6" t="str">
        <f t="shared" si="54"/>
        <v/>
      </c>
      <c r="BP110" s="6" t="str">
        <f t="shared" si="55"/>
        <v/>
      </c>
      <c r="BQ110" s="6">
        <f t="shared" si="56"/>
        <v>0</v>
      </c>
      <c r="BR110" s="6">
        <f t="shared" si="57"/>
        <v>0</v>
      </c>
      <c r="BS110" s="6" t="str">
        <f t="shared" si="58"/>
        <v/>
      </c>
      <c r="BT110" s="6" t="str">
        <f t="shared" si="59"/>
        <v/>
      </c>
    </row>
    <row r="111" spans="2:72">
      <c r="B111" s="2">
        <v>42613</v>
      </c>
      <c r="C111" s="3">
        <v>21</v>
      </c>
      <c r="D111" s="3" t="s">
        <v>348</v>
      </c>
      <c r="E111" s="4">
        <v>42614.364583333336</v>
      </c>
      <c r="F111" s="14" t="s">
        <v>295</v>
      </c>
      <c r="G111" s="14" t="s">
        <v>358</v>
      </c>
      <c r="H111" s="15" t="s">
        <v>295</v>
      </c>
      <c r="I111" s="15" t="s">
        <v>359</v>
      </c>
      <c r="J111" s="14">
        <v>1.22</v>
      </c>
      <c r="K111" s="14">
        <v>4.95</v>
      </c>
      <c r="L111" s="14">
        <v>9.25</v>
      </c>
      <c r="M111" s="15">
        <v>1.85</v>
      </c>
      <c r="N111" s="15">
        <v>3.55</v>
      </c>
      <c r="O111" s="15">
        <v>3.25</v>
      </c>
      <c r="P111" s="15">
        <v>-1</v>
      </c>
      <c r="Q111" s="15">
        <v>0.125</v>
      </c>
      <c r="R111" s="15">
        <v>3</v>
      </c>
      <c r="S111" s="15">
        <v>0</v>
      </c>
      <c r="T111" s="14">
        <v>3</v>
      </c>
      <c r="U111" s="15">
        <v>3</v>
      </c>
      <c r="V111" s="15"/>
      <c r="W111" s="3">
        <f t="shared" si="37"/>
        <v>0.72550169145084498</v>
      </c>
      <c r="X111" s="3">
        <f t="shared" si="38"/>
        <v>0.17881051789293551</v>
      </c>
      <c r="Y111" s="3">
        <f t="shared" si="39"/>
        <v>9.5687790656219546E-2</v>
      </c>
      <c r="Z111" s="3">
        <f t="shared" si="40"/>
        <v>0.47838706333575198</v>
      </c>
      <c r="AA111" s="3">
        <f t="shared" si="41"/>
        <v>0.24930030061158914</v>
      </c>
      <c r="AB111" s="3">
        <f t="shared" si="42"/>
        <v>0.27231263605265887</v>
      </c>
      <c r="AC111" s="6" t="str">
        <f t="shared" si="43"/>
        <v>巴西杯</v>
      </c>
      <c r="AD111" s="6" t="s">
        <v>0</v>
      </c>
      <c r="AE111" s="6" t="s">
        <v>1</v>
      </c>
      <c r="AF111" s="6" t="s">
        <v>2</v>
      </c>
      <c r="AG111" s="6" t="s">
        <v>317</v>
      </c>
      <c r="AK111" s="12">
        <v>15251</v>
      </c>
      <c r="AN111" s="6">
        <f t="shared" si="60"/>
        <v>0</v>
      </c>
      <c r="AO111" s="6">
        <f t="shared" si="61"/>
        <v>0</v>
      </c>
      <c r="AP111" s="6" t="str">
        <f t="shared" si="62"/>
        <v/>
      </c>
      <c r="AQ111" s="6" t="str">
        <f t="shared" si="63"/>
        <v/>
      </c>
      <c r="AR111" s="6" t="str">
        <f t="shared" si="44"/>
        <v/>
      </c>
      <c r="AS111" s="6" t="str">
        <f t="shared" si="45"/>
        <v/>
      </c>
      <c r="AT111" s="6">
        <f t="shared" si="46"/>
        <v>0</v>
      </c>
      <c r="AU111" s="6">
        <f t="shared" si="47"/>
        <v>0</v>
      </c>
      <c r="AV111" s="6" t="str">
        <f t="shared" si="48"/>
        <v/>
      </c>
      <c r="AW111" s="6" t="str">
        <f t="shared" si="49"/>
        <v/>
      </c>
      <c r="AX111" s="6" t="str">
        <f t="shared" si="50"/>
        <v/>
      </c>
      <c r="AY111" s="6" t="str">
        <f t="shared" si="51"/>
        <v/>
      </c>
      <c r="BM111" s="6">
        <f t="shared" si="52"/>
        <v>1</v>
      </c>
      <c r="BN111" s="6">
        <f t="shared" si="53"/>
        <v>2</v>
      </c>
      <c r="BO111" s="6" t="str">
        <f t="shared" si="54"/>
        <v/>
      </c>
      <c r="BP111" s="6" t="str">
        <f t="shared" si="55"/>
        <v/>
      </c>
      <c r="BQ111" s="6">
        <f t="shared" si="56"/>
        <v>0</v>
      </c>
      <c r="BR111" s="6">
        <f t="shared" si="57"/>
        <v>0</v>
      </c>
      <c r="BS111" s="6" t="str">
        <f t="shared" si="58"/>
        <v/>
      </c>
      <c r="BT111" s="6" t="str">
        <f t="shared" si="59"/>
        <v/>
      </c>
    </row>
    <row r="112" spans="2:72">
      <c r="B112" s="2">
        <v>42612</v>
      </c>
      <c r="C112" s="3">
        <v>2</v>
      </c>
      <c r="D112" s="3" t="s">
        <v>360</v>
      </c>
      <c r="E112" s="4">
        <v>42612.770833333336</v>
      </c>
      <c r="F112" s="14" t="s">
        <v>361</v>
      </c>
      <c r="G112" s="14" t="s">
        <v>362</v>
      </c>
      <c r="H112" s="15" t="s">
        <v>361</v>
      </c>
      <c r="I112" s="15" t="s">
        <v>362</v>
      </c>
      <c r="J112" s="14">
        <v>2.42</v>
      </c>
      <c r="K112" s="14">
        <v>3.25</v>
      </c>
      <c r="L112" s="14">
        <v>2.4500000000000002</v>
      </c>
      <c r="M112" s="15">
        <v>5.4</v>
      </c>
      <c r="N112" s="15">
        <v>4.3499999999999996</v>
      </c>
      <c r="O112" s="15">
        <v>1.4</v>
      </c>
      <c r="P112" s="15">
        <v>-1</v>
      </c>
      <c r="Q112" s="15">
        <v>0</v>
      </c>
      <c r="R112" s="15">
        <v>0</v>
      </c>
      <c r="S112" s="15">
        <v>0</v>
      </c>
      <c r="T112" s="14">
        <v>1</v>
      </c>
      <c r="U112" s="15">
        <v>0</v>
      </c>
      <c r="V112" s="15"/>
      <c r="W112" s="3">
        <f t="shared" si="37"/>
        <v>0.36598257991864502</v>
      </c>
      <c r="X112" s="3">
        <f t="shared" si="38"/>
        <v>0.27251625950865255</v>
      </c>
      <c r="Y112" s="3">
        <f t="shared" si="39"/>
        <v>0.36150116057270243</v>
      </c>
      <c r="Z112" s="3">
        <f t="shared" si="40"/>
        <v>0.1639741518578352</v>
      </c>
      <c r="AA112" s="3">
        <f t="shared" si="41"/>
        <v>0.20355411954765751</v>
      </c>
      <c r="AB112" s="3">
        <f t="shared" si="42"/>
        <v>0.63247172859450729</v>
      </c>
      <c r="AC112" s="6" t="str">
        <f t="shared" si="43"/>
        <v>足总杯</v>
      </c>
      <c r="AD112" s="6" t="s">
        <v>322</v>
      </c>
      <c r="AE112" s="6" t="s">
        <v>2</v>
      </c>
      <c r="AF112" s="6" t="s">
        <v>1</v>
      </c>
      <c r="AG112" s="6" t="s">
        <v>317</v>
      </c>
      <c r="AI112" s="6">
        <v>1</v>
      </c>
      <c r="AK112" s="12">
        <v>25511</v>
      </c>
      <c r="AN112" s="6">
        <f t="shared" si="60"/>
        <v>0</v>
      </c>
      <c r="AO112" s="6">
        <f t="shared" si="61"/>
        <v>0</v>
      </c>
      <c r="AP112" s="6" t="str">
        <f t="shared" si="62"/>
        <v/>
      </c>
      <c r="AQ112" s="6" t="str">
        <f t="shared" si="63"/>
        <v/>
      </c>
      <c r="AR112" s="6" t="str">
        <f t="shared" si="44"/>
        <v/>
      </c>
      <c r="AS112" s="6" t="str">
        <f t="shared" si="45"/>
        <v/>
      </c>
      <c r="AT112" s="6">
        <f t="shared" si="46"/>
        <v>0</v>
      </c>
      <c r="AU112" s="6">
        <f t="shared" si="47"/>
        <v>0</v>
      </c>
      <c r="AV112" s="6" t="str">
        <f t="shared" si="48"/>
        <v/>
      </c>
      <c r="AW112" s="6" t="str">
        <f t="shared" si="49"/>
        <v/>
      </c>
      <c r="AX112" s="6" t="str">
        <f t="shared" si="50"/>
        <v/>
      </c>
      <c r="AY112" s="6" t="str">
        <f t="shared" si="51"/>
        <v/>
      </c>
      <c r="BM112" s="6">
        <f t="shared" si="52"/>
        <v>0</v>
      </c>
      <c r="BN112" s="6">
        <f t="shared" si="53"/>
        <v>0</v>
      </c>
      <c r="BO112" s="6" t="str">
        <f t="shared" si="54"/>
        <v/>
      </c>
      <c r="BP112" s="6" t="str">
        <f t="shared" si="55"/>
        <v/>
      </c>
      <c r="BQ112" s="6">
        <f t="shared" si="56"/>
        <v>0</v>
      </c>
      <c r="BR112" s="6">
        <f t="shared" si="57"/>
        <v>0</v>
      </c>
      <c r="BS112" s="6" t="str">
        <f t="shared" si="58"/>
        <v/>
      </c>
      <c r="BT112" s="6" t="str">
        <f t="shared" si="59"/>
        <v/>
      </c>
    </row>
    <row r="113" spans="2:80">
      <c r="B113" s="2">
        <v>42612</v>
      </c>
      <c r="C113" s="3">
        <v>3</v>
      </c>
      <c r="D113" s="3" t="s">
        <v>343</v>
      </c>
      <c r="E113" s="4">
        <v>42613.083333333336</v>
      </c>
      <c r="F113" s="14" t="s">
        <v>363</v>
      </c>
      <c r="G113" s="14" t="s">
        <v>364</v>
      </c>
      <c r="H113" s="15" t="s">
        <v>365</v>
      </c>
      <c r="I113" s="15" t="s">
        <v>366</v>
      </c>
      <c r="J113" s="14">
        <v>1.58</v>
      </c>
      <c r="K113" s="14">
        <v>3.65</v>
      </c>
      <c r="L113" s="14">
        <v>4.5</v>
      </c>
      <c r="M113" s="15">
        <v>2.81</v>
      </c>
      <c r="N113" s="15">
        <v>3.6</v>
      </c>
      <c r="O113" s="15">
        <v>2.02</v>
      </c>
      <c r="P113" s="15">
        <v>-1</v>
      </c>
      <c r="Q113" s="15">
        <v>0.1673611111111111</v>
      </c>
      <c r="R113" s="15">
        <v>4</v>
      </c>
      <c r="S113" s="15">
        <v>1</v>
      </c>
      <c r="T113" s="14">
        <v>3</v>
      </c>
      <c r="U113" s="15">
        <v>3</v>
      </c>
      <c r="V113" s="15"/>
      <c r="W113" s="3">
        <f t="shared" si="37"/>
        <v>0.56054194252952017</v>
      </c>
      <c r="X113" s="3">
        <f t="shared" si="38"/>
        <v>0.24264555320455944</v>
      </c>
      <c r="Y113" s="3">
        <f t="shared" si="39"/>
        <v>0.19681250426592042</v>
      </c>
      <c r="Z113" s="3">
        <f t="shared" si="40"/>
        <v>0.31529383199937566</v>
      </c>
      <c r="AA113" s="3">
        <f t="shared" si="41"/>
        <v>0.24610435219951265</v>
      </c>
      <c r="AB113" s="3">
        <f t="shared" si="42"/>
        <v>0.43860181580111163</v>
      </c>
      <c r="AC113" s="6" t="str">
        <f t="shared" si="43"/>
        <v>英锦赛</v>
      </c>
      <c r="AD113" s="6" t="s">
        <v>0</v>
      </c>
      <c r="AE113" s="6" t="s">
        <v>1</v>
      </c>
      <c r="AF113" s="6" t="s">
        <v>1</v>
      </c>
      <c r="AG113" s="6" t="s">
        <v>317</v>
      </c>
      <c r="AK113" s="12">
        <v>15521</v>
      </c>
      <c r="AN113" s="6">
        <f t="shared" si="60"/>
        <v>0</v>
      </c>
      <c r="AO113" s="6">
        <f t="shared" si="61"/>
        <v>0</v>
      </c>
      <c r="AP113" s="6" t="str">
        <f t="shared" si="62"/>
        <v/>
      </c>
      <c r="AQ113" s="6" t="str">
        <f t="shared" si="63"/>
        <v/>
      </c>
      <c r="AR113" s="6" t="str">
        <f t="shared" si="44"/>
        <v/>
      </c>
      <c r="AS113" s="6" t="str">
        <f t="shared" si="45"/>
        <v/>
      </c>
      <c r="AT113" s="6">
        <f t="shared" si="46"/>
        <v>0</v>
      </c>
      <c r="AU113" s="6">
        <f t="shared" si="47"/>
        <v>0</v>
      </c>
      <c r="AV113" s="6" t="str">
        <f t="shared" si="48"/>
        <v/>
      </c>
      <c r="AW113" s="6" t="str">
        <f t="shared" si="49"/>
        <v/>
      </c>
      <c r="AX113" s="6" t="str">
        <f t="shared" si="50"/>
        <v/>
      </c>
      <c r="AY113" s="6" t="str">
        <f t="shared" si="51"/>
        <v/>
      </c>
      <c r="BM113" s="6">
        <f t="shared" si="52"/>
        <v>1</v>
      </c>
      <c r="BN113" s="6">
        <f t="shared" si="53"/>
        <v>2</v>
      </c>
      <c r="BO113" s="6" t="str">
        <f t="shared" si="54"/>
        <v/>
      </c>
      <c r="BP113" s="6" t="str">
        <f t="shared" si="55"/>
        <v/>
      </c>
      <c r="BQ113" s="6">
        <f t="shared" si="56"/>
        <v>0</v>
      </c>
      <c r="BR113" s="6">
        <f t="shared" si="57"/>
        <v>0</v>
      </c>
      <c r="BS113" s="6" t="str">
        <f t="shared" si="58"/>
        <v/>
      </c>
      <c r="BT113" s="6" t="str">
        <f t="shared" si="59"/>
        <v/>
      </c>
    </row>
    <row r="114" spans="2:80">
      <c r="B114" s="2">
        <v>42612</v>
      </c>
      <c r="C114" s="3">
        <v>4</v>
      </c>
      <c r="D114" s="3" t="s">
        <v>343</v>
      </c>
      <c r="E114" s="4">
        <v>42613.104166666664</v>
      </c>
      <c r="F114" s="14" t="s">
        <v>367</v>
      </c>
      <c r="G114" s="14" t="s">
        <v>368</v>
      </c>
      <c r="H114" s="15" t="s">
        <v>367</v>
      </c>
      <c r="I114" s="15" t="s">
        <v>368</v>
      </c>
      <c r="J114" s="14">
        <v>1.85</v>
      </c>
      <c r="K114" s="14">
        <v>3.35</v>
      </c>
      <c r="L114" s="14">
        <v>3.45</v>
      </c>
      <c r="M114" s="15">
        <v>3.55</v>
      </c>
      <c r="N114" s="15">
        <v>3.85</v>
      </c>
      <c r="O114" s="15">
        <v>1.7</v>
      </c>
      <c r="P114" s="15">
        <v>-1</v>
      </c>
      <c r="Q114" s="15">
        <v>4.3055555555555562E-2</v>
      </c>
      <c r="R114" s="15">
        <v>1</v>
      </c>
      <c r="S114" s="15">
        <v>2</v>
      </c>
      <c r="T114" s="14">
        <v>0</v>
      </c>
      <c r="U114" s="15">
        <v>0</v>
      </c>
      <c r="V114" s="15"/>
      <c r="W114" s="3">
        <f t="shared" si="37"/>
        <v>0.47881926462972546</v>
      </c>
      <c r="X114" s="3">
        <f t="shared" si="38"/>
        <v>0.26442257897462457</v>
      </c>
      <c r="Y114" s="3">
        <f t="shared" si="39"/>
        <v>0.25675815639564992</v>
      </c>
      <c r="Z114" s="3">
        <f t="shared" si="40"/>
        <v>0.2493570816268216</v>
      </c>
      <c r="AA114" s="3">
        <f t="shared" si="41"/>
        <v>0.22992665968187448</v>
      </c>
      <c r="AB114" s="3">
        <f t="shared" si="42"/>
        <v>0.520716258691304</v>
      </c>
      <c r="AC114" s="6" t="str">
        <f t="shared" si="43"/>
        <v>英锦赛</v>
      </c>
      <c r="AD114" s="6" t="s">
        <v>5</v>
      </c>
      <c r="AE114" s="6" t="s">
        <v>1</v>
      </c>
      <c r="AF114" s="6" t="s">
        <v>6</v>
      </c>
      <c r="AG114" s="6" t="s">
        <v>317</v>
      </c>
      <c r="AI114" s="6">
        <v>1</v>
      </c>
      <c r="AK114" s="12">
        <v>25511</v>
      </c>
      <c r="AN114" s="6">
        <f t="shared" si="60"/>
        <v>0</v>
      </c>
      <c r="AO114" s="6">
        <f t="shared" si="61"/>
        <v>0</v>
      </c>
      <c r="AP114" s="6" t="str">
        <f t="shared" si="62"/>
        <v/>
      </c>
      <c r="AQ114" s="6" t="str">
        <f t="shared" si="63"/>
        <v/>
      </c>
      <c r="AR114" s="6" t="str">
        <f t="shared" si="44"/>
        <v/>
      </c>
      <c r="AS114" s="6" t="str">
        <f t="shared" si="45"/>
        <v/>
      </c>
      <c r="AT114" s="6">
        <f t="shared" si="46"/>
        <v>0</v>
      </c>
      <c r="AU114" s="6">
        <f t="shared" si="47"/>
        <v>0</v>
      </c>
      <c r="AV114" s="6" t="str">
        <f t="shared" si="48"/>
        <v/>
      </c>
      <c r="AW114" s="6" t="str">
        <f t="shared" si="49"/>
        <v/>
      </c>
      <c r="AX114" s="6" t="str">
        <f t="shared" si="50"/>
        <v/>
      </c>
      <c r="AY114" s="6" t="str">
        <f t="shared" si="51"/>
        <v/>
      </c>
      <c r="BM114" s="6">
        <f t="shared" si="52"/>
        <v>0</v>
      </c>
      <c r="BN114" s="6">
        <f t="shared" si="53"/>
        <v>0</v>
      </c>
      <c r="BO114" s="6" t="str">
        <f t="shared" si="54"/>
        <v/>
      </c>
      <c r="BP114" s="6" t="str">
        <f t="shared" si="55"/>
        <v/>
      </c>
      <c r="BQ114" s="6">
        <f t="shared" si="56"/>
        <v>0</v>
      </c>
      <c r="BR114" s="6">
        <f t="shared" si="57"/>
        <v>0</v>
      </c>
      <c r="BS114" s="6" t="str">
        <f t="shared" si="58"/>
        <v/>
      </c>
      <c r="BT114" s="6" t="str">
        <f t="shared" si="59"/>
        <v/>
      </c>
    </row>
    <row r="115" spans="2:80">
      <c r="B115" s="2">
        <v>42612</v>
      </c>
      <c r="C115" s="3">
        <v>5</v>
      </c>
      <c r="D115" s="3" t="s">
        <v>343</v>
      </c>
      <c r="E115" s="4">
        <v>42613.114583333336</v>
      </c>
      <c r="F115" s="14" t="s">
        <v>369</v>
      </c>
      <c r="G115" s="14" t="s">
        <v>370</v>
      </c>
      <c r="H115" s="15" t="s">
        <v>369</v>
      </c>
      <c r="I115" s="15" t="s">
        <v>371</v>
      </c>
      <c r="J115" s="14">
        <v>2.1</v>
      </c>
      <c r="K115" s="14">
        <v>3.05</v>
      </c>
      <c r="L115" s="14">
        <v>3.07</v>
      </c>
      <c r="M115" s="15">
        <v>4.4000000000000004</v>
      </c>
      <c r="N115" s="15">
        <v>3.95</v>
      </c>
      <c r="O115" s="15">
        <v>1.54</v>
      </c>
      <c r="P115" s="15">
        <v>-1</v>
      </c>
      <c r="Q115" s="15">
        <v>8.4027777777777771E-2</v>
      </c>
      <c r="R115" s="15">
        <v>2</v>
      </c>
      <c r="S115" s="15">
        <v>1</v>
      </c>
      <c r="T115" s="14">
        <v>3</v>
      </c>
      <c r="U115" s="15">
        <v>1</v>
      </c>
      <c r="V115" s="15"/>
      <c r="W115" s="3">
        <f t="shared" si="37"/>
        <v>0.42148499921226168</v>
      </c>
      <c r="X115" s="3">
        <f t="shared" si="38"/>
        <v>0.29020278634286872</v>
      </c>
      <c r="Y115" s="3">
        <f t="shared" si="39"/>
        <v>0.28831221444486954</v>
      </c>
      <c r="Z115" s="3">
        <f t="shared" si="40"/>
        <v>0.2011640596580575</v>
      </c>
      <c r="AA115" s="3">
        <f t="shared" si="41"/>
        <v>0.22408148417606399</v>
      </c>
      <c r="AB115" s="3">
        <f t="shared" si="42"/>
        <v>0.5747544561658785</v>
      </c>
      <c r="AC115" s="6" t="str">
        <f t="shared" si="43"/>
        <v>英锦赛</v>
      </c>
      <c r="AD115" s="6" t="s">
        <v>0</v>
      </c>
      <c r="AE115" s="6" t="s">
        <v>1</v>
      </c>
      <c r="AF115" s="6" t="s">
        <v>2</v>
      </c>
      <c r="AG115" s="6" t="s">
        <v>317</v>
      </c>
      <c r="AJ115" s="6">
        <v>1</v>
      </c>
      <c r="AK115" s="12">
        <v>25512</v>
      </c>
      <c r="AN115" s="6">
        <f t="shared" si="60"/>
        <v>0</v>
      </c>
      <c r="AO115" s="6">
        <f t="shared" si="61"/>
        <v>0</v>
      </c>
      <c r="AP115" s="6" t="str">
        <f t="shared" si="62"/>
        <v/>
      </c>
      <c r="AQ115" s="6" t="str">
        <f t="shared" si="63"/>
        <v/>
      </c>
      <c r="AR115" s="6" t="str">
        <f t="shared" si="44"/>
        <v/>
      </c>
      <c r="AS115" s="6" t="str">
        <f t="shared" si="45"/>
        <v/>
      </c>
      <c r="AT115" s="6">
        <f t="shared" si="46"/>
        <v>0</v>
      </c>
      <c r="AU115" s="6">
        <f t="shared" si="47"/>
        <v>0</v>
      </c>
      <c r="AV115" s="6" t="str">
        <f t="shared" si="48"/>
        <v/>
      </c>
      <c r="AW115" s="6" t="str">
        <f t="shared" si="49"/>
        <v/>
      </c>
      <c r="AX115" s="6" t="str">
        <f t="shared" si="50"/>
        <v/>
      </c>
      <c r="AY115" s="6" t="str">
        <f t="shared" si="51"/>
        <v/>
      </c>
      <c r="BM115" s="6">
        <f t="shared" si="52"/>
        <v>0</v>
      </c>
      <c r="BN115" s="6">
        <f t="shared" si="53"/>
        <v>0</v>
      </c>
      <c r="BO115" s="6" t="str">
        <f t="shared" si="54"/>
        <v/>
      </c>
      <c r="BP115" s="6" t="str">
        <f t="shared" si="55"/>
        <v/>
      </c>
      <c r="BQ115" s="6">
        <f t="shared" si="56"/>
        <v>0</v>
      </c>
      <c r="BR115" s="6">
        <f t="shared" si="57"/>
        <v>0</v>
      </c>
      <c r="BS115" s="6" t="str">
        <f t="shared" si="58"/>
        <v/>
      </c>
      <c r="BT115" s="6" t="str">
        <f t="shared" si="59"/>
        <v/>
      </c>
      <c r="CB115" s="6" t="s">
        <v>372</v>
      </c>
    </row>
    <row r="116" spans="2:80">
      <c r="B116" s="2">
        <v>42612</v>
      </c>
      <c r="C116" s="3">
        <v>6</v>
      </c>
      <c r="D116" s="3" t="s">
        <v>343</v>
      </c>
      <c r="E116" s="4">
        <v>42613.114583333336</v>
      </c>
      <c r="F116" s="14" t="s">
        <v>373</v>
      </c>
      <c r="G116" s="14" t="s">
        <v>374</v>
      </c>
      <c r="H116" s="15" t="s">
        <v>375</v>
      </c>
      <c r="I116" s="15" t="s">
        <v>374</v>
      </c>
      <c r="J116" s="14">
        <v>2.0299999999999998</v>
      </c>
      <c r="K116" s="14">
        <v>3.15</v>
      </c>
      <c r="L116" s="14">
        <v>3.13</v>
      </c>
      <c r="M116" s="15">
        <v>4.2</v>
      </c>
      <c r="N116" s="15">
        <v>3.95</v>
      </c>
      <c r="O116" s="15">
        <v>1.57</v>
      </c>
      <c r="P116" s="15">
        <v>-1</v>
      </c>
      <c r="Q116" s="15">
        <v>2.0833333333333333E-3</v>
      </c>
      <c r="R116" s="15">
        <v>0</v>
      </c>
      <c r="S116" s="15">
        <v>3</v>
      </c>
      <c r="T116" s="14">
        <v>0</v>
      </c>
      <c r="U116" s="15">
        <v>0</v>
      </c>
      <c r="V116" s="15"/>
      <c r="W116" s="3">
        <f t="shared" si="37"/>
        <v>0.43610861689940239</v>
      </c>
      <c r="X116" s="3">
        <f t="shared" si="38"/>
        <v>0.28104777533517045</v>
      </c>
      <c r="Y116" s="3">
        <f t="shared" si="39"/>
        <v>0.28284360776542711</v>
      </c>
      <c r="Z116" s="3">
        <f t="shared" si="40"/>
        <v>0.21103945823620493</v>
      </c>
      <c r="AA116" s="3">
        <f t="shared" si="41"/>
        <v>0.22439638597267358</v>
      </c>
      <c r="AB116" s="3">
        <f t="shared" si="42"/>
        <v>0.56456415579112151</v>
      </c>
      <c r="AC116" s="6" t="str">
        <f t="shared" si="43"/>
        <v>英锦赛</v>
      </c>
      <c r="AD116" s="6" t="s">
        <v>248</v>
      </c>
      <c r="AE116" s="6" t="s">
        <v>2</v>
      </c>
      <c r="AF116" s="6" t="s">
        <v>2</v>
      </c>
      <c r="AG116" s="6" t="s">
        <v>317</v>
      </c>
      <c r="AI116" s="6">
        <v>1</v>
      </c>
      <c r="AK116" s="12">
        <v>25511</v>
      </c>
      <c r="AN116" s="6">
        <f t="shared" si="60"/>
        <v>0</v>
      </c>
      <c r="AO116" s="6">
        <f t="shared" si="61"/>
        <v>0</v>
      </c>
      <c r="AP116" s="6" t="str">
        <f t="shared" si="62"/>
        <v/>
      </c>
      <c r="AQ116" s="6" t="str">
        <f t="shared" si="63"/>
        <v/>
      </c>
      <c r="AR116" s="6" t="str">
        <f t="shared" si="44"/>
        <v/>
      </c>
      <c r="AS116" s="6" t="str">
        <f t="shared" si="45"/>
        <v/>
      </c>
      <c r="AT116" s="6">
        <f t="shared" si="46"/>
        <v>0</v>
      </c>
      <c r="AU116" s="6">
        <f t="shared" si="47"/>
        <v>0</v>
      </c>
      <c r="AV116" s="6" t="str">
        <f t="shared" si="48"/>
        <v/>
      </c>
      <c r="AW116" s="6" t="str">
        <f t="shared" si="49"/>
        <v/>
      </c>
      <c r="AX116" s="6" t="str">
        <f t="shared" si="50"/>
        <v/>
      </c>
      <c r="AY116" s="6" t="str">
        <f t="shared" si="51"/>
        <v/>
      </c>
      <c r="BM116" s="6">
        <f t="shared" si="52"/>
        <v>0</v>
      </c>
      <c r="BN116" s="6">
        <f t="shared" si="53"/>
        <v>0</v>
      </c>
      <c r="BO116" s="6" t="str">
        <f t="shared" si="54"/>
        <v/>
      </c>
      <c r="BP116" s="6" t="str">
        <f t="shared" si="55"/>
        <v/>
      </c>
      <c r="BQ116" s="6">
        <f t="shared" si="56"/>
        <v>0</v>
      </c>
      <c r="BR116" s="6">
        <f t="shared" si="57"/>
        <v>0</v>
      </c>
      <c r="BS116" s="6" t="str">
        <f t="shared" si="58"/>
        <v/>
      </c>
      <c r="BT116" s="6" t="str">
        <f t="shared" si="59"/>
        <v/>
      </c>
    </row>
    <row r="117" spans="2:80">
      <c r="B117" s="2">
        <v>42612</v>
      </c>
      <c r="C117" s="3">
        <v>7</v>
      </c>
      <c r="D117" s="3" t="s">
        <v>343</v>
      </c>
      <c r="E117" s="4">
        <v>42613.114583333336</v>
      </c>
      <c r="F117" s="14" t="s">
        <v>376</v>
      </c>
      <c r="G117" s="14" t="s">
        <v>377</v>
      </c>
      <c r="H117" s="15" t="s">
        <v>376</v>
      </c>
      <c r="I117" s="15" t="s">
        <v>377</v>
      </c>
      <c r="J117" s="14">
        <v>2.25</v>
      </c>
      <c r="K117" s="14">
        <v>3.05</v>
      </c>
      <c r="L117" s="14">
        <v>2.8</v>
      </c>
      <c r="M117" s="15">
        <v>4.91</v>
      </c>
      <c r="N117" s="15">
        <v>4.1500000000000004</v>
      </c>
      <c r="O117" s="15">
        <v>1.46</v>
      </c>
      <c r="P117" s="15">
        <v>-1</v>
      </c>
      <c r="Q117" s="15">
        <v>0.17013888888888887</v>
      </c>
      <c r="R117" s="15">
        <v>4</v>
      </c>
      <c r="S117" s="15">
        <v>5</v>
      </c>
      <c r="T117" s="14">
        <v>0</v>
      </c>
      <c r="U117" s="15">
        <v>0</v>
      </c>
      <c r="V117" s="15"/>
      <c r="W117" s="3">
        <f t="shared" si="37"/>
        <v>0.39350305264370466</v>
      </c>
      <c r="X117" s="3">
        <f t="shared" si="38"/>
        <v>0.29028913719617555</v>
      </c>
      <c r="Y117" s="3">
        <f t="shared" si="39"/>
        <v>0.31620781016011978</v>
      </c>
      <c r="Z117" s="3">
        <f t="shared" si="40"/>
        <v>0.18030537940310856</v>
      </c>
      <c r="AA117" s="3">
        <f t="shared" si="41"/>
        <v>0.21332515972753321</v>
      </c>
      <c r="AB117" s="3">
        <f t="shared" si="42"/>
        <v>0.60636946086935817</v>
      </c>
      <c r="AC117" s="6" t="str">
        <f t="shared" si="43"/>
        <v>英锦赛</v>
      </c>
      <c r="AD117" s="6" t="s">
        <v>322</v>
      </c>
      <c r="AE117" s="6" t="s">
        <v>1</v>
      </c>
      <c r="AF117" s="6" t="s">
        <v>2</v>
      </c>
      <c r="AG117" s="6" t="s">
        <v>317</v>
      </c>
      <c r="AI117" s="6">
        <v>1</v>
      </c>
      <c r="AK117" s="12">
        <v>25511</v>
      </c>
      <c r="AN117" s="6">
        <f t="shared" si="60"/>
        <v>0</v>
      </c>
      <c r="AO117" s="6">
        <f t="shared" si="61"/>
        <v>0</v>
      </c>
      <c r="AP117" s="6" t="str">
        <f t="shared" si="62"/>
        <v/>
      </c>
      <c r="AQ117" s="6" t="str">
        <f t="shared" si="63"/>
        <v/>
      </c>
      <c r="AR117" s="6" t="str">
        <f t="shared" si="44"/>
        <v/>
      </c>
      <c r="AS117" s="6" t="str">
        <f t="shared" si="45"/>
        <v/>
      </c>
      <c r="AT117" s="6">
        <f t="shared" si="46"/>
        <v>0</v>
      </c>
      <c r="AU117" s="6">
        <f t="shared" si="47"/>
        <v>0</v>
      </c>
      <c r="AV117" s="6" t="str">
        <f t="shared" si="48"/>
        <v/>
      </c>
      <c r="AW117" s="6" t="str">
        <f t="shared" si="49"/>
        <v/>
      </c>
      <c r="AX117" s="6" t="str">
        <f t="shared" si="50"/>
        <v/>
      </c>
      <c r="AY117" s="6" t="str">
        <f t="shared" si="51"/>
        <v/>
      </c>
      <c r="BM117" s="6">
        <f t="shared" si="52"/>
        <v>0</v>
      </c>
      <c r="BN117" s="6">
        <f t="shared" si="53"/>
        <v>0</v>
      </c>
      <c r="BO117" s="6" t="str">
        <f t="shared" si="54"/>
        <v/>
      </c>
      <c r="BP117" s="6" t="str">
        <f t="shared" si="55"/>
        <v/>
      </c>
      <c r="BQ117" s="6">
        <f t="shared" si="56"/>
        <v>0</v>
      </c>
      <c r="BR117" s="6">
        <f t="shared" si="57"/>
        <v>0</v>
      </c>
      <c r="BS117" s="6" t="str">
        <f t="shared" si="58"/>
        <v/>
      </c>
      <c r="BT117" s="6" t="str">
        <f t="shared" si="59"/>
        <v/>
      </c>
    </row>
    <row r="118" spans="2:80">
      <c r="B118" s="2">
        <v>42612</v>
      </c>
      <c r="C118" s="3">
        <v>8</v>
      </c>
      <c r="D118" s="3" t="s">
        <v>343</v>
      </c>
      <c r="E118" s="4">
        <v>42613.114583333336</v>
      </c>
      <c r="F118" s="14" t="s">
        <v>378</v>
      </c>
      <c r="G118" s="14" t="s">
        <v>379</v>
      </c>
      <c r="H118" s="15" t="s">
        <v>380</v>
      </c>
      <c r="I118" s="15" t="s">
        <v>379</v>
      </c>
      <c r="J118" s="14">
        <v>2.8</v>
      </c>
      <c r="K118" s="14">
        <v>3.05</v>
      </c>
      <c r="L118" s="14">
        <v>2.2599999999999998</v>
      </c>
      <c r="M118" s="15">
        <v>1.46</v>
      </c>
      <c r="N118" s="15">
        <v>4.05</v>
      </c>
      <c r="O118" s="15">
        <v>5.05</v>
      </c>
      <c r="P118" s="15">
        <v>1</v>
      </c>
      <c r="Q118" s="15">
        <v>1.3888888888888889E-3</v>
      </c>
      <c r="R118" s="15">
        <v>0</v>
      </c>
      <c r="S118" s="15">
        <v>2</v>
      </c>
      <c r="T118" s="14">
        <v>0</v>
      </c>
      <c r="U118" s="15">
        <v>0</v>
      </c>
      <c r="V118" s="15"/>
      <c r="W118" s="3">
        <f t="shared" si="37"/>
        <v>0.31675934010385548</v>
      </c>
      <c r="X118" s="3">
        <f t="shared" si="38"/>
        <v>0.2907954597674739</v>
      </c>
      <c r="Y118" s="3">
        <f t="shared" si="39"/>
        <v>0.39244520012867057</v>
      </c>
      <c r="Z118" s="3">
        <f t="shared" si="40"/>
        <v>0.60620655927204825</v>
      </c>
      <c r="AA118" s="3">
        <f t="shared" si="41"/>
        <v>0.21853372260177542</v>
      </c>
      <c r="AB118" s="3">
        <f t="shared" si="42"/>
        <v>0.17525971812617633</v>
      </c>
      <c r="AC118" s="6" t="str">
        <f t="shared" si="43"/>
        <v>英锦赛</v>
      </c>
      <c r="AD118" s="6" t="s">
        <v>134</v>
      </c>
      <c r="AE118" s="6" t="s">
        <v>1</v>
      </c>
      <c r="AF118" s="6" t="s">
        <v>2</v>
      </c>
      <c r="AG118" s="6" t="s">
        <v>317</v>
      </c>
      <c r="AJ118" s="6">
        <v>1</v>
      </c>
      <c r="AK118" s="12">
        <v>52152</v>
      </c>
      <c r="AN118" s="6">
        <f t="shared" si="60"/>
        <v>0</v>
      </c>
      <c r="AO118" s="6">
        <f t="shared" si="61"/>
        <v>0</v>
      </c>
      <c r="AP118" s="6" t="str">
        <f t="shared" si="62"/>
        <v/>
      </c>
      <c r="AQ118" s="6" t="str">
        <f t="shared" si="63"/>
        <v/>
      </c>
      <c r="AR118" s="6" t="str">
        <f t="shared" si="44"/>
        <v/>
      </c>
      <c r="AS118" s="6" t="str">
        <f t="shared" si="45"/>
        <v/>
      </c>
      <c r="AT118" s="6">
        <f t="shared" si="46"/>
        <v>0</v>
      </c>
      <c r="AU118" s="6">
        <f t="shared" si="47"/>
        <v>0</v>
      </c>
      <c r="AV118" s="6" t="str">
        <f t="shared" si="48"/>
        <v/>
      </c>
      <c r="AW118" s="6" t="str">
        <f t="shared" si="49"/>
        <v/>
      </c>
      <c r="AX118" s="6" t="str">
        <f t="shared" si="50"/>
        <v/>
      </c>
      <c r="AY118" s="6" t="str">
        <f t="shared" si="51"/>
        <v/>
      </c>
      <c r="BM118" s="6">
        <f t="shared" si="52"/>
        <v>0</v>
      </c>
      <c r="BN118" s="6">
        <f t="shared" si="53"/>
        <v>0</v>
      </c>
      <c r="BO118" s="6" t="str">
        <f t="shared" si="54"/>
        <v/>
      </c>
      <c r="BP118" s="6" t="str">
        <f t="shared" si="55"/>
        <v/>
      </c>
      <c r="BQ118" s="6">
        <f t="shared" si="56"/>
        <v>0</v>
      </c>
      <c r="BR118" s="6">
        <f t="shared" si="57"/>
        <v>0</v>
      </c>
      <c r="BS118" s="6" t="str">
        <f t="shared" si="58"/>
        <v/>
      </c>
      <c r="BT118" s="6" t="str">
        <f t="shared" si="59"/>
        <v/>
      </c>
      <c r="CB118" s="12" t="s">
        <v>381</v>
      </c>
    </row>
    <row r="119" spans="2:80">
      <c r="B119" s="2">
        <v>42612</v>
      </c>
      <c r="C119" s="3">
        <v>9</v>
      </c>
      <c r="D119" s="3" t="s">
        <v>343</v>
      </c>
      <c r="E119" s="4">
        <v>42613.114583333336</v>
      </c>
      <c r="F119" s="14" t="s">
        <v>382</v>
      </c>
      <c r="G119" s="14" t="s">
        <v>383</v>
      </c>
      <c r="H119" s="15" t="s">
        <v>384</v>
      </c>
      <c r="I119" s="15" t="s">
        <v>383</v>
      </c>
      <c r="J119" s="14">
        <v>1.71</v>
      </c>
      <c r="K119" s="14">
        <v>3.5</v>
      </c>
      <c r="L119" s="14">
        <v>3.86</v>
      </c>
      <c r="M119" s="15">
        <v>3.18</v>
      </c>
      <c r="N119" s="15">
        <v>3.65</v>
      </c>
      <c r="O119" s="15">
        <v>1.85</v>
      </c>
      <c r="P119" s="15">
        <v>-1</v>
      </c>
      <c r="Q119" s="15">
        <v>6.9444444444444447E-4</v>
      </c>
      <c r="R119" s="15">
        <v>0</v>
      </c>
      <c r="S119" s="15">
        <v>1</v>
      </c>
      <c r="T119" s="14">
        <v>0</v>
      </c>
      <c r="U119" s="15">
        <v>0</v>
      </c>
      <c r="V119" s="15"/>
      <c r="W119" s="3">
        <f t="shared" si="37"/>
        <v>0.51771179815754387</v>
      </c>
      <c r="X119" s="3">
        <f t="shared" si="38"/>
        <v>0.25293919281411426</v>
      </c>
      <c r="Y119" s="3">
        <f t="shared" si="39"/>
        <v>0.22934900902834196</v>
      </c>
      <c r="Z119" s="3">
        <f t="shared" si="40"/>
        <v>0.27853975456326702</v>
      </c>
      <c r="AA119" s="3">
        <f t="shared" si="41"/>
        <v>0.24267299164690112</v>
      </c>
      <c r="AB119" s="3">
        <f t="shared" si="42"/>
        <v>0.47878725378983189</v>
      </c>
      <c r="AC119" s="6" t="str">
        <f t="shared" si="43"/>
        <v>英锦赛</v>
      </c>
      <c r="AD119" s="6" t="s">
        <v>385</v>
      </c>
      <c r="AE119" s="6" t="s">
        <v>1</v>
      </c>
      <c r="AF119" s="6" t="s">
        <v>6</v>
      </c>
      <c r="AG119" s="6" t="s">
        <v>317</v>
      </c>
      <c r="AI119" s="6">
        <v>1</v>
      </c>
      <c r="AJ119" s="6">
        <v>1</v>
      </c>
      <c r="AK119" s="12">
        <v>15522</v>
      </c>
      <c r="AN119" s="6">
        <f t="shared" si="60"/>
        <v>0</v>
      </c>
      <c r="AO119" s="6">
        <f t="shared" si="61"/>
        <v>0</v>
      </c>
      <c r="AP119" s="6" t="str">
        <f t="shared" si="62"/>
        <v/>
      </c>
      <c r="AQ119" s="6" t="str">
        <f t="shared" si="63"/>
        <v/>
      </c>
      <c r="AR119" s="6" t="str">
        <f t="shared" si="44"/>
        <v/>
      </c>
      <c r="AS119" s="6" t="str">
        <f t="shared" si="45"/>
        <v/>
      </c>
      <c r="AT119" s="6">
        <f t="shared" si="46"/>
        <v>0</v>
      </c>
      <c r="AU119" s="6">
        <f t="shared" si="47"/>
        <v>0</v>
      </c>
      <c r="AV119" s="6" t="str">
        <f t="shared" si="48"/>
        <v/>
      </c>
      <c r="AW119" s="6" t="str">
        <f t="shared" si="49"/>
        <v/>
      </c>
      <c r="AX119" s="6" t="str">
        <f t="shared" si="50"/>
        <v/>
      </c>
      <c r="AY119" s="6" t="str">
        <f t="shared" si="51"/>
        <v/>
      </c>
      <c r="BM119" s="6">
        <f t="shared" si="52"/>
        <v>0</v>
      </c>
      <c r="BN119" s="6">
        <f t="shared" si="53"/>
        <v>0</v>
      </c>
      <c r="BO119" s="6" t="str">
        <f t="shared" si="54"/>
        <v/>
      </c>
      <c r="BP119" s="6" t="str">
        <f t="shared" si="55"/>
        <v/>
      </c>
      <c r="BQ119" s="6">
        <f t="shared" si="56"/>
        <v>1</v>
      </c>
      <c r="BR119" s="6">
        <f t="shared" si="57"/>
        <v>2</v>
      </c>
      <c r="BS119" s="6" t="str">
        <f t="shared" si="58"/>
        <v/>
      </c>
      <c r="BT119" s="6" t="str">
        <f t="shared" si="59"/>
        <v/>
      </c>
      <c r="CB119" s="12" t="s">
        <v>386</v>
      </c>
    </row>
    <row r="120" spans="2:80">
      <c r="B120" s="2">
        <v>42612</v>
      </c>
      <c r="C120" s="3">
        <v>10</v>
      </c>
      <c r="D120" s="3" t="s">
        <v>343</v>
      </c>
      <c r="E120" s="4">
        <v>42613.114583333336</v>
      </c>
      <c r="F120" s="14" t="s">
        <v>387</v>
      </c>
      <c r="G120" s="14" t="s">
        <v>388</v>
      </c>
      <c r="H120" s="15" t="s">
        <v>387</v>
      </c>
      <c r="I120" s="15" t="s">
        <v>389</v>
      </c>
      <c r="J120" s="14">
        <v>1.78</v>
      </c>
      <c r="K120" s="14">
        <v>3.3</v>
      </c>
      <c r="L120" s="14">
        <v>3.8</v>
      </c>
      <c r="M120" s="15">
        <v>3.4</v>
      </c>
      <c r="N120" s="15">
        <v>3.7</v>
      </c>
      <c r="O120" s="15">
        <v>1.77</v>
      </c>
      <c r="P120" s="15">
        <v>-1</v>
      </c>
      <c r="Q120" s="15">
        <v>0.20972222222222223</v>
      </c>
      <c r="R120" s="15">
        <v>5</v>
      </c>
      <c r="S120" s="15">
        <v>2</v>
      </c>
      <c r="T120" s="14">
        <v>3</v>
      </c>
      <c r="U120" s="15">
        <v>3</v>
      </c>
      <c r="V120" s="15"/>
      <c r="W120" s="3">
        <f t="shared" si="37"/>
        <v>0.49805385654142503</v>
      </c>
      <c r="X120" s="3">
        <f t="shared" si="38"/>
        <v>0.2686472317102232</v>
      </c>
      <c r="Y120" s="3">
        <f t="shared" si="39"/>
        <v>0.23329891174835171</v>
      </c>
      <c r="Z120" s="3">
        <f t="shared" si="40"/>
        <v>0.26042867936533187</v>
      </c>
      <c r="AA120" s="3">
        <f t="shared" si="41"/>
        <v>0.23931284049787246</v>
      </c>
      <c r="AB120" s="3">
        <f t="shared" si="42"/>
        <v>0.50025848013679564</v>
      </c>
      <c r="AC120" s="6" t="str">
        <f t="shared" si="43"/>
        <v>英锦赛</v>
      </c>
      <c r="AD120" s="6" t="s">
        <v>134</v>
      </c>
      <c r="AE120" s="6" t="s">
        <v>2</v>
      </c>
      <c r="AF120" s="6" t="s">
        <v>2</v>
      </c>
      <c r="AG120" s="6" t="s">
        <v>317</v>
      </c>
      <c r="AJ120" s="6">
        <v>1</v>
      </c>
      <c r="AK120" s="12">
        <v>25512</v>
      </c>
      <c r="AN120" s="6">
        <f t="shared" si="60"/>
        <v>0</v>
      </c>
      <c r="AO120" s="6">
        <f t="shared" si="61"/>
        <v>0</v>
      </c>
      <c r="AP120" s="6" t="str">
        <f t="shared" si="62"/>
        <v/>
      </c>
      <c r="AQ120" s="6" t="str">
        <f t="shared" si="63"/>
        <v/>
      </c>
      <c r="AR120" s="6" t="str">
        <f t="shared" si="44"/>
        <v/>
      </c>
      <c r="AS120" s="6" t="str">
        <f t="shared" si="45"/>
        <v/>
      </c>
      <c r="AT120" s="6">
        <f t="shared" si="46"/>
        <v>0</v>
      </c>
      <c r="AU120" s="6">
        <f t="shared" si="47"/>
        <v>0</v>
      </c>
      <c r="AV120" s="6" t="str">
        <f t="shared" si="48"/>
        <v/>
      </c>
      <c r="AW120" s="6" t="str">
        <f t="shared" si="49"/>
        <v/>
      </c>
      <c r="AX120" s="6" t="str">
        <f t="shared" si="50"/>
        <v/>
      </c>
      <c r="AY120" s="6" t="str">
        <f t="shared" si="51"/>
        <v/>
      </c>
      <c r="BM120" s="6">
        <f t="shared" si="52"/>
        <v>0</v>
      </c>
      <c r="BN120" s="6">
        <f t="shared" si="53"/>
        <v>0</v>
      </c>
      <c r="BO120" s="6" t="str">
        <f t="shared" si="54"/>
        <v/>
      </c>
      <c r="BP120" s="6" t="str">
        <f t="shared" si="55"/>
        <v/>
      </c>
      <c r="BQ120" s="6">
        <f t="shared" si="56"/>
        <v>0</v>
      </c>
      <c r="BR120" s="6">
        <f t="shared" si="57"/>
        <v>0</v>
      </c>
      <c r="BS120" s="6" t="str">
        <f t="shared" si="58"/>
        <v/>
      </c>
      <c r="BT120" s="6" t="str">
        <f t="shared" si="59"/>
        <v/>
      </c>
      <c r="CB120" s="12" t="s">
        <v>390</v>
      </c>
    </row>
    <row r="121" spans="2:80">
      <c r="B121" s="2">
        <v>42612</v>
      </c>
      <c r="C121" s="3">
        <v>11</v>
      </c>
      <c r="D121" s="3" t="s">
        <v>343</v>
      </c>
      <c r="E121" s="4">
        <v>42613.114583333336</v>
      </c>
      <c r="F121" s="14" t="s">
        <v>391</v>
      </c>
      <c r="G121" s="14" t="s">
        <v>392</v>
      </c>
      <c r="H121" s="15" t="s">
        <v>393</v>
      </c>
      <c r="I121" s="15" t="s">
        <v>394</v>
      </c>
      <c r="J121" s="14">
        <v>3.52</v>
      </c>
      <c r="K121" s="14">
        <v>3.2</v>
      </c>
      <c r="L121" s="14">
        <v>1.88</v>
      </c>
      <c r="M121" s="15">
        <v>1.68</v>
      </c>
      <c r="N121" s="15">
        <v>3.75</v>
      </c>
      <c r="O121" s="15">
        <v>3.75</v>
      </c>
      <c r="P121" s="15">
        <v>1</v>
      </c>
      <c r="Q121" s="15">
        <v>0.16874999999999998</v>
      </c>
      <c r="R121" s="15">
        <v>4</v>
      </c>
      <c r="S121" s="15">
        <v>3</v>
      </c>
      <c r="T121" s="14">
        <v>3</v>
      </c>
      <c r="U121" s="15">
        <v>3</v>
      </c>
      <c r="V121" s="15"/>
      <c r="W121" s="3">
        <f t="shared" si="37"/>
        <v>0.25174076057846817</v>
      </c>
      <c r="X121" s="3">
        <f t="shared" si="38"/>
        <v>0.27691483663631494</v>
      </c>
      <c r="Y121" s="3">
        <f t="shared" si="39"/>
        <v>0.47134440278521694</v>
      </c>
      <c r="Z121" s="3">
        <f t="shared" si="40"/>
        <v>0.52742616033755274</v>
      </c>
      <c r="AA121" s="3">
        <f t="shared" si="41"/>
        <v>0.2362869198312236</v>
      </c>
      <c r="AB121" s="3">
        <f t="shared" si="42"/>
        <v>0.2362869198312236</v>
      </c>
      <c r="AC121" s="6" t="str">
        <f t="shared" si="43"/>
        <v>英锦赛</v>
      </c>
      <c r="AD121" s="6" t="s">
        <v>5</v>
      </c>
      <c r="AE121" s="6" t="s">
        <v>1</v>
      </c>
      <c r="AF121" s="6" t="s">
        <v>6</v>
      </c>
      <c r="AG121" s="6" t="s">
        <v>317</v>
      </c>
      <c r="AI121" s="6">
        <v>1</v>
      </c>
      <c r="AK121" s="12">
        <v>52151</v>
      </c>
      <c r="AN121" s="6">
        <f t="shared" si="60"/>
        <v>0</v>
      </c>
      <c r="AO121" s="6">
        <f t="shared" si="61"/>
        <v>0</v>
      </c>
      <c r="AP121" s="6" t="str">
        <f t="shared" si="62"/>
        <v/>
      </c>
      <c r="AQ121" s="6" t="str">
        <f t="shared" si="63"/>
        <v/>
      </c>
      <c r="AR121" s="6" t="str">
        <f t="shared" si="44"/>
        <v/>
      </c>
      <c r="AS121" s="6" t="str">
        <f t="shared" si="45"/>
        <v/>
      </c>
      <c r="AT121" s="6">
        <f t="shared" si="46"/>
        <v>0</v>
      </c>
      <c r="AU121" s="6">
        <f t="shared" si="47"/>
        <v>0</v>
      </c>
      <c r="AV121" s="6" t="str">
        <f t="shared" si="48"/>
        <v/>
      </c>
      <c r="AW121" s="6" t="str">
        <f t="shared" si="49"/>
        <v/>
      </c>
      <c r="AX121" s="6" t="str">
        <f t="shared" si="50"/>
        <v/>
      </c>
      <c r="AY121" s="6" t="str">
        <f t="shared" si="51"/>
        <v/>
      </c>
      <c r="BM121" s="6">
        <f t="shared" si="52"/>
        <v>0</v>
      </c>
      <c r="BN121" s="6">
        <f t="shared" si="53"/>
        <v>0</v>
      </c>
      <c r="BO121" s="6" t="str">
        <f t="shared" si="54"/>
        <v/>
      </c>
      <c r="BP121" s="6" t="str">
        <f t="shared" si="55"/>
        <v/>
      </c>
      <c r="BQ121" s="6">
        <f t="shared" si="56"/>
        <v>0</v>
      </c>
      <c r="BR121" s="6">
        <f t="shared" si="57"/>
        <v>0</v>
      </c>
      <c r="BS121" s="6" t="str">
        <f t="shared" si="58"/>
        <v/>
      </c>
      <c r="BT121" s="6" t="str">
        <f t="shared" si="59"/>
        <v/>
      </c>
    </row>
    <row r="122" spans="2:80">
      <c r="B122" s="2">
        <v>42612</v>
      </c>
      <c r="C122" s="3">
        <v>12</v>
      </c>
      <c r="D122" s="3" t="s">
        <v>343</v>
      </c>
      <c r="E122" s="4">
        <v>42613.114583333336</v>
      </c>
      <c r="F122" s="14" t="s">
        <v>395</v>
      </c>
      <c r="G122" s="14" t="s">
        <v>396</v>
      </c>
      <c r="H122" s="15" t="s">
        <v>395</v>
      </c>
      <c r="I122" s="15" t="s">
        <v>396</v>
      </c>
      <c r="J122" s="14">
        <v>1.64</v>
      </c>
      <c r="K122" s="14">
        <v>3.5</v>
      </c>
      <c r="L122" s="14">
        <v>4.3</v>
      </c>
      <c r="M122" s="15">
        <v>3.1</v>
      </c>
      <c r="N122" s="15">
        <v>3.45</v>
      </c>
      <c r="O122" s="15">
        <v>1.94</v>
      </c>
      <c r="P122" s="15">
        <v>-1</v>
      </c>
      <c r="Q122" s="15">
        <v>0.1673611111111111</v>
      </c>
      <c r="R122" s="15">
        <v>4</v>
      </c>
      <c r="S122" s="15">
        <v>1</v>
      </c>
      <c r="T122" s="14">
        <v>3</v>
      </c>
      <c r="U122" s="15">
        <v>3</v>
      </c>
      <c r="V122" s="15"/>
      <c r="W122" s="3">
        <f t="shared" si="37"/>
        <v>0.54055024782702399</v>
      </c>
      <c r="X122" s="3">
        <f t="shared" si="38"/>
        <v>0.25328640183894835</v>
      </c>
      <c r="Y122" s="3">
        <f t="shared" si="39"/>
        <v>0.20616335033402772</v>
      </c>
      <c r="Z122" s="3">
        <f t="shared" si="40"/>
        <v>0.28600119647893341</v>
      </c>
      <c r="AA122" s="3">
        <f t="shared" si="41"/>
        <v>0.25698658234338945</v>
      </c>
      <c r="AB122" s="3">
        <f t="shared" si="42"/>
        <v>0.45701222117767709</v>
      </c>
      <c r="AC122" s="6" t="str">
        <f t="shared" si="43"/>
        <v>英锦赛</v>
      </c>
      <c r="AD122" s="6" t="s">
        <v>354</v>
      </c>
      <c r="AE122" s="6" t="s">
        <v>1</v>
      </c>
      <c r="AF122" s="6" t="s">
        <v>2</v>
      </c>
      <c r="AG122" s="6" t="s">
        <v>317</v>
      </c>
      <c r="AK122" s="12">
        <v>15521</v>
      </c>
      <c r="AN122" s="6">
        <f t="shared" si="60"/>
        <v>0</v>
      </c>
      <c r="AO122" s="6">
        <f t="shared" si="61"/>
        <v>0</v>
      </c>
      <c r="AP122" s="6" t="str">
        <f t="shared" si="62"/>
        <v/>
      </c>
      <c r="AQ122" s="6" t="str">
        <f t="shared" si="63"/>
        <v/>
      </c>
      <c r="AR122" s="6" t="str">
        <f t="shared" si="44"/>
        <v/>
      </c>
      <c r="AS122" s="6" t="str">
        <f t="shared" si="45"/>
        <v/>
      </c>
      <c r="AT122" s="6">
        <f t="shared" si="46"/>
        <v>0</v>
      </c>
      <c r="AU122" s="6">
        <f t="shared" si="47"/>
        <v>0</v>
      </c>
      <c r="AV122" s="6" t="str">
        <f t="shared" si="48"/>
        <v/>
      </c>
      <c r="AW122" s="6" t="str">
        <f t="shared" si="49"/>
        <v/>
      </c>
      <c r="AX122" s="6" t="str">
        <f t="shared" si="50"/>
        <v/>
      </c>
      <c r="AY122" s="6" t="str">
        <f t="shared" si="51"/>
        <v/>
      </c>
      <c r="BM122" s="6">
        <f t="shared" si="52"/>
        <v>1</v>
      </c>
      <c r="BN122" s="6">
        <f t="shared" si="53"/>
        <v>2</v>
      </c>
      <c r="BO122" s="6" t="str">
        <f t="shared" si="54"/>
        <v/>
      </c>
      <c r="BP122" s="6" t="str">
        <f t="shared" si="55"/>
        <v/>
      </c>
      <c r="BQ122" s="6">
        <f t="shared" si="56"/>
        <v>0</v>
      </c>
      <c r="BR122" s="6">
        <f t="shared" si="57"/>
        <v>0</v>
      </c>
      <c r="BS122" s="6" t="str">
        <f t="shared" si="58"/>
        <v/>
      </c>
      <c r="BT122" s="6" t="str">
        <f t="shared" si="59"/>
        <v/>
      </c>
    </row>
    <row r="123" spans="2:80">
      <c r="B123" s="2">
        <v>42612</v>
      </c>
      <c r="C123" s="3">
        <v>13</v>
      </c>
      <c r="D123" s="3" t="s">
        <v>343</v>
      </c>
      <c r="E123" s="4">
        <v>42613.114583333336</v>
      </c>
      <c r="F123" s="14" t="s">
        <v>397</v>
      </c>
      <c r="G123" s="14" t="s">
        <v>398</v>
      </c>
      <c r="H123" s="15" t="s">
        <v>397</v>
      </c>
      <c r="I123" s="15" t="s">
        <v>399</v>
      </c>
      <c r="J123" s="14">
        <v>1.36</v>
      </c>
      <c r="K123" s="14">
        <v>4</v>
      </c>
      <c r="L123" s="14">
        <v>7</v>
      </c>
      <c r="M123" s="15">
        <v>2.23</v>
      </c>
      <c r="N123" s="15">
        <v>3.45</v>
      </c>
      <c r="O123" s="15">
        <v>2.56</v>
      </c>
      <c r="P123" s="15">
        <v>-1</v>
      </c>
      <c r="Q123" s="15">
        <v>0.16805555555555554</v>
      </c>
      <c r="R123" s="15">
        <v>4</v>
      </c>
      <c r="S123" s="15">
        <v>2</v>
      </c>
      <c r="T123" s="14">
        <v>3</v>
      </c>
      <c r="U123" s="15">
        <v>3</v>
      </c>
      <c r="V123" s="15"/>
      <c r="W123" s="3">
        <f t="shared" si="37"/>
        <v>0.65176908752327734</v>
      </c>
      <c r="X123" s="3">
        <f t="shared" si="38"/>
        <v>0.22160148975791433</v>
      </c>
      <c r="Y123" s="3">
        <f t="shared" si="39"/>
        <v>0.1266294227188082</v>
      </c>
      <c r="Z123" s="3">
        <f t="shared" si="40"/>
        <v>0.39722410869692321</v>
      </c>
      <c r="AA123" s="3">
        <f t="shared" si="41"/>
        <v>0.2567564528678663</v>
      </c>
      <c r="AB123" s="3">
        <f t="shared" si="42"/>
        <v>0.34601943843521049</v>
      </c>
      <c r="AC123" s="6" t="str">
        <f t="shared" si="43"/>
        <v>英锦赛</v>
      </c>
      <c r="AD123" s="6" t="s">
        <v>400</v>
      </c>
      <c r="AE123" s="6" t="s">
        <v>2</v>
      </c>
      <c r="AF123" s="6" t="s">
        <v>2</v>
      </c>
      <c r="AG123" s="6" t="s">
        <v>317</v>
      </c>
      <c r="AK123" s="12">
        <v>15251</v>
      </c>
      <c r="AN123" s="6">
        <f t="shared" si="60"/>
        <v>0</v>
      </c>
      <c r="AO123" s="6">
        <f t="shared" si="61"/>
        <v>0</v>
      </c>
      <c r="AP123" s="6" t="str">
        <f t="shared" si="62"/>
        <v/>
      </c>
      <c r="AQ123" s="6" t="str">
        <f t="shared" si="63"/>
        <v/>
      </c>
      <c r="AR123" s="6" t="str">
        <f t="shared" si="44"/>
        <v/>
      </c>
      <c r="AS123" s="6" t="str">
        <f t="shared" si="45"/>
        <v/>
      </c>
      <c r="AT123" s="6">
        <f t="shared" si="46"/>
        <v>0</v>
      </c>
      <c r="AU123" s="6">
        <f t="shared" si="47"/>
        <v>0</v>
      </c>
      <c r="AV123" s="6" t="str">
        <f t="shared" si="48"/>
        <v/>
      </c>
      <c r="AW123" s="6" t="str">
        <f t="shared" si="49"/>
        <v/>
      </c>
      <c r="AX123" s="6" t="str">
        <f t="shared" si="50"/>
        <v/>
      </c>
      <c r="AY123" s="6" t="str">
        <f t="shared" si="51"/>
        <v/>
      </c>
      <c r="BM123" s="6">
        <f t="shared" si="52"/>
        <v>0</v>
      </c>
      <c r="BN123" s="6">
        <f t="shared" si="53"/>
        <v>1</v>
      </c>
      <c r="BO123" s="6" t="str">
        <f t="shared" si="54"/>
        <v/>
      </c>
      <c r="BP123" s="6" t="str">
        <f t="shared" si="55"/>
        <v/>
      </c>
      <c r="BQ123" s="6">
        <f t="shared" si="56"/>
        <v>0</v>
      </c>
      <c r="BR123" s="6">
        <f t="shared" si="57"/>
        <v>0</v>
      </c>
      <c r="BS123" s="6" t="str">
        <f t="shared" si="58"/>
        <v/>
      </c>
      <c r="BT123" s="6" t="str">
        <f t="shared" si="59"/>
        <v/>
      </c>
    </row>
    <row r="124" spans="2:80">
      <c r="B124" s="2">
        <v>42612</v>
      </c>
      <c r="C124" s="3">
        <v>14</v>
      </c>
      <c r="D124" s="3" t="s">
        <v>343</v>
      </c>
      <c r="E124" s="4">
        <v>42613.114583333336</v>
      </c>
      <c r="F124" s="5" t="s">
        <v>401</v>
      </c>
      <c r="G124" s="5" t="s">
        <v>402</v>
      </c>
      <c r="H124" s="3" t="s">
        <v>403</v>
      </c>
      <c r="I124" s="3" t="s">
        <v>404</v>
      </c>
      <c r="J124" s="5">
        <v>1.6</v>
      </c>
      <c r="K124" s="5">
        <v>3.4</v>
      </c>
      <c r="L124" s="5">
        <v>4.75</v>
      </c>
      <c r="M124" s="3">
        <v>2.97</v>
      </c>
      <c r="N124" s="3">
        <v>3.45</v>
      </c>
      <c r="O124" s="3">
        <v>1.99</v>
      </c>
      <c r="P124" s="3">
        <v>-1</v>
      </c>
      <c r="Q124" s="3">
        <v>2.0833333333333333E-3</v>
      </c>
      <c r="R124" s="3">
        <v>0</v>
      </c>
      <c r="S124" s="3">
        <v>3</v>
      </c>
      <c r="T124" s="5">
        <v>0</v>
      </c>
      <c r="U124" s="3">
        <v>0</v>
      </c>
      <c r="W124" s="3">
        <f t="shared" si="37"/>
        <v>0.55327166837958208</v>
      </c>
      <c r="X124" s="3">
        <f t="shared" si="38"/>
        <v>0.26036313806097977</v>
      </c>
      <c r="Y124" s="3">
        <f t="shared" si="39"/>
        <v>0.18636519355943815</v>
      </c>
      <c r="Z124" s="3">
        <f t="shared" si="40"/>
        <v>0.29821086511773365</v>
      </c>
      <c r="AA124" s="3">
        <f t="shared" si="41"/>
        <v>0.25672065779700548</v>
      </c>
      <c r="AB124" s="3">
        <f t="shared" si="42"/>
        <v>0.44506847708526082</v>
      </c>
      <c r="AC124" s="6" t="str">
        <f t="shared" si="43"/>
        <v>英锦赛</v>
      </c>
      <c r="AD124" s="6" t="s">
        <v>405</v>
      </c>
      <c r="AE124" s="6" t="s">
        <v>1</v>
      </c>
      <c r="AF124" s="6" t="s">
        <v>6</v>
      </c>
      <c r="AG124" s="6" t="s">
        <v>317</v>
      </c>
      <c r="AI124" s="6">
        <v>1</v>
      </c>
      <c r="AJ124" s="6">
        <v>1</v>
      </c>
      <c r="AK124" s="12">
        <v>15522</v>
      </c>
      <c r="AN124" s="6">
        <f t="shared" si="60"/>
        <v>0</v>
      </c>
      <c r="AO124" s="6">
        <f t="shared" si="61"/>
        <v>0</v>
      </c>
      <c r="AP124" s="6" t="str">
        <f t="shared" si="62"/>
        <v/>
      </c>
      <c r="AQ124" s="6" t="str">
        <f t="shared" si="63"/>
        <v/>
      </c>
      <c r="AR124" s="6" t="str">
        <f t="shared" si="44"/>
        <v/>
      </c>
      <c r="AS124" s="6" t="str">
        <f t="shared" si="45"/>
        <v/>
      </c>
      <c r="AT124" s="6">
        <f t="shared" si="46"/>
        <v>0</v>
      </c>
      <c r="AU124" s="6">
        <f t="shared" si="47"/>
        <v>0</v>
      </c>
      <c r="AV124" s="6" t="str">
        <f t="shared" si="48"/>
        <v/>
      </c>
      <c r="AW124" s="6" t="str">
        <f t="shared" si="49"/>
        <v/>
      </c>
      <c r="AX124" s="6" t="str">
        <f t="shared" si="50"/>
        <v/>
      </c>
      <c r="AY124" s="6" t="str">
        <f t="shared" si="51"/>
        <v/>
      </c>
      <c r="BM124" s="6">
        <f t="shared" si="52"/>
        <v>0</v>
      </c>
      <c r="BN124" s="6">
        <f t="shared" si="53"/>
        <v>0</v>
      </c>
      <c r="BO124" s="6" t="str">
        <f t="shared" si="54"/>
        <v/>
      </c>
      <c r="BP124" s="6" t="str">
        <f t="shared" si="55"/>
        <v/>
      </c>
      <c r="BQ124" s="6">
        <f t="shared" si="56"/>
        <v>1</v>
      </c>
      <c r="BR124" s="6">
        <f t="shared" si="57"/>
        <v>2</v>
      </c>
      <c r="BS124" s="6" t="str">
        <f t="shared" si="58"/>
        <v/>
      </c>
      <c r="BT124" s="6" t="str">
        <f t="shared" si="59"/>
        <v/>
      </c>
      <c r="CB124" s="12" t="s">
        <v>406</v>
      </c>
    </row>
    <row r="125" spans="2:80">
      <c r="B125" s="2">
        <v>42612</v>
      </c>
      <c r="C125" s="3">
        <v>15</v>
      </c>
      <c r="D125" s="3" t="s">
        <v>343</v>
      </c>
      <c r="E125" s="4">
        <v>42613.114583333336</v>
      </c>
      <c r="F125" s="5" t="s">
        <v>407</v>
      </c>
      <c r="G125" s="5" t="s">
        <v>408</v>
      </c>
      <c r="H125" s="3" t="s">
        <v>409</v>
      </c>
      <c r="I125" s="3" t="s">
        <v>410</v>
      </c>
      <c r="J125" s="5">
        <v>2.85</v>
      </c>
      <c r="K125" s="5">
        <v>3.2</v>
      </c>
      <c r="L125" s="5">
        <v>2.15</v>
      </c>
      <c r="M125" s="3">
        <v>1.51</v>
      </c>
      <c r="N125" s="3">
        <v>3.9</v>
      </c>
      <c r="O125" s="3">
        <v>4.8</v>
      </c>
      <c r="P125" s="3">
        <v>1</v>
      </c>
      <c r="Q125" s="3">
        <v>4.1666666666666664E-2</v>
      </c>
      <c r="R125" s="3">
        <v>1</v>
      </c>
      <c r="S125" s="3">
        <v>0</v>
      </c>
      <c r="T125" s="5">
        <v>3</v>
      </c>
      <c r="U125" s="3">
        <v>3</v>
      </c>
      <c r="W125" s="3">
        <f t="shared" si="37"/>
        <v>0.31092531917297478</v>
      </c>
      <c r="X125" s="3">
        <f t="shared" si="38"/>
        <v>0.27691786238843069</v>
      </c>
      <c r="Y125" s="3">
        <f t="shared" si="39"/>
        <v>0.41215681843859459</v>
      </c>
      <c r="Z125" s="3">
        <f t="shared" si="40"/>
        <v>0.58762595347961211</v>
      </c>
      <c r="AA125" s="3">
        <f t="shared" si="41"/>
        <v>0.2275167153215934</v>
      </c>
      <c r="AB125" s="3">
        <f t="shared" si="42"/>
        <v>0.18485733119879461</v>
      </c>
      <c r="AC125" s="6" t="str">
        <f t="shared" si="43"/>
        <v>英锦赛</v>
      </c>
      <c r="AD125" s="6" t="s">
        <v>5</v>
      </c>
      <c r="AE125" s="6" t="s">
        <v>1</v>
      </c>
      <c r="AF125" s="6" t="s">
        <v>1</v>
      </c>
      <c r="AG125" s="6" t="s">
        <v>317</v>
      </c>
      <c r="AI125" s="6">
        <v>1</v>
      </c>
      <c r="AK125" s="12">
        <v>52151</v>
      </c>
      <c r="AN125" s="6">
        <f t="shared" si="60"/>
        <v>0</v>
      </c>
      <c r="AO125" s="6">
        <f t="shared" si="61"/>
        <v>0</v>
      </c>
      <c r="AP125" s="6" t="str">
        <f t="shared" si="62"/>
        <v/>
      </c>
      <c r="AQ125" s="6" t="str">
        <f t="shared" si="63"/>
        <v/>
      </c>
      <c r="AR125" s="6" t="str">
        <f t="shared" si="44"/>
        <v/>
      </c>
      <c r="AS125" s="6" t="str">
        <f t="shared" si="45"/>
        <v/>
      </c>
      <c r="AT125" s="6">
        <f t="shared" si="46"/>
        <v>0</v>
      </c>
      <c r="AU125" s="6">
        <f t="shared" si="47"/>
        <v>0</v>
      </c>
      <c r="AV125" s="6" t="str">
        <f t="shared" si="48"/>
        <v/>
      </c>
      <c r="AW125" s="6" t="str">
        <f t="shared" si="49"/>
        <v/>
      </c>
      <c r="AX125" s="6" t="str">
        <f t="shared" si="50"/>
        <v/>
      </c>
      <c r="AY125" s="6" t="str">
        <f t="shared" si="51"/>
        <v/>
      </c>
      <c r="BM125" s="6">
        <f t="shared" si="52"/>
        <v>0</v>
      </c>
      <c r="BN125" s="6">
        <f t="shared" si="53"/>
        <v>0</v>
      </c>
      <c r="BO125" s="6" t="str">
        <f t="shared" si="54"/>
        <v/>
      </c>
      <c r="BP125" s="6" t="str">
        <f t="shared" si="55"/>
        <v/>
      </c>
      <c r="BQ125" s="6">
        <f t="shared" si="56"/>
        <v>0</v>
      </c>
      <c r="BR125" s="6">
        <f t="shared" si="57"/>
        <v>0</v>
      </c>
      <c r="BS125" s="6" t="str">
        <f t="shared" si="58"/>
        <v/>
      </c>
      <c r="BT125" s="6" t="str">
        <f t="shared" si="59"/>
        <v/>
      </c>
    </row>
    <row r="126" spans="2:80">
      <c r="B126" s="2">
        <v>42612</v>
      </c>
      <c r="C126" s="3">
        <v>16</v>
      </c>
      <c r="D126" s="3" t="s">
        <v>343</v>
      </c>
      <c r="E126" s="4">
        <v>42613.114583333336</v>
      </c>
      <c r="F126" s="5" t="s">
        <v>411</v>
      </c>
      <c r="G126" s="5" t="s">
        <v>412</v>
      </c>
      <c r="H126" s="3" t="s">
        <v>411</v>
      </c>
      <c r="I126" s="3" t="s">
        <v>412</v>
      </c>
      <c r="J126" s="5">
        <v>1.52</v>
      </c>
      <c r="K126" s="5">
        <v>3.8</v>
      </c>
      <c r="L126" s="5">
        <v>4.8</v>
      </c>
      <c r="M126" s="3">
        <v>2.7</v>
      </c>
      <c r="N126" s="3">
        <v>3.45</v>
      </c>
      <c r="O126" s="3">
        <v>2.13</v>
      </c>
      <c r="P126" s="3">
        <v>-1</v>
      </c>
      <c r="Q126" s="3">
        <v>8.4722222222222213E-2</v>
      </c>
      <c r="R126" s="3">
        <v>2</v>
      </c>
      <c r="S126" s="3">
        <v>2</v>
      </c>
      <c r="T126" s="5">
        <v>1</v>
      </c>
      <c r="U126" s="3">
        <v>0</v>
      </c>
      <c r="W126" s="3">
        <f t="shared" si="37"/>
        <v>0.58252427184466027</v>
      </c>
      <c r="X126" s="3">
        <f t="shared" si="38"/>
        <v>0.23300970873786406</v>
      </c>
      <c r="Y126" s="3">
        <f t="shared" si="39"/>
        <v>0.18446601941747576</v>
      </c>
      <c r="Z126" s="3">
        <f t="shared" si="40"/>
        <v>0.32784581409355551</v>
      </c>
      <c r="AA126" s="3">
        <f t="shared" si="41"/>
        <v>0.25657498494278258</v>
      </c>
      <c r="AB126" s="3">
        <f t="shared" si="42"/>
        <v>0.41557920096366197</v>
      </c>
      <c r="AC126" s="6" t="str">
        <f t="shared" si="43"/>
        <v>英锦赛</v>
      </c>
      <c r="AD126" s="6" t="s">
        <v>413</v>
      </c>
      <c r="AE126" s="6" t="s">
        <v>6</v>
      </c>
      <c r="AF126" s="6" t="s">
        <v>6</v>
      </c>
      <c r="AG126" s="6" t="s">
        <v>317</v>
      </c>
      <c r="AI126" s="6">
        <v>1</v>
      </c>
      <c r="AJ126" s="6">
        <v>1</v>
      </c>
      <c r="AK126" s="12">
        <v>15522</v>
      </c>
      <c r="AN126" s="6">
        <f t="shared" si="60"/>
        <v>0</v>
      </c>
      <c r="AO126" s="6">
        <f t="shared" si="61"/>
        <v>0</v>
      </c>
      <c r="AP126" s="6" t="str">
        <f t="shared" si="62"/>
        <v/>
      </c>
      <c r="AQ126" s="6" t="str">
        <f t="shared" si="63"/>
        <v/>
      </c>
      <c r="AR126" s="6" t="str">
        <f t="shared" si="44"/>
        <v/>
      </c>
      <c r="AS126" s="6" t="str">
        <f t="shared" si="45"/>
        <v/>
      </c>
      <c r="AT126" s="6">
        <f t="shared" si="46"/>
        <v>0</v>
      </c>
      <c r="AU126" s="6">
        <f t="shared" si="47"/>
        <v>0</v>
      </c>
      <c r="AV126" s="6" t="str">
        <f t="shared" si="48"/>
        <v/>
      </c>
      <c r="AW126" s="6" t="str">
        <f t="shared" si="49"/>
        <v/>
      </c>
      <c r="AX126" s="6" t="str">
        <f t="shared" si="50"/>
        <v/>
      </c>
      <c r="AY126" s="6" t="str">
        <f t="shared" si="51"/>
        <v/>
      </c>
      <c r="BM126" s="6">
        <f t="shared" si="52"/>
        <v>0</v>
      </c>
      <c r="BN126" s="6">
        <f t="shared" si="53"/>
        <v>0</v>
      </c>
      <c r="BO126" s="6" t="str">
        <f t="shared" si="54"/>
        <v/>
      </c>
      <c r="BP126" s="6" t="str">
        <f t="shared" si="55"/>
        <v/>
      </c>
      <c r="BQ126" s="6">
        <f t="shared" si="56"/>
        <v>0</v>
      </c>
      <c r="BR126" s="6">
        <f t="shared" si="57"/>
        <v>1</v>
      </c>
      <c r="BS126" s="6" t="str">
        <f t="shared" si="58"/>
        <v/>
      </c>
      <c r="BT126" s="6" t="str">
        <f t="shared" si="59"/>
        <v/>
      </c>
      <c r="CB126" s="12" t="s">
        <v>414</v>
      </c>
    </row>
    <row r="127" spans="2:80">
      <c r="B127" s="2">
        <v>42612</v>
      </c>
      <c r="C127" s="3">
        <v>17</v>
      </c>
      <c r="D127" s="3" t="s">
        <v>343</v>
      </c>
      <c r="E127" s="4">
        <v>42613.114583333336</v>
      </c>
      <c r="F127" s="5" t="s">
        <v>415</v>
      </c>
      <c r="G127" s="5" t="s">
        <v>416</v>
      </c>
      <c r="H127" s="3" t="s">
        <v>415</v>
      </c>
      <c r="I127" s="3" t="s">
        <v>416</v>
      </c>
      <c r="J127" s="5">
        <v>1.62</v>
      </c>
      <c r="K127" s="5">
        <v>3.6</v>
      </c>
      <c r="L127" s="5">
        <v>4.3</v>
      </c>
      <c r="M127" s="3">
        <v>3</v>
      </c>
      <c r="N127" s="3">
        <v>3.5</v>
      </c>
      <c r="O127" s="3">
        <v>1.96</v>
      </c>
      <c r="P127" s="3">
        <v>-1</v>
      </c>
      <c r="Q127" s="3">
        <v>0.12569444444444444</v>
      </c>
      <c r="R127" s="3">
        <v>3</v>
      </c>
      <c r="S127" s="3">
        <v>1</v>
      </c>
      <c r="T127" s="5">
        <v>3</v>
      </c>
      <c r="U127" s="3">
        <v>3</v>
      </c>
      <c r="W127" s="3">
        <f t="shared" si="37"/>
        <v>0.54742202418841501</v>
      </c>
      <c r="X127" s="3">
        <f t="shared" si="38"/>
        <v>0.24633991088478677</v>
      </c>
      <c r="Y127" s="3">
        <f t="shared" si="39"/>
        <v>0.20623806492679825</v>
      </c>
      <c r="Z127" s="3">
        <f t="shared" si="40"/>
        <v>0.29518072289156627</v>
      </c>
      <c r="AA127" s="3">
        <f t="shared" si="41"/>
        <v>0.25301204819277107</v>
      </c>
      <c r="AB127" s="3">
        <f t="shared" si="42"/>
        <v>0.45180722891566266</v>
      </c>
      <c r="AC127" s="6" t="str">
        <f t="shared" si="43"/>
        <v>英锦赛</v>
      </c>
      <c r="AD127" s="6" t="s">
        <v>354</v>
      </c>
      <c r="AE127" s="6" t="s">
        <v>1</v>
      </c>
      <c r="AF127" s="6" t="s">
        <v>2</v>
      </c>
      <c r="AG127" s="6" t="s">
        <v>317</v>
      </c>
      <c r="AK127" s="12">
        <v>15521</v>
      </c>
      <c r="AN127" s="6">
        <f t="shared" si="60"/>
        <v>0</v>
      </c>
      <c r="AO127" s="6">
        <f t="shared" si="61"/>
        <v>0</v>
      </c>
      <c r="AP127" s="6" t="str">
        <f t="shared" si="62"/>
        <v/>
      </c>
      <c r="AQ127" s="6" t="str">
        <f t="shared" si="63"/>
        <v/>
      </c>
      <c r="AR127" s="6" t="str">
        <f t="shared" si="44"/>
        <v/>
      </c>
      <c r="AS127" s="6" t="str">
        <f t="shared" si="45"/>
        <v/>
      </c>
      <c r="AT127" s="6">
        <f t="shared" si="46"/>
        <v>0</v>
      </c>
      <c r="AU127" s="6">
        <f t="shared" si="47"/>
        <v>0</v>
      </c>
      <c r="AV127" s="6" t="str">
        <f t="shared" si="48"/>
        <v/>
      </c>
      <c r="AW127" s="6" t="str">
        <f t="shared" si="49"/>
        <v/>
      </c>
      <c r="AX127" s="6" t="str">
        <f t="shared" si="50"/>
        <v/>
      </c>
      <c r="AY127" s="6" t="str">
        <f t="shared" si="51"/>
        <v/>
      </c>
      <c r="BM127" s="6">
        <f t="shared" si="52"/>
        <v>1</v>
      </c>
      <c r="BN127" s="6">
        <f t="shared" si="53"/>
        <v>2</v>
      </c>
      <c r="BO127" s="6" t="str">
        <f t="shared" si="54"/>
        <v/>
      </c>
      <c r="BP127" s="6" t="str">
        <f t="shared" si="55"/>
        <v/>
      </c>
      <c r="BQ127" s="6">
        <f t="shared" si="56"/>
        <v>0</v>
      </c>
      <c r="BR127" s="6">
        <f t="shared" si="57"/>
        <v>0</v>
      </c>
      <c r="BS127" s="6" t="str">
        <f t="shared" si="58"/>
        <v/>
      </c>
      <c r="BT127" s="6" t="str">
        <f t="shared" si="59"/>
        <v/>
      </c>
    </row>
    <row r="128" spans="2:80">
      <c r="B128" s="2">
        <v>42614</v>
      </c>
      <c r="C128" s="3">
        <v>1</v>
      </c>
      <c r="F128" s="5" t="s">
        <v>417</v>
      </c>
      <c r="G128" s="5" t="s">
        <v>418</v>
      </c>
      <c r="P128" s="3">
        <v>-1</v>
      </c>
      <c r="R128" s="3">
        <v>2</v>
      </c>
      <c r="S128" s="3">
        <v>0</v>
      </c>
      <c r="T128" s="5">
        <v>3</v>
      </c>
      <c r="U128" s="3">
        <v>3</v>
      </c>
      <c r="AC128" s="6">
        <f t="shared" si="43"/>
        <v>0</v>
      </c>
      <c r="AD128" s="6" t="s">
        <v>134</v>
      </c>
      <c r="AE128" s="6" t="s">
        <v>1</v>
      </c>
      <c r="AF128" s="6" t="s">
        <v>336</v>
      </c>
      <c r="AG128" s="6" t="s">
        <v>3</v>
      </c>
      <c r="AK128" s="12">
        <v>15251</v>
      </c>
      <c r="AN128" s="6">
        <f t="shared" si="60"/>
        <v>0</v>
      </c>
      <c r="AO128" s="6">
        <f t="shared" si="61"/>
        <v>0</v>
      </c>
      <c r="AP128" s="6" t="str">
        <f t="shared" si="62"/>
        <v/>
      </c>
      <c r="AQ128" s="6" t="str">
        <f t="shared" si="63"/>
        <v/>
      </c>
      <c r="AR128" s="6" t="str">
        <f t="shared" si="44"/>
        <v/>
      </c>
      <c r="AS128" s="6" t="str">
        <f t="shared" si="45"/>
        <v/>
      </c>
      <c r="AT128" s="6">
        <f t="shared" si="46"/>
        <v>0</v>
      </c>
      <c r="AU128" s="6">
        <f t="shared" si="47"/>
        <v>0</v>
      </c>
      <c r="AV128" s="6" t="str">
        <f t="shared" si="48"/>
        <v/>
      </c>
      <c r="AW128" s="6" t="str">
        <f t="shared" si="49"/>
        <v/>
      </c>
      <c r="AX128" s="6" t="str">
        <f t="shared" si="50"/>
        <v/>
      </c>
      <c r="AY128" s="6" t="str">
        <f t="shared" si="51"/>
        <v/>
      </c>
      <c r="BM128" s="6">
        <f t="shared" si="52"/>
        <v>2</v>
      </c>
      <c r="BN128" s="6">
        <f t="shared" si="53"/>
        <v>4</v>
      </c>
      <c r="BO128" s="6" t="str">
        <f t="shared" si="54"/>
        <v/>
      </c>
      <c r="BP128" s="6" t="str">
        <f t="shared" si="55"/>
        <v/>
      </c>
      <c r="BQ128" s="6">
        <f t="shared" si="56"/>
        <v>0</v>
      </c>
      <c r="BR128" s="6">
        <f t="shared" si="57"/>
        <v>0</v>
      </c>
      <c r="BS128" s="6" t="str">
        <f t="shared" si="58"/>
        <v/>
      </c>
      <c r="BT128" s="6" t="str">
        <f t="shared" si="59"/>
        <v/>
      </c>
    </row>
    <row r="129" spans="2:80">
      <c r="C129" s="3">
        <v>4</v>
      </c>
      <c r="F129" s="5" t="s">
        <v>419</v>
      </c>
      <c r="G129" s="5" t="s">
        <v>420</v>
      </c>
      <c r="P129" s="3">
        <v>-1</v>
      </c>
      <c r="R129" s="3">
        <v>1</v>
      </c>
      <c r="S129" s="3">
        <v>0</v>
      </c>
      <c r="T129" s="5">
        <v>3</v>
      </c>
      <c r="U129" s="3">
        <v>1</v>
      </c>
      <c r="AC129" s="6">
        <f t="shared" si="43"/>
        <v>0</v>
      </c>
      <c r="AD129" s="6" t="s">
        <v>354</v>
      </c>
      <c r="AE129" s="6" t="s">
        <v>1</v>
      </c>
      <c r="AF129" s="6" t="s">
        <v>2</v>
      </c>
      <c r="AG129" s="6" t="s">
        <v>3</v>
      </c>
      <c r="AK129" s="12">
        <v>15251</v>
      </c>
      <c r="AN129" s="6">
        <f t="shared" si="60"/>
        <v>0</v>
      </c>
      <c r="AO129" s="6">
        <f t="shared" si="61"/>
        <v>0</v>
      </c>
      <c r="AP129" s="6" t="str">
        <f t="shared" si="62"/>
        <v/>
      </c>
      <c r="AQ129" s="6" t="str">
        <f t="shared" si="63"/>
        <v/>
      </c>
      <c r="AR129" s="6" t="str">
        <f t="shared" si="44"/>
        <v/>
      </c>
      <c r="AS129" s="6" t="str">
        <f t="shared" si="45"/>
        <v/>
      </c>
      <c r="AT129" s="6">
        <f t="shared" si="46"/>
        <v>0</v>
      </c>
      <c r="AU129" s="6">
        <f t="shared" si="47"/>
        <v>0</v>
      </c>
      <c r="AV129" s="6" t="str">
        <f t="shared" si="48"/>
        <v/>
      </c>
      <c r="AW129" s="6" t="str">
        <f t="shared" si="49"/>
        <v/>
      </c>
      <c r="AX129" s="6" t="str">
        <f t="shared" si="50"/>
        <v/>
      </c>
      <c r="AY129" s="6" t="str">
        <f t="shared" si="51"/>
        <v/>
      </c>
      <c r="BM129" s="6">
        <f t="shared" si="52"/>
        <v>1</v>
      </c>
      <c r="BN129" s="6">
        <f t="shared" si="53"/>
        <v>3</v>
      </c>
      <c r="BO129" s="6" t="str">
        <f t="shared" si="54"/>
        <v/>
      </c>
      <c r="BP129" s="6" t="str">
        <f t="shared" si="55"/>
        <v/>
      </c>
      <c r="BQ129" s="6">
        <f t="shared" si="56"/>
        <v>0</v>
      </c>
      <c r="BR129" s="6">
        <f t="shared" si="57"/>
        <v>0</v>
      </c>
      <c r="BS129" s="6" t="str">
        <f t="shared" si="58"/>
        <v/>
      </c>
      <c r="BT129" s="6" t="str">
        <f t="shared" si="59"/>
        <v/>
      </c>
    </row>
    <row r="130" spans="2:80">
      <c r="B130" s="2">
        <v>42616</v>
      </c>
      <c r="C130" s="3">
        <v>13</v>
      </c>
      <c r="D130" s="3" t="s">
        <v>48</v>
      </c>
      <c r="E130" s="4">
        <v>42616.75</v>
      </c>
      <c r="F130" s="5" t="s">
        <v>314</v>
      </c>
      <c r="G130" s="5" t="s">
        <v>421</v>
      </c>
      <c r="H130" s="3" t="s">
        <v>314</v>
      </c>
      <c r="I130" s="3" t="s">
        <v>422</v>
      </c>
      <c r="J130" s="5">
        <v>2.92</v>
      </c>
      <c r="K130" s="5">
        <v>3.05</v>
      </c>
      <c r="L130" s="5">
        <v>2.1800000000000002</v>
      </c>
      <c r="M130" s="3">
        <v>1.5</v>
      </c>
      <c r="N130" s="3">
        <v>3.8</v>
      </c>
      <c r="O130" s="3">
        <v>5</v>
      </c>
      <c r="P130" s="3">
        <v>1</v>
      </c>
      <c r="R130" s="3">
        <v>1</v>
      </c>
      <c r="S130" s="3">
        <v>5</v>
      </c>
      <c r="T130" s="5">
        <v>0</v>
      </c>
      <c r="U130" s="3">
        <v>0</v>
      </c>
      <c r="W130" s="3">
        <f t="shared" si="37"/>
        <v>0.30332198936160504</v>
      </c>
      <c r="X130" s="3">
        <f t="shared" si="38"/>
        <v>0.29039351112652023</v>
      </c>
      <c r="Y130" s="3">
        <f t="shared" si="39"/>
        <v>0.40628449951187467</v>
      </c>
      <c r="Z130" s="3">
        <f t="shared" si="40"/>
        <v>0.59006211180124213</v>
      </c>
      <c r="AA130" s="3">
        <f t="shared" si="41"/>
        <v>0.23291925465838512</v>
      </c>
      <c r="AB130" s="3">
        <f t="shared" si="42"/>
        <v>0.17701863354037264</v>
      </c>
      <c r="AC130" s="6" t="str">
        <f t="shared" si="43"/>
        <v>天皇杯</v>
      </c>
      <c r="AD130" s="6" t="s">
        <v>248</v>
      </c>
      <c r="AE130" s="6" t="s">
        <v>6</v>
      </c>
      <c r="AF130" s="6" t="s">
        <v>2</v>
      </c>
      <c r="AG130" s="6" t="s">
        <v>317</v>
      </c>
      <c r="AI130" s="6">
        <v>1</v>
      </c>
      <c r="AK130" s="12">
        <v>52152</v>
      </c>
      <c r="AN130" s="6">
        <f t="shared" si="60"/>
        <v>0</v>
      </c>
      <c r="AO130" s="6">
        <f t="shared" si="61"/>
        <v>0</v>
      </c>
      <c r="AP130" s="6" t="str">
        <f t="shared" si="62"/>
        <v/>
      </c>
      <c r="AQ130" s="6" t="str">
        <f t="shared" si="63"/>
        <v/>
      </c>
      <c r="AR130" s="6" t="str">
        <f t="shared" si="44"/>
        <v/>
      </c>
      <c r="AS130" s="6" t="str">
        <f t="shared" si="45"/>
        <v/>
      </c>
      <c r="AT130" s="6">
        <f t="shared" si="46"/>
        <v>0</v>
      </c>
      <c r="AU130" s="6">
        <f t="shared" si="47"/>
        <v>0</v>
      </c>
      <c r="AV130" s="6" t="str">
        <f t="shared" si="48"/>
        <v/>
      </c>
      <c r="AW130" s="6" t="str">
        <f t="shared" si="49"/>
        <v/>
      </c>
      <c r="AX130" s="6" t="str">
        <f t="shared" si="50"/>
        <v/>
      </c>
      <c r="AY130" s="6" t="str">
        <f t="shared" si="51"/>
        <v/>
      </c>
      <c r="BM130" s="6">
        <f t="shared" si="52"/>
        <v>0</v>
      </c>
      <c r="BN130" s="6">
        <f t="shared" si="53"/>
        <v>0</v>
      </c>
      <c r="BO130" s="6" t="str">
        <f t="shared" si="54"/>
        <v/>
      </c>
      <c r="BP130" s="6" t="str">
        <f t="shared" si="55"/>
        <v/>
      </c>
      <c r="BQ130" s="6">
        <f t="shared" si="56"/>
        <v>0</v>
      </c>
      <c r="BR130" s="6">
        <f t="shared" si="57"/>
        <v>0</v>
      </c>
      <c r="BS130" s="6" t="str">
        <f t="shared" si="58"/>
        <v/>
      </c>
      <c r="BT130" s="6" t="str">
        <f t="shared" si="59"/>
        <v/>
      </c>
      <c r="CB130" s="6" t="s">
        <v>423</v>
      </c>
    </row>
    <row r="131" spans="2:80">
      <c r="B131" s="2">
        <v>42616</v>
      </c>
      <c r="C131" s="3">
        <v>14</v>
      </c>
      <c r="D131" s="3" t="s">
        <v>48</v>
      </c>
      <c r="E131" s="4">
        <v>42616.75</v>
      </c>
      <c r="F131" s="5" t="s">
        <v>424</v>
      </c>
      <c r="G131" s="5" t="s">
        <v>425</v>
      </c>
      <c r="H131" s="3" t="s">
        <v>424</v>
      </c>
      <c r="I131" s="3" t="s">
        <v>426</v>
      </c>
      <c r="J131" s="5">
        <v>1.1100000000000001</v>
      </c>
      <c r="K131" s="5">
        <v>6.5</v>
      </c>
      <c r="L131" s="5">
        <v>13.5</v>
      </c>
      <c r="M131" s="3">
        <v>1.5</v>
      </c>
      <c r="N131" s="3">
        <v>4.25</v>
      </c>
      <c r="O131" s="3">
        <v>4.4000000000000004</v>
      </c>
      <c r="P131" s="3">
        <v>-1</v>
      </c>
      <c r="R131" s="3">
        <v>3</v>
      </c>
      <c r="S131" s="3">
        <v>1</v>
      </c>
      <c r="T131" s="5">
        <v>3</v>
      </c>
      <c r="U131" s="3">
        <v>3</v>
      </c>
      <c r="W131" s="3">
        <f t="shared" si="37"/>
        <v>0.79809004092769442</v>
      </c>
      <c r="X131" s="3">
        <f t="shared" si="38"/>
        <v>0.13628922237380628</v>
      </c>
      <c r="Y131" s="3">
        <f t="shared" si="39"/>
        <v>6.5620736698499327E-2</v>
      </c>
      <c r="Z131" s="3">
        <f t="shared" si="40"/>
        <v>0.590370955011839</v>
      </c>
      <c r="AA131" s="3">
        <f t="shared" si="41"/>
        <v>0.20836621941594319</v>
      </c>
      <c r="AB131" s="3">
        <f t="shared" si="42"/>
        <v>0.20126282557221783</v>
      </c>
      <c r="AC131" s="6" t="str">
        <f t="shared" si="43"/>
        <v>天皇杯</v>
      </c>
      <c r="AD131" s="6" t="s">
        <v>354</v>
      </c>
      <c r="AE131" s="6" t="s">
        <v>1</v>
      </c>
      <c r="AF131" s="6" t="s">
        <v>2</v>
      </c>
      <c r="AG131" s="6" t="s">
        <v>317</v>
      </c>
      <c r="AK131" s="12">
        <v>15251</v>
      </c>
      <c r="AN131" s="6">
        <f t="shared" si="60"/>
        <v>0</v>
      </c>
      <c r="AO131" s="6">
        <f t="shared" si="61"/>
        <v>0</v>
      </c>
      <c r="AP131" s="6" t="str">
        <f t="shared" si="62"/>
        <v/>
      </c>
      <c r="AQ131" s="6" t="str">
        <f t="shared" si="63"/>
        <v/>
      </c>
      <c r="AR131" s="6" t="str">
        <f t="shared" si="44"/>
        <v/>
      </c>
      <c r="AS131" s="6" t="str">
        <f t="shared" si="45"/>
        <v/>
      </c>
      <c r="AT131" s="6">
        <f t="shared" si="46"/>
        <v>0</v>
      </c>
      <c r="AU131" s="6">
        <f t="shared" si="47"/>
        <v>0</v>
      </c>
      <c r="AV131" s="6" t="str">
        <f t="shared" si="48"/>
        <v/>
      </c>
      <c r="AW131" s="6" t="str">
        <f t="shared" si="49"/>
        <v/>
      </c>
      <c r="AX131" s="6" t="str">
        <f t="shared" si="50"/>
        <v/>
      </c>
      <c r="AY131" s="6" t="str">
        <f t="shared" si="51"/>
        <v/>
      </c>
      <c r="BM131" s="6">
        <f t="shared" si="52"/>
        <v>1</v>
      </c>
      <c r="BN131" s="6">
        <f t="shared" si="53"/>
        <v>2</v>
      </c>
      <c r="BO131" s="6" t="str">
        <f t="shared" si="54"/>
        <v/>
      </c>
      <c r="BP131" s="6" t="str">
        <f t="shared" si="55"/>
        <v/>
      </c>
      <c r="BQ131" s="6">
        <f t="shared" si="56"/>
        <v>0</v>
      </c>
      <c r="BR131" s="6">
        <f t="shared" si="57"/>
        <v>0</v>
      </c>
      <c r="BS131" s="6" t="str">
        <f t="shared" si="58"/>
        <v/>
      </c>
      <c r="BT131" s="6" t="str">
        <f t="shared" si="59"/>
        <v/>
      </c>
    </row>
    <row r="132" spans="2:80">
      <c r="B132" s="2">
        <v>42616</v>
      </c>
      <c r="C132" s="3">
        <v>15</v>
      </c>
      <c r="D132" s="3" t="s">
        <v>48</v>
      </c>
      <c r="E132" s="4">
        <v>42616.75</v>
      </c>
      <c r="F132" s="5" t="s">
        <v>427</v>
      </c>
      <c r="G132" s="5" t="s">
        <v>428</v>
      </c>
      <c r="H132" s="3" t="s">
        <v>429</v>
      </c>
      <c r="I132" s="3" t="s">
        <v>428</v>
      </c>
      <c r="J132" s="5">
        <v>1.48</v>
      </c>
      <c r="K132" s="5">
        <v>3.75</v>
      </c>
      <c r="L132" s="5">
        <v>5.35</v>
      </c>
      <c r="M132" s="3">
        <v>2.67</v>
      </c>
      <c r="N132" s="3">
        <v>3.3</v>
      </c>
      <c r="O132" s="3">
        <v>2.2200000000000002</v>
      </c>
      <c r="P132" s="3">
        <v>-1</v>
      </c>
      <c r="R132" s="3">
        <v>3</v>
      </c>
      <c r="S132" s="3">
        <v>0</v>
      </c>
      <c r="T132" s="5">
        <v>3</v>
      </c>
      <c r="U132" s="3">
        <v>3</v>
      </c>
      <c r="W132" s="3">
        <f t="shared" si="37"/>
        <v>0.59833584348578162</v>
      </c>
      <c r="X132" s="3">
        <f t="shared" si="38"/>
        <v>0.23614321289572179</v>
      </c>
      <c r="Y132" s="3">
        <f t="shared" si="39"/>
        <v>0.16552094361849659</v>
      </c>
      <c r="Z132" s="3">
        <f t="shared" si="40"/>
        <v>0.33202806330559637</v>
      </c>
      <c r="AA132" s="3">
        <f t="shared" si="41"/>
        <v>0.26864088758361893</v>
      </c>
      <c r="AB132" s="3">
        <f t="shared" si="42"/>
        <v>0.39933104911078471</v>
      </c>
      <c r="AC132" s="6" t="str">
        <f t="shared" si="43"/>
        <v>天皇杯</v>
      </c>
      <c r="AD132" s="6" t="s">
        <v>354</v>
      </c>
      <c r="AE132" s="6" t="s">
        <v>2</v>
      </c>
      <c r="AF132" s="6" t="s">
        <v>2</v>
      </c>
      <c r="AG132" s="6" t="s">
        <v>317</v>
      </c>
      <c r="AK132" s="12">
        <v>15521</v>
      </c>
      <c r="AN132" s="6">
        <f t="shared" si="60"/>
        <v>0</v>
      </c>
      <c r="AO132" s="6">
        <f t="shared" si="61"/>
        <v>0</v>
      </c>
      <c r="AP132" s="6" t="str">
        <f t="shared" si="62"/>
        <v/>
      </c>
      <c r="AQ132" s="6" t="str">
        <f t="shared" si="63"/>
        <v/>
      </c>
      <c r="AR132" s="6" t="str">
        <f t="shared" si="44"/>
        <v/>
      </c>
      <c r="AS132" s="6" t="str">
        <f t="shared" si="45"/>
        <v/>
      </c>
      <c r="AT132" s="6">
        <f t="shared" si="46"/>
        <v>0</v>
      </c>
      <c r="AU132" s="6">
        <f t="shared" si="47"/>
        <v>0</v>
      </c>
      <c r="AV132" s="6" t="str">
        <f t="shared" si="48"/>
        <v/>
      </c>
      <c r="AW132" s="6" t="str">
        <f t="shared" si="49"/>
        <v/>
      </c>
      <c r="AX132" s="6" t="str">
        <f t="shared" si="50"/>
        <v/>
      </c>
      <c r="AY132" s="6" t="str">
        <f t="shared" si="51"/>
        <v/>
      </c>
      <c r="BM132" s="6">
        <f t="shared" si="52"/>
        <v>0</v>
      </c>
      <c r="BN132" s="6">
        <f t="shared" si="53"/>
        <v>1</v>
      </c>
      <c r="BO132" s="6" t="str">
        <f t="shared" si="54"/>
        <v/>
      </c>
      <c r="BP132" s="6" t="str">
        <f t="shared" si="55"/>
        <v/>
      </c>
      <c r="BQ132" s="6">
        <f t="shared" si="56"/>
        <v>0</v>
      </c>
      <c r="BR132" s="6">
        <f t="shared" si="57"/>
        <v>0</v>
      </c>
      <c r="BS132" s="6" t="str">
        <f t="shared" si="58"/>
        <v/>
      </c>
      <c r="BT132" s="6" t="str">
        <f t="shared" si="59"/>
        <v/>
      </c>
      <c r="CB132" s="6" t="s">
        <v>430</v>
      </c>
    </row>
    <row r="133" spans="2:80">
      <c r="B133" s="2">
        <v>42616</v>
      </c>
      <c r="C133" s="3">
        <v>16</v>
      </c>
      <c r="D133" s="3" t="s">
        <v>48</v>
      </c>
      <c r="E133" s="4">
        <v>42616.75</v>
      </c>
      <c r="F133" s="5" t="s">
        <v>431</v>
      </c>
      <c r="G133" s="5" t="s">
        <v>432</v>
      </c>
      <c r="H133" s="3" t="s">
        <v>431</v>
      </c>
      <c r="I133" s="3" t="s">
        <v>432</v>
      </c>
      <c r="J133" s="5">
        <v>1.1000000000000001</v>
      </c>
      <c r="K133" s="5">
        <v>6.7</v>
      </c>
      <c r="L133" s="5">
        <v>14</v>
      </c>
      <c r="M133" s="3">
        <v>1.47</v>
      </c>
      <c r="N133" s="3">
        <v>4.32</v>
      </c>
      <c r="O133" s="3">
        <v>4.5999999999999996</v>
      </c>
      <c r="P133" s="3">
        <v>-1</v>
      </c>
      <c r="R133" s="3">
        <v>2</v>
      </c>
      <c r="S133" s="3">
        <v>5</v>
      </c>
      <c r="T133" s="5">
        <v>0</v>
      </c>
      <c r="U133" s="3">
        <v>0</v>
      </c>
      <c r="W133" s="3">
        <f t="shared" si="37"/>
        <v>0.80466672385691007</v>
      </c>
      <c r="X133" s="3">
        <f t="shared" si="38"/>
        <v>0.13210946212576136</v>
      </c>
      <c r="Y133" s="3">
        <f t="shared" si="39"/>
        <v>6.3223814017328642E-2</v>
      </c>
      <c r="Z133" s="3">
        <f t="shared" si="40"/>
        <v>0.60246662058427625</v>
      </c>
      <c r="AA133" s="3">
        <f t="shared" si="41"/>
        <v>0.20500600283770506</v>
      </c>
      <c r="AB133" s="3">
        <f t="shared" si="42"/>
        <v>0.19252737657801869</v>
      </c>
      <c r="AC133" s="6" t="str">
        <f t="shared" si="43"/>
        <v>天皇杯</v>
      </c>
      <c r="AD133" s="6" t="s">
        <v>385</v>
      </c>
      <c r="AE133" s="6" t="s">
        <v>1</v>
      </c>
      <c r="AF133" s="6" t="s">
        <v>6</v>
      </c>
      <c r="AG133" s="6" t="s">
        <v>317</v>
      </c>
      <c r="AI133" s="6">
        <v>1</v>
      </c>
      <c r="AJ133" s="6">
        <v>1</v>
      </c>
      <c r="AK133" s="12">
        <v>15252</v>
      </c>
      <c r="AN133" s="6">
        <f t="shared" si="60"/>
        <v>0</v>
      </c>
      <c r="AO133" s="6">
        <f t="shared" si="61"/>
        <v>0</v>
      </c>
      <c r="AP133" s="6" t="str">
        <f t="shared" si="62"/>
        <v/>
      </c>
      <c r="AQ133" s="6" t="str">
        <f t="shared" si="63"/>
        <v/>
      </c>
      <c r="AR133" s="6" t="str">
        <f t="shared" si="44"/>
        <v/>
      </c>
      <c r="AS133" s="6" t="str">
        <f t="shared" si="45"/>
        <v/>
      </c>
      <c r="AT133" s="6">
        <f t="shared" si="46"/>
        <v>0</v>
      </c>
      <c r="AU133" s="6">
        <f t="shared" si="47"/>
        <v>0</v>
      </c>
      <c r="AV133" s="6" t="str">
        <f t="shared" si="48"/>
        <v/>
      </c>
      <c r="AW133" s="6" t="str">
        <f t="shared" si="49"/>
        <v/>
      </c>
      <c r="AX133" s="6" t="str">
        <f t="shared" si="50"/>
        <v/>
      </c>
      <c r="AY133" s="6" t="str">
        <f t="shared" si="51"/>
        <v/>
      </c>
      <c r="BM133" s="6">
        <f t="shared" si="52"/>
        <v>0</v>
      </c>
      <c r="BN133" s="6">
        <f t="shared" si="53"/>
        <v>0</v>
      </c>
      <c r="BO133" s="6" t="str">
        <f t="shared" si="54"/>
        <v/>
      </c>
      <c r="BP133" s="6" t="str">
        <f t="shared" si="55"/>
        <v/>
      </c>
      <c r="BQ133" s="6">
        <f t="shared" si="56"/>
        <v>1</v>
      </c>
      <c r="BR133" s="6">
        <f t="shared" si="57"/>
        <v>2</v>
      </c>
      <c r="BS133" s="6" t="str">
        <f t="shared" si="58"/>
        <v/>
      </c>
      <c r="BT133" s="6" t="str">
        <f t="shared" si="59"/>
        <v/>
      </c>
      <c r="CB133" s="6" t="s">
        <v>433</v>
      </c>
    </row>
    <row r="134" spans="2:80">
      <c r="B134" s="2">
        <v>42616</v>
      </c>
      <c r="C134" s="3">
        <v>17</v>
      </c>
      <c r="D134" s="3" t="s">
        <v>67</v>
      </c>
      <c r="E134" s="4">
        <v>42616.75</v>
      </c>
      <c r="F134" s="5" t="s">
        <v>68</v>
      </c>
      <c r="G134" s="5" t="s">
        <v>434</v>
      </c>
      <c r="H134" s="3" t="s">
        <v>68</v>
      </c>
      <c r="I134" s="3" t="s">
        <v>434</v>
      </c>
      <c r="J134" s="5">
        <v>1.58</v>
      </c>
      <c r="K134" s="5">
        <v>3.55</v>
      </c>
      <c r="L134" s="5">
        <v>4.6500000000000004</v>
      </c>
      <c r="M134" s="3">
        <v>2.85</v>
      </c>
      <c r="N134" s="3">
        <v>3.5</v>
      </c>
      <c r="O134" s="3">
        <v>2.0299999999999998</v>
      </c>
      <c r="P134" s="3">
        <v>-1</v>
      </c>
      <c r="R134" s="3">
        <v>2</v>
      </c>
      <c r="S134" s="3">
        <v>2</v>
      </c>
      <c r="T134" s="5">
        <v>1</v>
      </c>
      <c r="U134" s="3">
        <v>0</v>
      </c>
      <c r="W134" s="3">
        <f t="shared" si="37"/>
        <v>0.56026948597417137</v>
      </c>
      <c r="X134" s="3">
        <f t="shared" si="38"/>
        <v>0.24935937685611012</v>
      </c>
      <c r="Y134" s="3">
        <f t="shared" si="39"/>
        <v>0.19037113716971846</v>
      </c>
      <c r="Z134" s="3">
        <f t="shared" si="40"/>
        <v>0.31073013929282101</v>
      </c>
      <c r="AA134" s="3">
        <f t="shared" si="41"/>
        <v>0.25302311342415423</v>
      </c>
      <c r="AB134" s="3">
        <f t="shared" si="42"/>
        <v>0.43624674728302465</v>
      </c>
      <c r="AC134" s="6" t="str">
        <f t="shared" si="43"/>
        <v>K联赛</v>
      </c>
      <c r="AD134" s="6" t="s">
        <v>322</v>
      </c>
      <c r="AE134" s="6" t="s">
        <v>2</v>
      </c>
      <c r="AF134" s="6" t="s">
        <v>2</v>
      </c>
      <c r="AG134" s="6" t="s">
        <v>317</v>
      </c>
      <c r="AI134" s="6">
        <v>1</v>
      </c>
      <c r="AJ134" s="6">
        <v>1</v>
      </c>
      <c r="AK134" s="12">
        <v>15522</v>
      </c>
      <c r="AN134" s="6">
        <f t="shared" si="60"/>
        <v>0</v>
      </c>
      <c r="AO134" s="6">
        <f t="shared" si="61"/>
        <v>0</v>
      </c>
      <c r="AP134" s="6" t="str">
        <f t="shared" si="62"/>
        <v/>
      </c>
      <c r="AQ134" s="6" t="str">
        <f t="shared" si="63"/>
        <v/>
      </c>
      <c r="AR134" s="6" t="str">
        <f t="shared" si="44"/>
        <v/>
      </c>
      <c r="AS134" s="6" t="str">
        <f t="shared" si="45"/>
        <v/>
      </c>
      <c r="AT134" s="6">
        <f t="shared" si="46"/>
        <v>0</v>
      </c>
      <c r="AU134" s="6">
        <f t="shared" si="47"/>
        <v>0</v>
      </c>
      <c r="AV134" s="6" t="str">
        <f t="shared" si="48"/>
        <v/>
      </c>
      <c r="AW134" s="6" t="str">
        <f t="shared" si="49"/>
        <v/>
      </c>
      <c r="AX134" s="6" t="str">
        <f t="shared" si="50"/>
        <v/>
      </c>
      <c r="AY134" s="6" t="str">
        <f t="shared" si="51"/>
        <v/>
      </c>
      <c r="BM134" s="6">
        <f t="shared" si="52"/>
        <v>0</v>
      </c>
      <c r="BN134" s="6">
        <f t="shared" si="53"/>
        <v>0</v>
      </c>
      <c r="BO134" s="6" t="str">
        <f t="shared" si="54"/>
        <v/>
      </c>
      <c r="BP134" s="6" t="str">
        <f t="shared" si="55"/>
        <v/>
      </c>
      <c r="BQ134" s="6">
        <f t="shared" si="56"/>
        <v>1</v>
      </c>
      <c r="BR134" s="6">
        <f t="shared" si="57"/>
        <v>2</v>
      </c>
      <c r="BS134" s="6" t="str">
        <f t="shared" si="58"/>
        <v/>
      </c>
      <c r="BT134" s="6" t="str">
        <f t="shared" si="59"/>
        <v/>
      </c>
    </row>
    <row r="135" spans="2:80">
      <c r="B135" s="2">
        <v>42616</v>
      </c>
      <c r="C135" s="3">
        <v>18</v>
      </c>
      <c r="D135" s="3" t="s">
        <v>435</v>
      </c>
      <c r="E135" s="4">
        <v>42616.802083333336</v>
      </c>
      <c r="F135" s="5" t="s">
        <v>436</v>
      </c>
      <c r="G135" s="5" t="s">
        <v>437</v>
      </c>
      <c r="H135" s="3" t="s">
        <v>436</v>
      </c>
      <c r="I135" s="3" t="s">
        <v>437</v>
      </c>
      <c r="J135" s="5">
        <v>1.6</v>
      </c>
      <c r="K135" s="5">
        <v>3.5</v>
      </c>
      <c r="L135" s="5">
        <v>4.4000000000000004</v>
      </c>
      <c r="M135" s="3">
        <v>2.84</v>
      </c>
      <c r="N135" s="3">
        <v>3.65</v>
      </c>
      <c r="O135" s="3">
        <v>1.99</v>
      </c>
      <c r="P135" s="3">
        <v>-1</v>
      </c>
      <c r="R135" s="3">
        <v>2</v>
      </c>
      <c r="S135" s="3">
        <v>2</v>
      </c>
      <c r="T135" s="5">
        <v>1</v>
      </c>
      <c r="U135" s="3">
        <v>0</v>
      </c>
      <c r="W135" s="3">
        <f t="shared" si="37"/>
        <v>0.54921540656205414</v>
      </c>
      <c r="X135" s="3">
        <f t="shared" si="38"/>
        <v>0.25106990014265335</v>
      </c>
      <c r="Y135" s="3">
        <f t="shared" si="39"/>
        <v>0.19971469329529243</v>
      </c>
      <c r="Z135" s="3">
        <f t="shared" si="40"/>
        <v>0.31199127189007392</v>
      </c>
      <c r="AA135" s="3">
        <f t="shared" si="41"/>
        <v>0.24275485264871502</v>
      </c>
      <c r="AB135" s="3">
        <f t="shared" si="42"/>
        <v>0.44525387546121098</v>
      </c>
      <c r="AC135" s="6" t="str">
        <f t="shared" si="43"/>
        <v>英甲</v>
      </c>
      <c r="AD135" s="6" t="s">
        <v>328</v>
      </c>
      <c r="AE135" s="6" t="s">
        <v>2</v>
      </c>
      <c r="AF135" s="6" t="s">
        <v>6</v>
      </c>
      <c r="AG135" s="6" t="s">
        <v>1068</v>
      </c>
      <c r="AI135" s="6">
        <v>1</v>
      </c>
      <c r="AJ135" s="6">
        <v>1</v>
      </c>
      <c r="AK135" s="12">
        <v>15522</v>
      </c>
      <c r="AN135" s="6">
        <f t="shared" si="60"/>
        <v>0</v>
      </c>
      <c r="AO135" s="6">
        <f t="shared" si="61"/>
        <v>0</v>
      </c>
      <c r="AP135" s="6" t="str">
        <f t="shared" si="62"/>
        <v/>
      </c>
      <c r="AQ135" s="6" t="str">
        <f t="shared" si="63"/>
        <v/>
      </c>
      <c r="AR135" s="6" t="str">
        <f t="shared" si="44"/>
        <v/>
      </c>
      <c r="AS135" s="6" t="str">
        <f t="shared" si="45"/>
        <v/>
      </c>
      <c r="AT135" s="6">
        <f t="shared" si="46"/>
        <v>0</v>
      </c>
      <c r="AU135" s="6">
        <f t="shared" si="47"/>
        <v>0</v>
      </c>
      <c r="AV135" s="6" t="str">
        <f t="shared" si="48"/>
        <v/>
      </c>
      <c r="AW135" s="6" t="str">
        <f t="shared" si="49"/>
        <v/>
      </c>
      <c r="AX135" s="6" t="str">
        <f t="shared" si="50"/>
        <v/>
      </c>
      <c r="AY135" s="6" t="str">
        <f t="shared" si="51"/>
        <v/>
      </c>
      <c r="BM135" s="6">
        <f t="shared" si="52"/>
        <v>0</v>
      </c>
      <c r="BN135" s="6">
        <f t="shared" si="53"/>
        <v>0</v>
      </c>
      <c r="BO135" s="6" t="str">
        <f t="shared" si="54"/>
        <v/>
      </c>
      <c r="BP135" s="6" t="str">
        <f t="shared" si="55"/>
        <v/>
      </c>
      <c r="BQ135" s="6">
        <f t="shared" si="56"/>
        <v>0</v>
      </c>
      <c r="BR135" s="6">
        <f t="shared" si="57"/>
        <v>1</v>
      </c>
      <c r="BS135" s="6" t="str">
        <f t="shared" si="58"/>
        <v/>
      </c>
      <c r="BT135" s="6" t="str">
        <f t="shared" si="59"/>
        <v/>
      </c>
    </row>
    <row r="136" spans="2:80">
      <c r="B136" s="2">
        <v>42617</v>
      </c>
      <c r="F136" s="5" t="s">
        <v>367</v>
      </c>
      <c r="G136" s="5" t="s">
        <v>438</v>
      </c>
      <c r="J136" s="5">
        <v>2.2599999999999998</v>
      </c>
      <c r="K136" s="5">
        <v>3.1</v>
      </c>
      <c r="L136" s="5">
        <v>2.75</v>
      </c>
      <c r="M136" s="3">
        <v>4.75</v>
      </c>
      <c r="N136" s="3">
        <v>4.2</v>
      </c>
      <c r="O136" s="3">
        <v>1.47</v>
      </c>
      <c r="P136" s="3">
        <v>-1</v>
      </c>
      <c r="R136" s="3">
        <v>1</v>
      </c>
      <c r="S136" s="3">
        <v>2</v>
      </c>
      <c r="T136" s="5">
        <v>0</v>
      </c>
      <c r="U136" s="3">
        <v>0</v>
      </c>
      <c r="W136" s="3">
        <f t="shared" si="37"/>
        <v>0.3920261197461602</v>
      </c>
      <c r="X136" s="3">
        <f t="shared" si="38"/>
        <v>0.28579968729881361</v>
      </c>
      <c r="Y136" s="3">
        <f t="shared" si="39"/>
        <v>0.3221741929550262</v>
      </c>
      <c r="Z136" s="3">
        <f t="shared" si="40"/>
        <v>0.18648905803996194</v>
      </c>
      <c r="AA136" s="3">
        <f t="shared" si="41"/>
        <v>0.21091024421186172</v>
      </c>
      <c r="AB136" s="3">
        <f t="shared" si="42"/>
        <v>0.60260069774817637</v>
      </c>
      <c r="AC136" s="6">
        <f t="shared" si="43"/>
        <v>0</v>
      </c>
      <c r="AD136" s="6" t="s">
        <v>328</v>
      </c>
      <c r="AE136" s="6" t="s">
        <v>2</v>
      </c>
      <c r="AF136" s="6" t="s">
        <v>1</v>
      </c>
      <c r="AG136" s="6" t="s">
        <v>317</v>
      </c>
      <c r="AI136" s="6">
        <v>1</v>
      </c>
      <c r="AK136" s="12">
        <v>25511</v>
      </c>
      <c r="AN136" s="6">
        <f t="shared" si="60"/>
        <v>0</v>
      </c>
      <c r="AO136" s="6">
        <f t="shared" si="61"/>
        <v>0</v>
      </c>
      <c r="AP136" s="6" t="str">
        <f t="shared" si="62"/>
        <v/>
      </c>
      <c r="AQ136" s="6" t="str">
        <f t="shared" si="63"/>
        <v/>
      </c>
      <c r="AR136" s="6" t="str">
        <f t="shared" si="44"/>
        <v/>
      </c>
      <c r="AS136" s="6" t="str">
        <f t="shared" si="45"/>
        <v/>
      </c>
      <c r="AT136" s="6">
        <f t="shared" si="46"/>
        <v>0</v>
      </c>
      <c r="AU136" s="6">
        <f t="shared" si="47"/>
        <v>0</v>
      </c>
      <c r="AV136" s="6" t="str">
        <f t="shared" si="48"/>
        <v/>
      </c>
      <c r="AW136" s="6" t="str">
        <f t="shared" si="49"/>
        <v/>
      </c>
      <c r="AX136" s="6" t="str">
        <f t="shared" si="50"/>
        <v/>
      </c>
      <c r="AY136" s="6" t="str">
        <f t="shared" si="51"/>
        <v/>
      </c>
      <c r="BM136" s="6">
        <f t="shared" si="52"/>
        <v>0</v>
      </c>
      <c r="BN136" s="6">
        <f t="shared" si="53"/>
        <v>0</v>
      </c>
      <c r="BO136" s="6" t="str">
        <f t="shared" si="54"/>
        <v/>
      </c>
      <c r="BP136" s="6" t="str">
        <f t="shared" si="55"/>
        <v/>
      </c>
      <c r="BQ136" s="6">
        <f t="shared" si="56"/>
        <v>0</v>
      </c>
      <c r="BR136" s="6">
        <f t="shared" si="57"/>
        <v>0</v>
      </c>
      <c r="BS136" s="6" t="str">
        <f t="shared" si="58"/>
        <v/>
      </c>
      <c r="BT136" s="6" t="str">
        <f t="shared" si="59"/>
        <v/>
      </c>
    </row>
    <row r="137" spans="2:80">
      <c r="B137" s="2">
        <v>42617</v>
      </c>
      <c r="C137" s="3">
        <v>7</v>
      </c>
      <c r="D137" s="3" t="s">
        <v>36</v>
      </c>
      <c r="E137" s="4">
        <v>42617.958333333336</v>
      </c>
      <c r="F137" s="5" t="s">
        <v>439</v>
      </c>
      <c r="G137" s="5" t="s">
        <v>161</v>
      </c>
      <c r="H137" s="3" t="s">
        <v>440</v>
      </c>
      <c r="I137" s="3" t="s">
        <v>162</v>
      </c>
      <c r="J137" s="5">
        <v>2.3199999999999998</v>
      </c>
      <c r="K137" s="5">
        <v>2.68</v>
      </c>
      <c r="L137" s="5">
        <v>3.07</v>
      </c>
      <c r="M137" s="3">
        <v>5.5</v>
      </c>
      <c r="N137" s="3">
        <v>3.95</v>
      </c>
      <c r="O137" s="3">
        <v>1.44</v>
      </c>
      <c r="P137" s="3">
        <v>-1</v>
      </c>
      <c r="R137" s="3">
        <v>0</v>
      </c>
      <c r="S137" s="3">
        <v>1</v>
      </c>
      <c r="T137" s="5">
        <v>0</v>
      </c>
      <c r="U137" s="3">
        <v>0</v>
      </c>
      <c r="W137" s="3">
        <f t="shared" si="37"/>
        <v>0.38147962684767894</v>
      </c>
      <c r="X137" s="3">
        <f t="shared" si="38"/>
        <v>0.33023609488306532</v>
      </c>
      <c r="Y137" s="3">
        <f t="shared" si="39"/>
        <v>0.28828427826925573</v>
      </c>
      <c r="Z137" s="3">
        <f t="shared" si="40"/>
        <v>0.16098265077972432</v>
      </c>
      <c r="AA137" s="3">
        <f t="shared" si="41"/>
        <v>0.2241530580477174</v>
      </c>
      <c r="AB137" s="3">
        <f t="shared" si="42"/>
        <v>0.61486429117255825</v>
      </c>
      <c r="AC137" s="6" t="str">
        <f t="shared" si="43"/>
        <v>葡超</v>
      </c>
      <c r="AD137" s="6" t="s">
        <v>5</v>
      </c>
      <c r="AE137" s="6" t="s">
        <v>1</v>
      </c>
      <c r="AF137" s="6" t="s">
        <v>6</v>
      </c>
      <c r="AG137" s="6" t="s">
        <v>3</v>
      </c>
      <c r="AI137" s="6">
        <v>1</v>
      </c>
      <c r="AK137" s="12">
        <v>25511</v>
      </c>
      <c r="AN137" s="6">
        <f t="shared" si="60"/>
        <v>0</v>
      </c>
      <c r="AO137" s="6">
        <f t="shared" si="61"/>
        <v>0</v>
      </c>
      <c r="AP137" s="6" t="str">
        <f t="shared" si="62"/>
        <v/>
      </c>
      <c r="AQ137" s="6" t="str">
        <f t="shared" si="63"/>
        <v/>
      </c>
      <c r="AR137" s="6" t="str">
        <f t="shared" si="44"/>
        <v/>
      </c>
      <c r="AS137" s="6" t="str">
        <f t="shared" si="45"/>
        <v/>
      </c>
      <c r="AT137" s="6">
        <f t="shared" si="46"/>
        <v>0</v>
      </c>
      <c r="AU137" s="6">
        <f t="shared" si="47"/>
        <v>0</v>
      </c>
      <c r="AV137" s="6" t="str">
        <f t="shared" si="48"/>
        <v/>
      </c>
      <c r="AW137" s="6" t="str">
        <f t="shared" si="49"/>
        <v/>
      </c>
      <c r="AX137" s="6" t="str">
        <f t="shared" si="50"/>
        <v/>
      </c>
      <c r="AY137" s="6" t="str">
        <f t="shared" si="51"/>
        <v/>
      </c>
      <c r="BM137" s="6">
        <f t="shared" si="52"/>
        <v>0</v>
      </c>
      <c r="BN137" s="6">
        <f t="shared" si="53"/>
        <v>0</v>
      </c>
      <c r="BO137" s="6" t="str">
        <f t="shared" si="54"/>
        <v/>
      </c>
      <c r="BP137" s="6" t="str">
        <f t="shared" si="55"/>
        <v/>
      </c>
      <c r="BQ137" s="6">
        <f t="shared" si="56"/>
        <v>0</v>
      </c>
      <c r="BR137" s="6">
        <f t="shared" si="57"/>
        <v>0</v>
      </c>
      <c r="BS137" s="6" t="str">
        <f t="shared" si="58"/>
        <v/>
      </c>
      <c r="BT137" s="6" t="str">
        <f t="shared" si="59"/>
        <v/>
      </c>
      <c r="CB137" s="12" t="s">
        <v>441</v>
      </c>
    </row>
    <row r="138" spans="2:80">
      <c r="B138" s="2">
        <v>42617</v>
      </c>
      <c r="C138" s="3">
        <v>8</v>
      </c>
      <c r="D138" s="3" t="s">
        <v>442</v>
      </c>
      <c r="E138" s="4">
        <v>42618</v>
      </c>
      <c r="F138" s="5" t="s">
        <v>443</v>
      </c>
      <c r="G138" s="5" t="s">
        <v>444</v>
      </c>
      <c r="H138" s="3" t="s">
        <v>443</v>
      </c>
      <c r="I138" s="3" t="s">
        <v>444</v>
      </c>
      <c r="J138" s="5">
        <v>18</v>
      </c>
      <c r="K138" s="5">
        <v>5.8</v>
      </c>
      <c r="L138" s="5">
        <v>1.1100000000000001</v>
      </c>
      <c r="M138" s="3">
        <v>4.4000000000000004</v>
      </c>
      <c r="N138" s="3">
        <v>3.65</v>
      </c>
      <c r="O138" s="3">
        <v>1.6</v>
      </c>
      <c r="P138" s="3">
        <v>1</v>
      </c>
      <c r="R138" s="3">
        <v>0</v>
      </c>
      <c r="S138" s="3">
        <v>1</v>
      </c>
      <c r="T138" s="5">
        <v>0</v>
      </c>
      <c r="U138" s="3">
        <v>1</v>
      </c>
      <c r="W138" s="3">
        <f t="shared" si="37"/>
        <v>4.9213410998486452E-2</v>
      </c>
      <c r="X138" s="3">
        <f t="shared" si="38"/>
        <v>0.15273127551254417</v>
      </c>
      <c r="Y138" s="3">
        <f t="shared" si="39"/>
        <v>0.7980553134889693</v>
      </c>
      <c r="Z138" s="3">
        <f t="shared" si="40"/>
        <v>0.20179682100898408</v>
      </c>
      <c r="AA138" s="3">
        <f t="shared" si="41"/>
        <v>0.24326192121630957</v>
      </c>
      <c r="AB138" s="3">
        <f t="shared" si="42"/>
        <v>0.55494125777470626</v>
      </c>
      <c r="AC138" s="6" t="str">
        <f t="shared" si="43"/>
        <v>世欧预</v>
      </c>
      <c r="AD138" s="6" t="s">
        <v>134</v>
      </c>
      <c r="AE138" s="6" t="s">
        <v>107</v>
      </c>
      <c r="AF138" s="6" t="s">
        <v>80</v>
      </c>
      <c r="AG138" s="6" t="s">
        <v>120</v>
      </c>
      <c r="AK138" s="12">
        <v>51521</v>
      </c>
      <c r="AN138" s="6">
        <f t="shared" si="60"/>
        <v>0</v>
      </c>
      <c r="AO138" s="6">
        <f t="shared" si="61"/>
        <v>0</v>
      </c>
      <c r="AP138" s="6" t="str">
        <f t="shared" si="62"/>
        <v/>
      </c>
      <c r="AQ138" s="6" t="str">
        <f t="shared" si="63"/>
        <v/>
      </c>
      <c r="AR138" s="6" t="str">
        <f t="shared" si="44"/>
        <v/>
      </c>
      <c r="AS138" s="6" t="str">
        <f t="shared" si="45"/>
        <v/>
      </c>
      <c r="AT138" s="6">
        <f t="shared" si="46"/>
        <v>0</v>
      </c>
      <c r="AU138" s="6">
        <f t="shared" si="47"/>
        <v>0</v>
      </c>
      <c r="AV138" s="6" t="str">
        <f t="shared" si="48"/>
        <v/>
      </c>
      <c r="AW138" s="6" t="str">
        <f t="shared" si="49"/>
        <v/>
      </c>
      <c r="AX138" s="6" t="str">
        <f t="shared" si="50"/>
        <v/>
      </c>
      <c r="AY138" s="6" t="str">
        <f t="shared" si="51"/>
        <v/>
      </c>
      <c r="BM138" s="6">
        <f t="shared" si="52"/>
        <v>2</v>
      </c>
      <c r="BN138" s="6">
        <f t="shared" si="53"/>
        <v>5</v>
      </c>
      <c r="BO138" s="6" t="str">
        <f t="shared" si="54"/>
        <v/>
      </c>
      <c r="BP138" s="6" t="str">
        <f t="shared" si="55"/>
        <v/>
      </c>
      <c r="BQ138" s="6">
        <f t="shared" si="56"/>
        <v>0</v>
      </c>
      <c r="BR138" s="6">
        <f t="shared" si="57"/>
        <v>0</v>
      </c>
      <c r="BS138" s="6" t="str">
        <f t="shared" si="58"/>
        <v/>
      </c>
      <c r="BT138" s="6" t="str">
        <f t="shared" si="59"/>
        <v/>
      </c>
      <c r="CB138" s="12"/>
    </row>
    <row r="139" spans="2:80">
      <c r="B139" s="2">
        <v>42617</v>
      </c>
      <c r="C139" s="3">
        <v>9</v>
      </c>
      <c r="D139" s="3" t="s">
        <v>442</v>
      </c>
      <c r="E139" s="4">
        <v>42618</v>
      </c>
      <c r="F139" s="5" t="s">
        <v>445</v>
      </c>
      <c r="G139" s="5" t="s">
        <v>335</v>
      </c>
      <c r="H139" s="3" t="s">
        <v>445</v>
      </c>
      <c r="I139" s="3" t="s">
        <v>335</v>
      </c>
      <c r="J139" s="5">
        <v>1.17</v>
      </c>
      <c r="K139" s="5">
        <v>5.15</v>
      </c>
      <c r="L139" s="5">
        <v>12.5</v>
      </c>
      <c r="M139" s="3">
        <v>1.72</v>
      </c>
      <c r="N139" s="3">
        <v>3.6</v>
      </c>
      <c r="O139" s="3">
        <v>3.7</v>
      </c>
      <c r="P139" s="3">
        <v>-1</v>
      </c>
      <c r="R139" s="3">
        <v>1</v>
      </c>
      <c r="S139" s="3">
        <v>0</v>
      </c>
      <c r="T139" s="5">
        <v>3</v>
      </c>
      <c r="U139" s="3">
        <v>1</v>
      </c>
      <c r="W139" s="3">
        <f t="shared" si="37"/>
        <v>0.75712580343544</v>
      </c>
      <c r="X139" s="3">
        <f t="shared" si="38"/>
        <v>0.17200722136300287</v>
      </c>
      <c r="Y139" s="3">
        <f t="shared" si="39"/>
        <v>7.0866975201557172E-2</v>
      </c>
      <c r="Z139" s="3">
        <f t="shared" si="40"/>
        <v>0.51476271448446442</v>
      </c>
      <c r="AA139" s="3">
        <f t="shared" si="41"/>
        <v>0.2459421858092441</v>
      </c>
      <c r="AB139" s="3">
        <f t="shared" si="42"/>
        <v>0.23929509970629154</v>
      </c>
      <c r="AC139" s="6" t="str">
        <f t="shared" si="43"/>
        <v>世欧预</v>
      </c>
      <c r="AD139" s="6" t="s">
        <v>400</v>
      </c>
      <c r="AE139" s="6" t="s">
        <v>2</v>
      </c>
      <c r="AF139" s="6" t="s">
        <v>2</v>
      </c>
      <c r="AG139" s="6" t="s">
        <v>3</v>
      </c>
      <c r="AK139" s="12">
        <v>15251</v>
      </c>
      <c r="AN139" s="6">
        <f t="shared" si="60"/>
        <v>0</v>
      </c>
      <c r="AO139" s="6">
        <f t="shared" si="61"/>
        <v>0</v>
      </c>
      <c r="AP139" s="6" t="str">
        <f t="shared" si="62"/>
        <v/>
      </c>
      <c r="AQ139" s="6" t="str">
        <f t="shared" si="63"/>
        <v/>
      </c>
      <c r="AR139" s="6" t="str">
        <f t="shared" si="44"/>
        <v/>
      </c>
      <c r="AS139" s="6" t="str">
        <f t="shared" si="45"/>
        <v/>
      </c>
      <c r="AT139" s="6">
        <f t="shared" si="46"/>
        <v>0</v>
      </c>
      <c r="AU139" s="6">
        <f t="shared" si="47"/>
        <v>0</v>
      </c>
      <c r="AV139" s="6" t="str">
        <f t="shared" si="48"/>
        <v/>
      </c>
      <c r="AW139" s="6" t="str">
        <f t="shared" si="49"/>
        <v/>
      </c>
      <c r="AX139" s="6" t="str">
        <f t="shared" si="50"/>
        <v/>
      </c>
      <c r="AY139" s="6" t="str">
        <f t="shared" si="51"/>
        <v/>
      </c>
      <c r="BM139" s="6">
        <f t="shared" si="52"/>
        <v>0</v>
      </c>
      <c r="BN139" s="6">
        <f t="shared" si="53"/>
        <v>3</v>
      </c>
      <c r="BO139" s="6" t="str">
        <f t="shared" si="54"/>
        <v/>
      </c>
      <c r="BP139" s="6" t="str">
        <f t="shared" si="55"/>
        <v/>
      </c>
      <c r="BQ139" s="6">
        <f t="shared" si="56"/>
        <v>0</v>
      </c>
      <c r="BR139" s="6">
        <f t="shared" si="57"/>
        <v>0</v>
      </c>
      <c r="BS139" s="6" t="str">
        <f t="shared" si="58"/>
        <v/>
      </c>
      <c r="BT139" s="6" t="str">
        <f t="shared" si="59"/>
        <v/>
      </c>
      <c r="CB139" s="12" t="s">
        <v>446</v>
      </c>
    </row>
    <row r="140" spans="2:80">
      <c r="B140" s="2">
        <v>42617</v>
      </c>
      <c r="C140" s="3">
        <v>10</v>
      </c>
      <c r="D140" s="3" t="s">
        <v>442</v>
      </c>
      <c r="E140" s="4">
        <v>42618</v>
      </c>
      <c r="F140" s="5" t="s">
        <v>447</v>
      </c>
      <c r="G140" s="5" t="s">
        <v>448</v>
      </c>
      <c r="H140" s="3" t="s">
        <v>447</v>
      </c>
      <c r="I140" s="3" t="s">
        <v>448</v>
      </c>
      <c r="J140" s="5">
        <v>7.2</v>
      </c>
      <c r="K140" s="5">
        <v>3.85</v>
      </c>
      <c r="L140" s="5">
        <v>1.37</v>
      </c>
      <c r="M140" s="3">
        <v>2.5</v>
      </c>
      <c r="N140" s="3">
        <v>3.2</v>
      </c>
      <c r="O140" s="3">
        <v>2.4</v>
      </c>
      <c r="P140" s="3">
        <v>1</v>
      </c>
      <c r="R140" s="3">
        <v>2</v>
      </c>
      <c r="S140" s="3">
        <v>2</v>
      </c>
      <c r="T140" s="5">
        <v>1</v>
      </c>
      <c r="U140" s="3">
        <v>3</v>
      </c>
      <c r="W140" s="3">
        <f t="shared" ref="W140:W203" si="64">1/(1+J140/K140+J140/L140)</f>
        <v>0.12306776952063185</v>
      </c>
      <c r="X140" s="3">
        <f t="shared" ref="X140:X203" si="65">1/(1+K140/J140+K140/L140)</f>
        <v>0.23015271183079206</v>
      </c>
      <c r="Y140" s="3">
        <f t="shared" ref="Y140:Y203" si="66">1/(1+L140/J140+L140/K140)</f>
        <v>0.64677951864857608</v>
      </c>
      <c r="Z140" s="3">
        <f t="shared" ref="Z140:Z203" si="67">1/(1+M140/N140+M140/O140)</f>
        <v>0.35424354243542433</v>
      </c>
      <c r="AA140" s="3">
        <f t="shared" ref="AA140:AA203" si="68">1/(1+N140/M140+N140/O140)</f>
        <v>0.27675276752767525</v>
      </c>
      <c r="AB140" s="3">
        <f t="shared" ref="AB140:AB203" si="69">1/(1+O140/M140+O140/N140)</f>
        <v>0.36900369003690037</v>
      </c>
      <c r="AC140" s="6" t="str">
        <f t="shared" ref="AC140:AC200" si="70">D140</f>
        <v>世欧预</v>
      </c>
      <c r="AD140" s="6" t="s">
        <v>134</v>
      </c>
      <c r="AE140" s="6" t="s">
        <v>2</v>
      </c>
      <c r="AF140" s="6" t="s">
        <v>6</v>
      </c>
      <c r="AG140" s="6" t="s">
        <v>3</v>
      </c>
      <c r="AI140" s="6">
        <v>1</v>
      </c>
      <c r="AJ140" s="6">
        <v>1</v>
      </c>
      <c r="AK140" s="12">
        <v>51522</v>
      </c>
      <c r="AN140" s="6">
        <f t="shared" si="60"/>
        <v>0</v>
      </c>
      <c r="AO140" s="6">
        <f t="shared" si="61"/>
        <v>0</v>
      </c>
      <c r="AP140" s="6" t="str">
        <f t="shared" si="62"/>
        <v/>
      </c>
      <c r="AQ140" s="6" t="str">
        <f t="shared" si="63"/>
        <v/>
      </c>
      <c r="AR140" s="6" t="str">
        <f t="shared" ref="AR140:AR203" si="71">IF(AND(AK140=AK$4,AN140=MAX(AN$12:AN$5004)),((W140-W$4)^2+(X140-X$4)^2+(Y140-Y$4)^2+(Z140-Z$4)^2+(AA140-AA$4)^2+(AB140-AB$4)^2)*10000,"")</f>
        <v/>
      </c>
      <c r="AS140" s="6" t="str">
        <f t="shared" ref="AS140:AS203" si="72">IF(AND(AK140=AK$4,AN140=MAX(AN$12:AN$5004),AO140=MAX(AO$12:AO$5004)),((W140-W$4)^2+(X140-X$4)^2+(Y140-Y$4)^2+(Z140-Z$4)^2+(AA140-AA$4)^2+(AB140-AB$4)^2)*10000,"")</f>
        <v/>
      </c>
      <c r="AT140" s="6">
        <f t="shared" ref="AT140:AT203" si="73">IF(AK140=AK$5,IF(AD140=$AD$5,1,0)+IF(AE140=$AE$5,1,0)+IF(AF140=$AF$5,1,0),0)</f>
        <v>0</v>
      </c>
      <c r="AU140" s="6">
        <f t="shared" ref="AU140:AU203" si="74">IF(AK140=AK$5,IF(AD140=$AD$5,1,0)+IF(AG140=$AG$5,1,0)+IF(AE140=$AE$5,1,0)+IF(AF140=$AF$5,1,0)+IF(AH140=$AH$5,1,0)+IF(AC140=$AC$5,1,0),0)</f>
        <v>0</v>
      </c>
      <c r="AV140" s="6" t="str">
        <f t="shared" ref="AV140:AV203" si="75">IF(AND(AK140=AK$5,AT140=MAX(AT$12:AT$5004)),(J140-J$4)^2+(K140-K$4)^2+(L140-L$4)^2+(M140-M$4)^2+(N140-N$4)^2+(O140-O$4)^2,"")</f>
        <v/>
      </c>
      <c r="AW140" s="6" t="str">
        <f t="shared" ref="AW140:AW203" si="76">IF(AND(AK140=AK$5,AT140=MAX(AT$12:AT$5004),AU140=MAX(AU$12:AU$5004)),(J140-J$4)^2+(K140-K$4)^2+(L140-L$4)^2+(M140-M$4)^2+(N140-N$4)^2+(O140-O$4)^2,"")</f>
        <v/>
      </c>
      <c r="AX140" s="6" t="str">
        <f t="shared" ref="AX140:AX203" si="77">IF(AND(AK140=AK$5,AT140=MAX(AT$12:AT$5004)),((W140-W$4)^2+(X140-X$4)^2+(Y140-Y$4)^2+(Z140-Z$4)^2+(AA140-AA$4)^2+(AB140-AB$4)^2)*10000,"")</f>
        <v/>
      </c>
      <c r="AY140" s="6" t="str">
        <f t="shared" ref="AY140:AY203" si="78">IF(AND(AK140=AK$5,AT140=MAX(AT$12:AT$5004),AU140=MAX(AU$12:AU$5004)),((W140-W$4)^2+(X140-X$4)^2+(Y140-Y$4)^2+(Z140-Z$4)^2+(AA140-AA$4)^2+(AB140-AB$4)^2)*10000,"")</f>
        <v/>
      </c>
      <c r="BM140" s="6">
        <f t="shared" ref="BM140:BM203" si="79">IF(AND(AI140=$AI$4,AJ140=$AJ$4),IF(AD140=$AD$4,1,0)+IF(AE140=$AE$4,1,0)+IF(AF140=$AF$4,1,0),0)</f>
        <v>0</v>
      </c>
      <c r="BN140" s="6">
        <f t="shared" ref="BN140:BN203" si="80">IF(AND(AI140=$AI$4,AJ140=$AJ$4),IF(AD140=$AD$4,1,0)+IF(AG140=$AG$4,1,0)+IF(AE140=$AE$4,1,0)+IF(AF140=$AF$4,1,0)+IF(AH140=$AH$4,1,0)+IF(AC140=$AC$4,1,0),0)</f>
        <v>0</v>
      </c>
      <c r="BO140" s="6" t="str">
        <f t="shared" ref="BO140:BO203" si="81">IF(AND(AI140=$AI$4,AJ140=$AJ$4,BM140=MAX(BM$12:BM$5004)),(J140-J$4)^2+(K140-K$4)^2+(L140-L$4)^2+(M140-M$4)^2+(N140-N$4)^2+(O140-O$4)^2,"")</f>
        <v/>
      </c>
      <c r="BP140" s="6" t="str">
        <f t="shared" ref="BP140:BP203" si="82">IF(AND(AI140=$AI$4,AJ140=$AJ$4,BM140=MAX(BM$12:BM$5004),BN140=MAX(BN$12:BN$5004)),(J140-J$4)^2+(K140-K$4)^2+(L140-L$4)^2+(M140-M$4)^2+(N140-N$4)^2+(O140-O$4)^2,"")</f>
        <v/>
      </c>
      <c r="BQ140" s="6">
        <f t="shared" ref="BQ140:BQ203" si="83">IF(AND(AI140=$AI$5,AJ140=$AJ$5),IF(AD140=$AD$5,1,0)+IF(AE140=$AE$5,1,0)+IF(AF140=$AF$5,1,0),0)</f>
        <v>1</v>
      </c>
      <c r="BR140" s="6">
        <f t="shared" ref="BR140:BR203" si="84">IF(AND(AI140=$AI$5,AJ140=$AJ$5),IF(AD140=$AD$5,1,0)+IF(AG140=$AG$5,1,0)+IF(AE140=$AE$5,1,0)+IF(AF140=$AF$5,1,0)+IF(AH140=$AH$5,1,0)+IF(AC140=$AC$5,1,0),0)</f>
        <v>4</v>
      </c>
      <c r="BS140" s="6" t="str">
        <f t="shared" ref="BS140:BS203" si="85">IF(AND(AI140=$AI$5,AJ140=$AJ$5,BQ140=MAX(BQ$12:BQ$5004)),(J140-J$4)^2+(K140-K$4)^2+(L140-L$4)^2+(M140-M$4)^2+(N140-N$4)^2+(O140-O$4)^2,"")</f>
        <v/>
      </c>
      <c r="BT140" s="6" t="str">
        <f t="shared" ref="BT140:BT203" si="86">IF(AND(AI140=$AI$5,AJ140=$AJ$5,BQ140=MAX(BQ$12:BQ$5004),BR140=MAX(BR$12:BR$5004)),(J140-J$4)^2+(K140-K$4)^2+(L140-L$4)^2+(M140-M$4)^2+(N140-N$4)^2+(O140-O$4)^2,"")</f>
        <v/>
      </c>
      <c r="CB140" s="12" t="s">
        <v>449</v>
      </c>
    </row>
    <row r="141" spans="2:80">
      <c r="B141" s="2">
        <v>42617</v>
      </c>
      <c r="C141" s="3">
        <v>11</v>
      </c>
      <c r="D141" s="3" t="s">
        <v>442</v>
      </c>
      <c r="E141" s="4">
        <v>42618</v>
      </c>
      <c r="F141" s="5" t="s">
        <v>450</v>
      </c>
      <c r="G141" s="5" t="s">
        <v>451</v>
      </c>
      <c r="H141" s="3" t="s">
        <v>450</v>
      </c>
      <c r="I141" s="3" t="s">
        <v>451</v>
      </c>
      <c r="J141" s="5">
        <v>4.0999999999999996</v>
      </c>
      <c r="K141" s="5">
        <v>2.95</v>
      </c>
      <c r="L141" s="5">
        <v>1.83</v>
      </c>
      <c r="M141" s="3">
        <v>1.72</v>
      </c>
      <c r="N141" s="3">
        <v>3.4</v>
      </c>
      <c r="O141" s="3">
        <v>3.95</v>
      </c>
      <c r="P141" s="3">
        <v>1</v>
      </c>
      <c r="R141" s="3">
        <v>2</v>
      </c>
      <c r="S141" s="3">
        <v>2</v>
      </c>
      <c r="T141" s="5">
        <v>1</v>
      </c>
      <c r="U141" s="3">
        <v>3</v>
      </c>
      <c r="W141" s="3">
        <f t="shared" si="64"/>
        <v>0.21597023583301667</v>
      </c>
      <c r="X141" s="3">
        <f t="shared" si="65"/>
        <v>0.30016202268317566</v>
      </c>
      <c r="Y141" s="3">
        <f t="shared" si="66"/>
        <v>0.48386774148380779</v>
      </c>
      <c r="Z141" s="3">
        <f t="shared" si="67"/>
        <v>0.51511199754525927</v>
      </c>
      <c r="AA141" s="3">
        <f t="shared" si="68"/>
        <v>0.26058606934642525</v>
      </c>
      <c r="AB141" s="3">
        <f t="shared" si="69"/>
        <v>0.22430193310831542</v>
      </c>
      <c r="AC141" s="6" t="str">
        <f t="shared" si="70"/>
        <v>世欧预</v>
      </c>
      <c r="AD141" s="6" t="s">
        <v>385</v>
      </c>
      <c r="AE141" s="6" t="s">
        <v>1</v>
      </c>
      <c r="AF141" s="6" t="s">
        <v>1</v>
      </c>
      <c r="AG141" s="6" t="s">
        <v>3</v>
      </c>
      <c r="AI141" s="6">
        <v>1</v>
      </c>
      <c r="AK141" s="12">
        <v>52151</v>
      </c>
      <c r="AN141" s="6">
        <f t="shared" ref="AN141:AN204" si="87">IF(AK141=AK$4,IF(AD141=$AD$4,1,0)+IF(AE141=$AE$4,1,0)+IF(AF141=$AF$4,1,0),0)</f>
        <v>0</v>
      </c>
      <c r="AO141" s="6">
        <f t="shared" ref="AO141:AO204" si="88">IF(AK141=AK$4,IF(AD141=$AD$4,1,0)+IF(AG141=$AG$4,1,0)+IF(AE141=$AE$4,1,0)+IF(AF141=$AF$4,1,0)+IF(AH141=$AH$4,1,0)+IF(AC141=$AC$4,1,0),0)</f>
        <v>0</v>
      </c>
      <c r="AP141" s="6" t="str">
        <f t="shared" ref="AP141:AP204" si="89">IF(AND(AK141=AK$4,AN141=MAX(AN$12:AN$5004)),(J141-J$4)^2+(K141-K$4)^2+(L141-L$4)^2+(M141-M$4)^2+(N141-N$4)^2+(O141-O$4)^2,"")</f>
        <v/>
      </c>
      <c r="AQ141" s="6" t="str">
        <f t="shared" ref="AQ141:AQ204" si="90">IF(AND(AK141=AK$4,AN141=MAX(AN$12:AN$5004),AO141=MAX(AO$12:AO$5004)),(J141-J$4)^2+(K141-K$4)^2+(L141-L$4)^2+(M141-M$4)^2+(N141-N$4)^2+(O141-O$4)^2,"")</f>
        <v/>
      </c>
      <c r="AR141" s="6" t="str">
        <f t="shared" si="71"/>
        <v/>
      </c>
      <c r="AS141" s="6" t="str">
        <f t="shared" si="72"/>
        <v/>
      </c>
      <c r="AT141" s="6">
        <f t="shared" si="73"/>
        <v>0</v>
      </c>
      <c r="AU141" s="6">
        <f t="shared" si="74"/>
        <v>0</v>
      </c>
      <c r="AV141" s="6" t="str">
        <f t="shared" si="75"/>
        <v/>
      </c>
      <c r="AW141" s="6" t="str">
        <f t="shared" si="76"/>
        <v/>
      </c>
      <c r="AX141" s="6" t="str">
        <f t="shared" si="77"/>
        <v/>
      </c>
      <c r="AY141" s="6" t="str">
        <f t="shared" si="78"/>
        <v/>
      </c>
      <c r="BM141" s="6">
        <f t="shared" si="79"/>
        <v>0</v>
      </c>
      <c r="BN141" s="6">
        <f t="shared" si="80"/>
        <v>0</v>
      </c>
      <c r="BO141" s="6" t="str">
        <f t="shared" si="81"/>
        <v/>
      </c>
      <c r="BP141" s="6" t="str">
        <f t="shared" si="82"/>
        <v/>
      </c>
      <c r="BQ141" s="6">
        <f t="shared" si="83"/>
        <v>0</v>
      </c>
      <c r="BR141" s="6">
        <f t="shared" si="84"/>
        <v>0</v>
      </c>
      <c r="BS141" s="6" t="str">
        <f t="shared" si="85"/>
        <v/>
      </c>
      <c r="BT141" s="6" t="str">
        <f t="shared" si="86"/>
        <v/>
      </c>
    </row>
    <row r="142" spans="2:80">
      <c r="B142" s="2">
        <v>42617</v>
      </c>
      <c r="C142" s="3">
        <v>12</v>
      </c>
      <c r="D142" s="3" t="s">
        <v>442</v>
      </c>
      <c r="E142" s="4">
        <v>42618</v>
      </c>
      <c r="F142" s="5" t="s">
        <v>452</v>
      </c>
      <c r="G142" s="5" t="s">
        <v>453</v>
      </c>
      <c r="H142" s="3" t="s">
        <v>452</v>
      </c>
      <c r="I142" s="3" t="s">
        <v>453</v>
      </c>
      <c r="J142" s="5">
        <v>5</v>
      </c>
      <c r="K142" s="5">
        <v>3.25</v>
      </c>
      <c r="L142" s="5">
        <v>1.61</v>
      </c>
      <c r="M142" s="3">
        <v>1.98</v>
      </c>
      <c r="N142" s="3">
        <v>3.25</v>
      </c>
      <c r="O142" s="3">
        <v>3.16</v>
      </c>
      <c r="P142" s="3">
        <v>1</v>
      </c>
      <c r="R142" s="3">
        <v>0</v>
      </c>
      <c r="S142" s="3">
        <v>1</v>
      </c>
      <c r="T142" s="5">
        <v>0</v>
      </c>
      <c r="U142" s="3">
        <v>1</v>
      </c>
      <c r="W142" s="3">
        <f t="shared" si="64"/>
        <v>0.17717768560060951</v>
      </c>
      <c r="X142" s="3">
        <f t="shared" si="65"/>
        <v>0.27258105477016847</v>
      </c>
      <c r="Y142" s="3">
        <f t="shared" si="66"/>
        <v>0.5502412596292221</v>
      </c>
      <c r="Z142" s="3">
        <f t="shared" si="67"/>
        <v>0.44726458727103274</v>
      </c>
      <c r="AA142" s="3">
        <f t="shared" si="68"/>
        <v>0.27248734855281381</v>
      </c>
      <c r="AB142" s="3">
        <f t="shared" si="69"/>
        <v>0.28024806417615344</v>
      </c>
      <c r="AC142" s="6" t="str">
        <f t="shared" si="70"/>
        <v>世欧预</v>
      </c>
      <c r="AD142" s="6" t="s">
        <v>248</v>
      </c>
      <c r="AE142" s="6" t="s">
        <v>1</v>
      </c>
      <c r="AF142" s="6" t="s">
        <v>2</v>
      </c>
      <c r="AG142" s="6" t="s">
        <v>3</v>
      </c>
      <c r="AH142" s="6">
        <v>1</v>
      </c>
      <c r="AK142" s="12">
        <v>51251</v>
      </c>
      <c r="AN142" s="6">
        <f t="shared" si="87"/>
        <v>1</v>
      </c>
      <c r="AO142" s="6">
        <f t="shared" si="88"/>
        <v>3</v>
      </c>
      <c r="AP142" s="6" t="str">
        <f t="shared" si="89"/>
        <v/>
      </c>
      <c r="AQ142" s="6" t="str">
        <f t="shared" si="90"/>
        <v/>
      </c>
      <c r="AR142" s="6" t="str">
        <f t="shared" si="71"/>
        <v/>
      </c>
      <c r="AS142" s="6" t="str">
        <f t="shared" si="72"/>
        <v/>
      </c>
      <c r="AT142" s="6">
        <f t="shared" si="73"/>
        <v>0</v>
      </c>
      <c r="AU142" s="6">
        <f t="shared" si="74"/>
        <v>0</v>
      </c>
      <c r="AV142" s="6" t="str">
        <f t="shared" si="75"/>
        <v/>
      </c>
      <c r="AW142" s="6" t="str">
        <f t="shared" si="76"/>
        <v/>
      </c>
      <c r="AX142" s="6" t="str">
        <f t="shared" si="77"/>
        <v/>
      </c>
      <c r="AY142" s="6" t="str">
        <f t="shared" si="78"/>
        <v/>
      </c>
      <c r="BM142" s="6">
        <f t="shared" si="79"/>
        <v>1</v>
      </c>
      <c r="BN142" s="6">
        <f t="shared" si="80"/>
        <v>3</v>
      </c>
      <c r="BO142" s="6" t="str">
        <f t="shared" si="81"/>
        <v/>
      </c>
      <c r="BP142" s="6" t="str">
        <f t="shared" si="82"/>
        <v/>
      </c>
      <c r="BQ142" s="6">
        <f t="shared" si="83"/>
        <v>0</v>
      </c>
      <c r="BR142" s="6">
        <f t="shared" si="84"/>
        <v>0</v>
      </c>
      <c r="BS142" s="6" t="str">
        <f t="shared" si="85"/>
        <v/>
      </c>
      <c r="BT142" s="6" t="str">
        <f t="shared" si="86"/>
        <v/>
      </c>
    </row>
    <row r="143" spans="2:80">
      <c r="B143" s="2">
        <v>42617</v>
      </c>
      <c r="C143" s="3">
        <v>13</v>
      </c>
      <c r="D143" s="3" t="s">
        <v>442</v>
      </c>
      <c r="E143" s="4">
        <v>42618.114583333336</v>
      </c>
      <c r="F143" s="5" t="s">
        <v>334</v>
      </c>
      <c r="G143" s="5" t="s">
        <v>454</v>
      </c>
      <c r="H143" s="3" t="s">
        <v>334</v>
      </c>
      <c r="I143" s="3" t="s">
        <v>454</v>
      </c>
      <c r="J143" s="5">
        <v>1.6</v>
      </c>
      <c r="K143" s="5">
        <v>3.2</v>
      </c>
      <c r="L143" s="5">
        <v>5.2</v>
      </c>
      <c r="M143" s="3">
        <v>3.15</v>
      </c>
      <c r="N143" s="3">
        <v>3.25</v>
      </c>
      <c r="O143" s="3">
        <v>2</v>
      </c>
      <c r="P143" s="3">
        <v>-1</v>
      </c>
      <c r="R143" s="3">
        <v>0</v>
      </c>
      <c r="S143" s="3">
        <v>0</v>
      </c>
      <c r="T143" s="5">
        <v>1</v>
      </c>
      <c r="U143" s="3">
        <v>0</v>
      </c>
      <c r="W143" s="3">
        <f t="shared" si="64"/>
        <v>0.55319148936170215</v>
      </c>
      <c r="X143" s="3">
        <f t="shared" si="65"/>
        <v>0.27659574468085107</v>
      </c>
      <c r="Y143" s="3">
        <f t="shared" si="66"/>
        <v>0.1702127659574468</v>
      </c>
      <c r="Z143" s="3">
        <f t="shared" si="67"/>
        <v>0.28214867064568638</v>
      </c>
      <c r="AA143" s="3">
        <f t="shared" si="68"/>
        <v>0.27346717308735757</v>
      </c>
      <c r="AB143" s="3">
        <f t="shared" si="69"/>
        <v>0.44438415626695604</v>
      </c>
      <c r="AC143" s="6" t="str">
        <f t="shared" si="70"/>
        <v>世欧预</v>
      </c>
      <c r="AD143" s="6" t="s">
        <v>1</v>
      </c>
      <c r="AE143" s="6" t="s">
        <v>1</v>
      </c>
      <c r="AF143" s="6" t="s">
        <v>1</v>
      </c>
      <c r="AG143" s="6" t="s">
        <v>3</v>
      </c>
      <c r="AI143" s="6">
        <v>1</v>
      </c>
      <c r="AJ143" s="6">
        <v>1</v>
      </c>
      <c r="AK143" s="12">
        <v>15522</v>
      </c>
      <c r="AN143" s="6">
        <f t="shared" si="87"/>
        <v>0</v>
      </c>
      <c r="AO143" s="6">
        <f t="shared" si="88"/>
        <v>0</v>
      </c>
      <c r="AP143" s="6" t="str">
        <f t="shared" si="89"/>
        <v/>
      </c>
      <c r="AQ143" s="6" t="str">
        <f t="shared" si="90"/>
        <v/>
      </c>
      <c r="AR143" s="6" t="str">
        <f t="shared" si="71"/>
        <v/>
      </c>
      <c r="AS143" s="6" t="str">
        <f t="shared" si="72"/>
        <v/>
      </c>
      <c r="AT143" s="6">
        <f t="shared" si="73"/>
        <v>0</v>
      </c>
      <c r="AU143" s="6">
        <f t="shared" si="74"/>
        <v>0</v>
      </c>
      <c r="AV143" s="6" t="str">
        <f t="shared" si="75"/>
        <v/>
      </c>
      <c r="AW143" s="6" t="str">
        <f t="shared" si="76"/>
        <v/>
      </c>
      <c r="AX143" s="6" t="str">
        <f t="shared" si="77"/>
        <v/>
      </c>
      <c r="AY143" s="6" t="str">
        <f t="shared" si="78"/>
        <v/>
      </c>
      <c r="BM143" s="6">
        <f t="shared" si="79"/>
        <v>0</v>
      </c>
      <c r="BN143" s="6">
        <f t="shared" si="80"/>
        <v>0</v>
      </c>
      <c r="BO143" s="6" t="str">
        <f t="shared" si="81"/>
        <v/>
      </c>
      <c r="BP143" s="6" t="str">
        <f t="shared" si="82"/>
        <v/>
      </c>
      <c r="BQ143" s="6">
        <f t="shared" si="83"/>
        <v>1</v>
      </c>
      <c r="BR143" s="6">
        <f t="shared" si="84"/>
        <v>4</v>
      </c>
      <c r="BS143" s="6" t="str">
        <f t="shared" si="85"/>
        <v/>
      </c>
      <c r="BT143" s="6" t="str">
        <f t="shared" si="86"/>
        <v/>
      </c>
    </row>
    <row r="144" spans="2:80">
      <c r="B144" s="2">
        <v>42617</v>
      </c>
      <c r="C144" s="3">
        <v>14</v>
      </c>
      <c r="D144" s="3" t="s">
        <v>442</v>
      </c>
      <c r="E144" s="4">
        <v>42618.114583333336</v>
      </c>
      <c r="F144" s="5" t="s">
        <v>337</v>
      </c>
      <c r="G144" s="5" t="s">
        <v>455</v>
      </c>
      <c r="H144" s="3" t="s">
        <v>337</v>
      </c>
      <c r="I144" s="3" t="s">
        <v>455</v>
      </c>
      <c r="J144" s="5">
        <v>8.25</v>
      </c>
      <c r="K144" s="5">
        <v>4.6500000000000004</v>
      </c>
      <c r="L144" s="5">
        <v>1.26</v>
      </c>
      <c r="M144" s="3">
        <v>3</v>
      </c>
      <c r="N144" s="3">
        <v>3.5</v>
      </c>
      <c r="O144" s="3">
        <v>1.96</v>
      </c>
      <c r="P144" s="3">
        <v>1</v>
      </c>
      <c r="R144" s="3">
        <v>0</v>
      </c>
      <c r="S144" s="3">
        <v>3</v>
      </c>
      <c r="T144" s="5">
        <v>0</v>
      </c>
      <c r="U144" s="3">
        <v>0</v>
      </c>
      <c r="W144" s="3">
        <f t="shared" si="64"/>
        <v>0.10727527395567274</v>
      </c>
      <c r="X144" s="3">
        <f t="shared" si="65"/>
        <v>0.19032709895361291</v>
      </c>
      <c r="Y144" s="3">
        <f t="shared" si="66"/>
        <v>0.70239762709071429</v>
      </c>
      <c r="Z144" s="3">
        <f t="shared" si="67"/>
        <v>0.29518072289156627</v>
      </c>
      <c r="AA144" s="3">
        <f t="shared" si="68"/>
        <v>0.25301204819277107</v>
      </c>
      <c r="AB144" s="3">
        <f t="shared" si="69"/>
        <v>0.45180722891566266</v>
      </c>
      <c r="AC144" s="6" t="str">
        <f t="shared" si="70"/>
        <v>世欧预</v>
      </c>
      <c r="AD144" s="6" t="s">
        <v>354</v>
      </c>
      <c r="AE144" s="6" t="s">
        <v>1</v>
      </c>
      <c r="AF144" s="6" t="s">
        <v>1</v>
      </c>
      <c r="AG144" s="6" t="s">
        <v>3</v>
      </c>
      <c r="AH144" s="6">
        <v>1</v>
      </c>
      <c r="AK144" s="12">
        <v>51521</v>
      </c>
      <c r="AN144" s="6">
        <f t="shared" si="87"/>
        <v>0</v>
      </c>
      <c r="AO144" s="6">
        <f t="shared" si="88"/>
        <v>0</v>
      </c>
      <c r="AP144" s="6" t="str">
        <f t="shared" si="89"/>
        <v/>
      </c>
      <c r="AQ144" s="6" t="str">
        <f t="shared" si="90"/>
        <v/>
      </c>
      <c r="AR144" s="6" t="str">
        <f t="shared" si="71"/>
        <v/>
      </c>
      <c r="AS144" s="6" t="str">
        <f t="shared" si="72"/>
        <v/>
      </c>
      <c r="AT144" s="6">
        <f t="shared" si="73"/>
        <v>0</v>
      </c>
      <c r="AU144" s="6">
        <f t="shared" si="74"/>
        <v>0</v>
      </c>
      <c r="AV144" s="6" t="str">
        <f t="shared" si="75"/>
        <v/>
      </c>
      <c r="AW144" s="6" t="str">
        <f t="shared" si="76"/>
        <v/>
      </c>
      <c r="AX144" s="6" t="str">
        <f t="shared" si="77"/>
        <v/>
      </c>
      <c r="AY144" s="6" t="str">
        <f t="shared" si="78"/>
        <v/>
      </c>
      <c r="BM144" s="6">
        <f t="shared" si="79"/>
        <v>1</v>
      </c>
      <c r="BN144" s="6">
        <f t="shared" si="80"/>
        <v>3</v>
      </c>
      <c r="BO144" s="6" t="str">
        <f t="shared" si="81"/>
        <v/>
      </c>
      <c r="BP144" s="6" t="str">
        <f t="shared" si="82"/>
        <v/>
      </c>
      <c r="BQ144" s="6">
        <f t="shared" si="83"/>
        <v>0</v>
      </c>
      <c r="BR144" s="6">
        <f t="shared" si="84"/>
        <v>0</v>
      </c>
      <c r="BS144" s="6" t="str">
        <f t="shared" si="85"/>
        <v/>
      </c>
      <c r="BT144" s="6" t="str">
        <f t="shared" si="86"/>
        <v/>
      </c>
    </row>
    <row r="145" spans="2:80">
      <c r="B145" s="2">
        <v>42617</v>
      </c>
      <c r="C145" s="3">
        <v>15</v>
      </c>
      <c r="D145" s="3" t="s">
        <v>442</v>
      </c>
      <c r="E145" s="4">
        <v>42618.114583333336</v>
      </c>
      <c r="F145" s="5" t="s">
        <v>456</v>
      </c>
      <c r="G145" s="5" t="s">
        <v>457</v>
      </c>
      <c r="H145" s="3" t="s">
        <v>456</v>
      </c>
      <c r="I145" s="3" t="s">
        <v>457</v>
      </c>
      <c r="J145" s="5">
        <v>1.53</v>
      </c>
      <c r="K145" s="5">
        <v>3.35</v>
      </c>
      <c r="L145" s="5">
        <v>5.65</v>
      </c>
      <c r="M145" s="3">
        <v>2.9</v>
      </c>
      <c r="N145" s="3">
        <v>3.2</v>
      </c>
      <c r="O145" s="3">
        <v>2.12</v>
      </c>
      <c r="P145" s="3">
        <v>-1</v>
      </c>
      <c r="R145" s="3">
        <v>1</v>
      </c>
      <c r="S145" s="3">
        <v>1</v>
      </c>
      <c r="T145" s="5">
        <v>1</v>
      </c>
      <c r="U145" s="3">
        <v>0</v>
      </c>
      <c r="W145" s="3">
        <f t="shared" si="64"/>
        <v>0.57886688584754187</v>
      </c>
      <c r="X145" s="3">
        <f t="shared" si="65"/>
        <v>0.26437801055126536</v>
      </c>
      <c r="Y145" s="3">
        <f t="shared" si="66"/>
        <v>0.15675510360119274</v>
      </c>
      <c r="Z145" s="3">
        <f t="shared" si="67"/>
        <v>0.30542049342697641</v>
      </c>
      <c r="AA145" s="3">
        <f t="shared" si="68"/>
        <v>0.27678732216819735</v>
      </c>
      <c r="AB145" s="3">
        <f t="shared" si="69"/>
        <v>0.41779218440482618</v>
      </c>
      <c r="AC145" s="6" t="str">
        <f t="shared" si="70"/>
        <v>世欧预</v>
      </c>
      <c r="AD145" s="6" t="s">
        <v>336</v>
      </c>
      <c r="AE145" s="6" t="s">
        <v>1</v>
      </c>
      <c r="AF145" s="6" t="s">
        <v>1</v>
      </c>
      <c r="AG145" s="6" t="s">
        <v>3</v>
      </c>
      <c r="AI145" s="6">
        <v>1</v>
      </c>
      <c r="AJ145" s="6">
        <v>1</v>
      </c>
      <c r="AK145" s="12">
        <v>15522</v>
      </c>
      <c r="AN145" s="6">
        <f t="shared" si="87"/>
        <v>0</v>
      </c>
      <c r="AO145" s="6">
        <f t="shared" si="88"/>
        <v>0</v>
      </c>
      <c r="AP145" s="6" t="str">
        <f t="shared" si="89"/>
        <v/>
      </c>
      <c r="AQ145" s="6" t="str">
        <f t="shared" si="90"/>
        <v/>
      </c>
      <c r="AR145" s="6" t="str">
        <f t="shared" si="71"/>
        <v/>
      </c>
      <c r="AS145" s="6" t="str">
        <f t="shared" si="72"/>
        <v/>
      </c>
      <c r="AT145" s="6">
        <f t="shared" si="73"/>
        <v>0</v>
      </c>
      <c r="AU145" s="6">
        <f t="shared" si="74"/>
        <v>0</v>
      </c>
      <c r="AV145" s="6" t="str">
        <f t="shared" si="75"/>
        <v/>
      </c>
      <c r="AW145" s="6" t="str">
        <f t="shared" si="76"/>
        <v/>
      </c>
      <c r="AX145" s="6" t="str">
        <f t="shared" si="77"/>
        <v/>
      </c>
      <c r="AY145" s="6" t="str">
        <f t="shared" si="78"/>
        <v/>
      </c>
      <c r="BM145" s="6">
        <f t="shared" si="79"/>
        <v>0</v>
      </c>
      <c r="BN145" s="6">
        <f t="shared" si="80"/>
        <v>0</v>
      </c>
      <c r="BO145" s="6" t="str">
        <f t="shared" si="81"/>
        <v/>
      </c>
      <c r="BP145" s="6" t="str">
        <f t="shared" si="82"/>
        <v/>
      </c>
      <c r="BQ145" s="6">
        <f t="shared" si="83"/>
        <v>1</v>
      </c>
      <c r="BR145" s="6">
        <f t="shared" si="84"/>
        <v>4</v>
      </c>
      <c r="BS145" s="6" t="str">
        <f t="shared" si="85"/>
        <v/>
      </c>
      <c r="BT145" s="6" t="str">
        <f t="shared" si="86"/>
        <v/>
      </c>
    </row>
    <row r="146" spans="2:80">
      <c r="B146" s="2">
        <v>42617</v>
      </c>
      <c r="C146" s="3">
        <v>16</v>
      </c>
      <c r="D146" s="3" t="s">
        <v>442</v>
      </c>
      <c r="E146" s="4">
        <v>42618.114583333336</v>
      </c>
      <c r="F146" s="5" t="s">
        <v>333</v>
      </c>
      <c r="G146" s="5" t="s">
        <v>458</v>
      </c>
      <c r="H146" s="3" t="s">
        <v>333</v>
      </c>
      <c r="I146" s="3" t="s">
        <v>458</v>
      </c>
      <c r="J146" s="5">
        <v>13</v>
      </c>
      <c r="K146" s="5">
        <v>5.05</v>
      </c>
      <c r="L146" s="5">
        <v>1.17</v>
      </c>
      <c r="M146" s="3">
        <v>3.65</v>
      </c>
      <c r="N146" s="3">
        <v>3.45</v>
      </c>
      <c r="O146" s="3">
        <v>1.77</v>
      </c>
      <c r="P146" s="3">
        <v>1</v>
      </c>
      <c r="R146" s="3">
        <v>1</v>
      </c>
      <c r="S146" s="3">
        <v>5</v>
      </c>
      <c r="T146" s="5">
        <v>0</v>
      </c>
      <c r="U146" s="3">
        <v>0</v>
      </c>
      <c r="W146" s="3">
        <f t="shared" si="64"/>
        <v>6.8094988388643335E-2</v>
      </c>
      <c r="X146" s="3">
        <f t="shared" si="65"/>
        <v>0.1752940295153195</v>
      </c>
      <c r="Y146" s="3">
        <f t="shared" si="66"/>
        <v>0.75661098209603717</v>
      </c>
      <c r="Z146" s="3">
        <f t="shared" si="67"/>
        <v>0.2427115006260061</v>
      </c>
      <c r="AA146" s="3">
        <f t="shared" si="68"/>
        <v>0.25678173254635422</v>
      </c>
      <c r="AB146" s="3">
        <f t="shared" si="69"/>
        <v>0.50050676682763973</v>
      </c>
      <c r="AC146" s="6" t="str">
        <f t="shared" si="70"/>
        <v>世欧预</v>
      </c>
      <c r="AD146" s="6" t="s">
        <v>400</v>
      </c>
      <c r="AE146" s="6" t="s">
        <v>1</v>
      </c>
      <c r="AF146" s="6" t="s">
        <v>2</v>
      </c>
      <c r="AG146" s="6" t="s">
        <v>3</v>
      </c>
      <c r="AK146" s="12">
        <v>51521</v>
      </c>
      <c r="AN146" s="6">
        <f t="shared" si="87"/>
        <v>0</v>
      </c>
      <c r="AO146" s="6">
        <f t="shared" si="88"/>
        <v>0</v>
      </c>
      <c r="AP146" s="6" t="str">
        <f t="shared" si="89"/>
        <v/>
      </c>
      <c r="AQ146" s="6" t="str">
        <f t="shared" si="90"/>
        <v/>
      </c>
      <c r="AR146" s="6" t="str">
        <f t="shared" si="71"/>
        <v/>
      </c>
      <c r="AS146" s="6" t="str">
        <f t="shared" si="72"/>
        <v/>
      </c>
      <c r="AT146" s="6">
        <f t="shared" si="73"/>
        <v>0</v>
      </c>
      <c r="AU146" s="6">
        <f t="shared" si="74"/>
        <v>0</v>
      </c>
      <c r="AV146" s="6" t="str">
        <f t="shared" si="75"/>
        <v/>
      </c>
      <c r="AW146" s="6" t="str">
        <f t="shared" si="76"/>
        <v/>
      </c>
      <c r="AX146" s="6" t="str">
        <f t="shared" si="77"/>
        <v/>
      </c>
      <c r="AY146" s="6" t="str">
        <f t="shared" si="78"/>
        <v/>
      </c>
      <c r="BM146" s="6">
        <f t="shared" si="79"/>
        <v>1</v>
      </c>
      <c r="BN146" s="6">
        <f t="shared" si="80"/>
        <v>4</v>
      </c>
      <c r="BO146" s="6" t="str">
        <f t="shared" si="81"/>
        <v/>
      </c>
      <c r="BP146" s="6" t="str">
        <f t="shared" si="82"/>
        <v/>
      </c>
      <c r="BQ146" s="6">
        <f t="shared" si="83"/>
        <v>0</v>
      </c>
      <c r="BR146" s="6">
        <f t="shared" si="84"/>
        <v>0</v>
      </c>
      <c r="BS146" s="6" t="str">
        <f t="shared" si="85"/>
        <v/>
      </c>
      <c r="BT146" s="6" t="str">
        <f t="shared" si="86"/>
        <v/>
      </c>
    </row>
    <row r="147" spans="2:80">
      <c r="B147" s="2">
        <v>42617</v>
      </c>
      <c r="C147" s="3">
        <v>17</v>
      </c>
      <c r="D147" s="3" t="s">
        <v>143</v>
      </c>
      <c r="E147" s="4">
        <v>42618.125</v>
      </c>
      <c r="F147" s="5" t="s">
        <v>459</v>
      </c>
      <c r="G147" s="5" t="s">
        <v>272</v>
      </c>
      <c r="H147" s="3" t="s">
        <v>459</v>
      </c>
      <c r="I147" s="3" t="s">
        <v>272</v>
      </c>
      <c r="J147" s="5">
        <v>2.23</v>
      </c>
      <c r="K147" s="5">
        <v>3.1</v>
      </c>
      <c r="L147" s="5">
        <v>2.8</v>
      </c>
      <c r="M147" s="3">
        <v>4.95</v>
      </c>
      <c r="N147" s="3">
        <v>4.05</v>
      </c>
      <c r="O147" s="3">
        <v>1.47</v>
      </c>
      <c r="P147" s="3">
        <v>-1</v>
      </c>
      <c r="R147" s="3">
        <v>2</v>
      </c>
      <c r="S147" s="3">
        <v>1</v>
      </c>
      <c r="T147" s="5">
        <v>3</v>
      </c>
      <c r="U147" s="3">
        <v>1</v>
      </c>
      <c r="W147" s="3">
        <f t="shared" si="64"/>
        <v>0.39749049777899897</v>
      </c>
      <c r="X147" s="3">
        <f t="shared" si="65"/>
        <v>0.28593671291844119</v>
      </c>
      <c r="Y147" s="3">
        <f t="shared" si="66"/>
        <v>0.31657278930255989</v>
      </c>
      <c r="Z147" s="3">
        <f t="shared" si="67"/>
        <v>0.17890466531440163</v>
      </c>
      <c r="AA147" s="3">
        <f t="shared" si="68"/>
        <v>0.21866125760649088</v>
      </c>
      <c r="AB147" s="3">
        <f t="shared" si="69"/>
        <v>0.60243407707910757</v>
      </c>
      <c r="AC147" s="6" t="str">
        <f t="shared" si="70"/>
        <v>巴西甲</v>
      </c>
      <c r="AD147" s="6" t="s">
        <v>0</v>
      </c>
      <c r="AE147" s="6" t="s">
        <v>1</v>
      </c>
      <c r="AF147" s="6" t="s">
        <v>1</v>
      </c>
      <c r="AG147" s="6" t="s">
        <v>43</v>
      </c>
      <c r="AJ147" s="6">
        <v>1</v>
      </c>
      <c r="AK147" s="12">
        <v>25512</v>
      </c>
      <c r="AN147" s="6">
        <f t="shared" si="87"/>
        <v>0</v>
      </c>
      <c r="AO147" s="6">
        <f t="shared" si="88"/>
        <v>0</v>
      </c>
      <c r="AP147" s="6" t="str">
        <f t="shared" si="89"/>
        <v/>
      </c>
      <c r="AQ147" s="6" t="str">
        <f t="shared" si="90"/>
        <v/>
      </c>
      <c r="AR147" s="6" t="str">
        <f t="shared" si="71"/>
        <v/>
      </c>
      <c r="AS147" s="6" t="str">
        <f t="shared" si="72"/>
        <v/>
      </c>
      <c r="AT147" s="6">
        <f t="shared" si="73"/>
        <v>0</v>
      </c>
      <c r="AU147" s="6">
        <f t="shared" si="74"/>
        <v>0</v>
      </c>
      <c r="AV147" s="6" t="str">
        <f t="shared" si="75"/>
        <v/>
      </c>
      <c r="AW147" s="6" t="str">
        <f t="shared" si="76"/>
        <v/>
      </c>
      <c r="AX147" s="6" t="str">
        <f t="shared" si="77"/>
        <v/>
      </c>
      <c r="AY147" s="6" t="str">
        <f t="shared" si="78"/>
        <v/>
      </c>
      <c r="BM147" s="6">
        <f t="shared" si="79"/>
        <v>0</v>
      </c>
      <c r="BN147" s="6">
        <f t="shared" si="80"/>
        <v>0</v>
      </c>
      <c r="BO147" s="6" t="str">
        <f t="shared" si="81"/>
        <v/>
      </c>
      <c r="BP147" s="6" t="str">
        <f t="shared" si="82"/>
        <v/>
      </c>
      <c r="BQ147" s="6">
        <f t="shared" si="83"/>
        <v>0</v>
      </c>
      <c r="BR147" s="6">
        <f t="shared" si="84"/>
        <v>0</v>
      </c>
      <c r="BS147" s="6" t="str">
        <f t="shared" si="85"/>
        <v/>
      </c>
      <c r="BT147" s="6" t="str">
        <f t="shared" si="86"/>
        <v/>
      </c>
    </row>
    <row r="148" spans="2:80">
      <c r="B148" s="2">
        <v>42618</v>
      </c>
      <c r="C148" s="3">
        <v>1</v>
      </c>
      <c r="D148" s="3" t="s">
        <v>442</v>
      </c>
      <c r="E148" s="4">
        <v>42619</v>
      </c>
      <c r="F148" s="5" t="s">
        <v>460</v>
      </c>
      <c r="G148" s="5" t="s">
        <v>461</v>
      </c>
      <c r="H148" s="3" t="s">
        <v>460</v>
      </c>
      <c r="I148" s="3" t="s">
        <v>461</v>
      </c>
      <c r="J148" s="5">
        <v>5.5</v>
      </c>
      <c r="K148" s="5">
        <v>3.22</v>
      </c>
      <c r="L148" s="5">
        <v>1.57</v>
      </c>
      <c r="M148" s="3">
        <v>2.04</v>
      </c>
      <c r="N148" s="3">
        <v>3.2</v>
      </c>
      <c r="O148" s="3">
        <v>3.06</v>
      </c>
      <c r="P148" s="3">
        <v>1</v>
      </c>
      <c r="R148" s="3">
        <v>1</v>
      </c>
      <c r="S148" s="3">
        <v>2</v>
      </c>
      <c r="T148" s="5">
        <v>0</v>
      </c>
      <c r="U148" s="3">
        <v>1</v>
      </c>
      <c r="W148" s="3">
        <f t="shared" si="64"/>
        <v>0.16099794907071246</v>
      </c>
      <c r="X148" s="3">
        <f t="shared" si="65"/>
        <v>0.27499649685991262</v>
      </c>
      <c r="Y148" s="3">
        <f t="shared" si="66"/>
        <v>0.56400555406937491</v>
      </c>
      <c r="Z148" s="3">
        <f t="shared" si="67"/>
        <v>0.43399638336347196</v>
      </c>
      <c r="AA148" s="3">
        <f t="shared" si="68"/>
        <v>0.27667269439421344</v>
      </c>
      <c r="AB148" s="3">
        <f t="shared" si="69"/>
        <v>0.28933092224231466</v>
      </c>
      <c r="AC148" s="6" t="str">
        <f t="shared" si="70"/>
        <v>世欧预</v>
      </c>
      <c r="AD148" s="6" t="s">
        <v>354</v>
      </c>
      <c r="AE148" s="6" t="s">
        <v>1</v>
      </c>
      <c r="AF148" s="6" t="s">
        <v>2</v>
      </c>
      <c r="AG148" s="6" t="s">
        <v>3</v>
      </c>
      <c r="AK148" s="12">
        <v>51251</v>
      </c>
      <c r="AN148" s="6">
        <f t="shared" si="87"/>
        <v>1</v>
      </c>
      <c r="AO148" s="6">
        <f t="shared" si="88"/>
        <v>4</v>
      </c>
      <c r="AP148" s="6" t="str">
        <f t="shared" si="89"/>
        <v/>
      </c>
      <c r="AQ148" s="6" t="str">
        <f t="shared" si="90"/>
        <v/>
      </c>
      <c r="AR148" s="6" t="str">
        <f t="shared" si="71"/>
        <v/>
      </c>
      <c r="AS148" s="6" t="str">
        <f t="shared" si="72"/>
        <v/>
      </c>
      <c r="AT148" s="6">
        <f t="shared" si="73"/>
        <v>0</v>
      </c>
      <c r="AU148" s="6">
        <f t="shared" si="74"/>
        <v>0</v>
      </c>
      <c r="AV148" s="6" t="str">
        <f t="shared" si="75"/>
        <v/>
      </c>
      <c r="AW148" s="6" t="str">
        <f t="shared" si="76"/>
        <v/>
      </c>
      <c r="AX148" s="6" t="str">
        <f t="shared" si="77"/>
        <v/>
      </c>
      <c r="AY148" s="6" t="str">
        <f t="shared" si="78"/>
        <v/>
      </c>
      <c r="BM148" s="6">
        <f t="shared" si="79"/>
        <v>1</v>
      </c>
      <c r="BN148" s="6">
        <f t="shared" si="80"/>
        <v>4</v>
      </c>
      <c r="BO148" s="6" t="str">
        <f t="shared" si="81"/>
        <v/>
      </c>
      <c r="BP148" s="6" t="str">
        <f t="shared" si="82"/>
        <v/>
      </c>
      <c r="BQ148" s="6">
        <f t="shared" si="83"/>
        <v>0</v>
      </c>
      <c r="BR148" s="6">
        <f t="shared" si="84"/>
        <v>0</v>
      </c>
      <c r="BS148" s="6" t="str">
        <f t="shared" si="85"/>
        <v/>
      </c>
      <c r="BT148" s="6" t="str">
        <f t="shared" si="86"/>
        <v/>
      </c>
    </row>
    <row r="149" spans="2:80">
      <c r="B149" s="2">
        <v>42618</v>
      </c>
      <c r="C149" s="3">
        <v>2</v>
      </c>
      <c r="D149" s="3" t="s">
        <v>442</v>
      </c>
      <c r="E149" s="4">
        <v>42619.114583333336</v>
      </c>
      <c r="F149" s="5" t="s">
        <v>462</v>
      </c>
      <c r="G149" s="5" t="s">
        <v>463</v>
      </c>
      <c r="H149" s="3" t="s">
        <v>462</v>
      </c>
      <c r="I149" s="3" t="s">
        <v>463</v>
      </c>
      <c r="J149" s="5">
        <v>1.54</v>
      </c>
      <c r="K149" s="5">
        <v>3.35</v>
      </c>
      <c r="L149" s="5">
        <v>5.5</v>
      </c>
      <c r="M149" s="3">
        <v>2.9</v>
      </c>
      <c r="N149" s="3">
        <v>3.25</v>
      </c>
      <c r="O149" s="3">
        <v>2.1</v>
      </c>
      <c r="P149" s="3">
        <v>-1</v>
      </c>
      <c r="R149" s="3">
        <v>1</v>
      </c>
      <c r="S149" s="3">
        <v>1</v>
      </c>
      <c r="T149" s="5">
        <v>1</v>
      </c>
      <c r="U149" s="3">
        <v>0</v>
      </c>
      <c r="W149" s="3">
        <f t="shared" si="64"/>
        <v>0.57481125600549066</v>
      </c>
      <c r="X149" s="3">
        <f t="shared" si="65"/>
        <v>0.26424159231297184</v>
      </c>
      <c r="Y149" s="3">
        <f t="shared" si="66"/>
        <v>0.16094715168153742</v>
      </c>
      <c r="Z149" s="3">
        <f t="shared" si="67"/>
        <v>0.30550581915846015</v>
      </c>
      <c r="AA149" s="3">
        <f t="shared" si="68"/>
        <v>0.27260519247985676</v>
      </c>
      <c r="AB149" s="3">
        <f t="shared" si="69"/>
        <v>0.42188898836168309</v>
      </c>
      <c r="AC149" s="6" t="str">
        <f t="shared" si="70"/>
        <v>世欧预</v>
      </c>
      <c r="AD149" s="6" t="s">
        <v>464</v>
      </c>
      <c r="AE149" s="6" t="s">
        <v>1</v>
      </c>
      <c r="AF149" s="6" t="s">
        <v>1</v>
      </c>
      <c r="AG149" s="6" t="s">
        <v>3</v>
      </c>
      <c r="AI149" s="6">
        <v>1</v>
      </c>
      <c r="AJ149" s="6">
        <v>1</v>
      </c>
      <c r="AK149" s="12">
        <v>15522</v>
      </c>
      <c r="AN149" s="6">
        <f t="shared" si="87"/>
        <v>0</v>
      </c>
      <c r="AO149" s="6">
        <f t="shared" si="88"/>
        <v>0</v>
      </c>
      <c r="AP149" s="6" t="str">
        <f t="shared" si="89"/>
        <v/>
      </c>
      <c r="AQ149" s="6" t="str">
        <f t="shared" si="90"/>
        <v/>
      </c>
      <c r="AR149" s="6" t="str">
        <f t="shared" si="71"/>
        <v/>
      </c>
      <c r="AS149" s="6" t="str">
        <f t="shared" si="72"/>
        <v/>
      </c>
      <c r="AT149" s="6">
        <f t="shared" si="73"/>
        <v>0</v>
      </c>
      <c r="AU149" s="6">
        <f t="shared" si="74"/>
        <v>0</v>
      </c>
      <c r="AV149" s="6" t="str">
        <f t="shared" si="75"/>
        <v/>
      </c>
      <c r="AW149" s="6" t="str">
        <f t="shared" si="76"/>
        <v/>
      </c>
      <c r="AX149" s="6" t="str">
        <f t="shared" si="77"/>
        <v/>
      </c>
      <c r="AY149" s="6" t="str">
        <f t="shared" si="78"/>
        <v/>
      </c>
      <c r="BM149" s="6">
        <f t="shared" si="79"/>
        <v>0</v>
      </c>
      <c r="BN149" s="6">
        <f t="shared" si="80"/>
        <v>0</v>
      </c>
      <c r="BO149" s="6" t="str">
        <f t="shared" si="81"/>
        <v/>
      </c>
      <c r="BP149" s="6" t="str">
        <f t="shared" si="82"/>
        <v/>
      </c>
      <c r="BQ149" s="6">
        <f t="shared" si="83"/>
        <v>1</v>
      </c>
      <c r="BR149" s="6">
        <f t="shared" si="84"/>
        <v>4</v>
      </c>
      <c r="BS149" s="6" t="str">
        <f t="shared" si="85"/>
        <v/>
      </c>
      <c r="BT149" s="6" t="str">
        <f t="shared" si="86"/>
        <v/>
      </c>
    </row>
    <row r="150" spans="2:80">
      <c r="B150" s="2">
        <v>42618</v>
      </c>
      <c r="C150" s="3">
        <v>3</v>
      </c>
      <c r="D150" s="3" t="s">
        <v>442</v>
      </c>
      <c r="E150" s="4">
        <v>42619.114583333336</v>
      </c>
      <c r="F150" s="5" t="s">
        <v>465</v>
      </c>
      <c r="G150" s="5" t="s">
        <v>341</v>
      </c>
      <c r="H150" s="3" t="s">
        <v>465</v>
      </c>
      <c r="I150" s="3" t="s">
        <v>341</v>
      </c>
      <c r="J150" s="5">
        <v>1.95</v>
      </c>
      <c r="K150" s="5">
        <v>2.83</v>
      </c>
      <c r="L150" s="5">
        <v>3.8</v>
      </c>
      <c r="M150" s="3">
        <v>4.45</v>
      </c>
      <c r="N150" s="3">
        <v>3.45</v>
      </c>
      <c r="O150" s="3">
        <v>1.63</v>
      </c>
      <c r="P150" s="3">
        <v>-1</v>
      </c>
      <c r="R150" s="3">
        <v>2</v>
      </c>
      <c r="S150" s="3">
        <v>2</v>
      </c>
      <c r="T150" s="5">
        <v>1</v>
      </c>
      <c r="U150" s="3">
        <v>0</v>
      </c>
      <c r="W150" s="3">
        <f t="shared" si="64"/>
        <v>0.45409057320806506</v>
      </c>
      <c r="X150" s="3">
        <f t="shared" si="65"/>
        <v>0.31288926422463842</v>
      </c>
      <c r="Y150" s="3">
        <f t="shared" si="66"/>
        <v>0.23302016256729652</v>
      </c>
      <c r="Z150" s="3">
        <f t="shared" si="67"/>
        <v>0.19920650383464106</v>
      </c>
      <c r="AA150" s="3">
        <f t="shared" si="68"/>
        <v>0.25694751943888483</v>
      </c>
      <c r="AB150" s="3">
        <f t="shared" si="69"/>
        <v>0.54384597672647406</v>
      </c>
      <c r="AC150" s="6" t="str">
        <f t="shared" si="70"/>
        <v>世欧预</v>
      </c>
      <c r="AD150" s="6" t="s">
        <v>328</v>
      </c>
      <c r="AE150" s="6" t="s">
        <v>1</v>
      </c>
      <c r="AF150" s="6" t="s">
        <v>2</v>
      </c>
      <c r="AG150" s="6" t="s">
        <v>3</v>
      </c>
      <c r="AH150" s="6">
        <v>1</v>
      </c>
      <c r="AI150" s="6">
        <v>1</v>
      </c>
      <c r="AK150" s="12">
        <v>25511</v>
      </c>
      <c r="AN150" s="6">
        <f t="shared" si="87"/>
        <v>0</v>
      </c>
      <c r="AO150" s="6">
        <f t="shared" si="88"/>
        <v>0</v>
      </c>
      <c r="AP150" s="6" t="str">
        <f t="shared" si="89"/>
        <v/>
      </c>
      <c r="AQ150" s="6" t="str">
        <f t="shared" si="90"/>
        <v/>
      </c>
      <c r="AR150" s="6" t="str">
        <f t="shared" si="71"/>
        <v/>
      </c>
      <c r="AS150" s="6" t="str">
        <f t="shared" si="72"/>
        <v/>
      </c>
      <c r="AT150" s="6">
        <f t="shared" si="73"/>
        <v>0</v>
      </c>
      <c r="AU150" s="6">
        <f t="shared" si="74"/>
        <v>0</v>
      </c>
      <c r="AV150" s="6" t="str">
        <f t="shared" si="75"/>
        <v/>
      </c>
      <c r="AW150" s="6" t="str">
        <f t="shared" si="76"/>
        <v/>
      </c>
      <c r="AX150" s="6" t="str">
        <f t="shared" si="77"/>
        <v/>
      </c>
      <c r="AY150" s="6" t="str">
        <f t="shared" si="78"/>
        <v/>
      </c>
      <c r="BM150" s="6">
        <f t="shared" si="79"/>
        <v>0</v>
      </c>
      <c r="BN150" s="6">
        <f t="shared" si="80"/>
        <v>0</v>
      </c>
      <c r="BO150" s="6" t="str">
        <f t="shared" si="81"/>
        <v/>
      </c>
      <c r="BP150" s="6" t="str">
        <f t="shared" si="82"/>
        <v/>
      </c>
      <c r="BQ150" s="6">
        <f t="shared" si="83"/>
        <v>0</v>
      </c>
      <c r="BR150" s="6">
        <f t="shared" si="84"/>
        <v>0</v>
      </c>
      <c r="BS150" s="6" t="str">
        <f t="shared" si="85"/>
        <v/>
      </c>
      <c r="BT150" s="6" t="str">
        <f t="shared" si="86"/>
        <v/>
      </c>
    </row>
    <row r="151" spans="2:80">
      <c r="B151" s="2">
        <v>42618</v>
      </c>
      <c r="C151" s="3">
        <v>4</v>
      </c>
      <c r="D151" s="3" t="s">
        <v>442</v>
      </c>
      <c r="E151" s="4">
        <v>42619.114583333336</v>
      </c>
      <c r="F151" s="5" t="s">
        <v>466</v>
      </c>
      <c r="G151" s="5" t="s">
        <v>467</v>
      </c>
      <c r="H151" s="3" t="s">
        <v>466</v>
      </c>
      <c r="I151" s="3" t="s">
        <v>467</v>
      </c>
      <c r="J151" s="5">
        <v>1.1000000000000001</v>
      </c>
      <c r="K151" s="5">
        <v>6</v>
      </c>
      <c r="L151" s="5">
        <v>19</v>
      </c>
      <c r="M151" s="3">
        <v>1.54</v>
      </c>
      <c r="N151" s="3">
        <v>3.8</v>
      </c>
      <c r="O151" s="3">
        <v>4.62</v>
      </c>
      <c r="P151" s="3">
        <v>-1</v>
      </c>
      <c r="R151" s="3">
        <v>4</v>
      </c>
      <c r="S151" s="3">
        <v>0</v>
      </c>
      <c r="T151" s="5">
        <v>3</v>
      </c>
      <c r="U151" s="3">
        <v>3</v>
      </c>
      <c r="W151" s="3">
        <f t="shared" si="64"/>
        <v>0.80565371024734989</v>
      </c>
      <c r="X151" s="3">
        <f t="shared" si="65"/>
        <v>0.14770318021201415</v>
      </c>
      <c r="Y151" s="3">
        <f t="shared" si="66"/>
        <v>4.6643109540636045E-2</v>
      </c>
      <c r="Z151" s="3">
        <f t="shared" si="67"/>
        <v>0.57517658930373361</v>
      </c>
      <c r="AA151" s="3">
        <f t="shared" si="68"/>
        <v>0.23309788092835521</v>
      </c>
      <c r="AB151" s="3">
        <f t="shared" si="69"/>
        <v>0.19172552976791118</v>
      </c>
      <c r="AC151" s="6" t="str">
        <f t="shared" si="70"/>
        <v>世欧预</v>
      </c>
      <c r="AD151" s="6" t="s">
        <v>354</v>
      </c>
      <c r="AE151" s="6" t="s">
        <v>1</v>
      </c>
      <c r="AF151" s="6" t="s">
        <v>1</v>
      </c>
      <c r="AG151" s="6" t="s">
        <v>3</v>
      </c>
      <c r="AK151" s="12">
        <v>15251</v>
      </c>
      <c r="AN151" s="6">
        <f t="shared" si="87"/>
        <v>0</v>
      </c>
      <c r="AO151" s="6">
        <f t="shared" si="88"/>
        <v>0</v>
      </c>
      <c r="AP151" s="6" t="str">
        <f t="shared" si="89"/>
        <v/>
      </c>
      <c r="AQ151" s="6" t="str">
        <f t="shared" si="90"/>
        <v/>
      </c>
      <c r="AR151" s="6" t="str">
        <f t="shared" si="71"/>
        <v/>
      </c>
      <c r="AS151" s="6" t="str">
        <f t="shared" si="72"/>
        <v/>
      </c>
      <c r="AT151" s="6">
        <f t="shared" si="73"/>
        <v>0</v>
      </c>
      <c r="AU151" s="6">
        <f t="shared" si="74"/>
        <v>0</v>
      </c>
      <c r="AV151" s="6" t="str">
        <f t="shared" si="75"/>
        <v/>
      </c>
      <c r="AW151" s="6" t="str">
        <f t="shared" si="76"/>
        <v/>
      </c>
      <c r="AX151" s="6" t="str">
        <f t="shared" si="77"/>
        <v/>
      </c>
      <c r="AY151" s="6" t="str">
        <f t="shared" si="78"/>
        <v/>
      </c>
      <c r="BM151" s="6">
        <f t="shared" si="79"/>
        <v>1</v>
      </c>
      <c r="BN151" s="6">
        <f t="shared" si="80"/>
        <v>4</v>
      </c>
      <c r="BO151" s="6" t="str">
        <f t="shared" si="81"/>
        <v/>
      </c>
      <c r="BP151" s="6" t="str">
        <f t="shared" si="82"/>
        <v/>
      </c>
      <c r="BQ151" s="6">
        <f t="shared" si="83"/>
        <v>0</v>
      </c>
      <c r="BR151" s="6">
        <f t="shared" si="84"/>
        <v>0</v>
      </c>
      <c r="BS151" s="6" t="str">
        <f t="shared" si="85"/>
        <v/>
      </c>
      <c r="BT151" s="6" t="str">
        <f t="shared" si="86"/>
        <v/>
      </c>
    </row>
    <row r="152" spans="2:80">
      <c r="B152" s="2">
        <v>42618</v>
      </c>
      <c r="C152" s="3">
        <v>5</v>
      </c>
      <c r="D152" s="3" t="s">
        <v>442</v>
      </c>
      <c r="E152" s="4">
        <v>42619.114583333336</v>
      </c>
      <c r="F152" s="5" t="s">
        <v>468</v>
      </c>
      <c r="G152" s="5" t="s">
        <v>469</v>
      </c>
      <c r="H152" s="3" t="s">
        <v>468</v>
      </c>
      <c r="I152" s="3" t="s">
        <v>469</v>
      </c>
      <c r="J152" s="5">
        <v>1.46</v>
      </c>
      <c r="K152" s="5">
        <v>3.45</v>
      </c>
      <c r="L152" s="5">
        <v>6.5</v>
      </c>
      <c r="M152" s="3">
        <v>2.71</v>
      </c>
      <c r="N152" s="3">
        <v>3.15</v>
      </c>
      <c r="O152" s="3">
        <v>2.2599999999999998</v>
      </c>
      <c r="P152" s="3">
        <v>-1</v>
      </c>
      <c r="R152" s="3">
        <v>2</v>
      </c>
      <c r="S152" s="3">
        <v>1</v>
      </c>
      <c r="T152" s="5">
        <v>3</v>
      </c>
      <c r="U152" s="3">
        <v>1</v>
      </c>
      <c r="W152" s="3">
        <f t="shared" si="64"/>
        <v>0.60686836977700798</v>
      </c>
      <c r="X152" s="3">
        <f t="shared" si="65"/>
        <v>0.25681965793461786</v>
      </c>
      <c r="Y152" s="3">
        <f t="shared" si="66"/>
        <v>0.13631197228837408</v>
      </c>
      <c r="Z152" s="3">
        <f t="shared" si="67"/>
        <v>0.32685800340677951</v>
      </c>
      <c r="AA152" s="3">
        <f t="shared" si="68"/>
        <v>0.28120164737535636</v>
      </c>
      <c r="AB152" s="3">
        <f t="shared" si="69"/>
        <v>0.39194034921786403</v>
      </c>
      <c r="AC152" s="6" t="str">
        <f t="shared" si="70"/>
        <v>世欧预</v>
      </c>
      <c r="AD152" s="6" t="s">
        <v>354</v>
      </c>
      <c r="AE152" s="6" t="s">
        <v>1</v>
      </c>
      <c r="AF152" s="6" t="s">
        <v>1</v>
      </c>
      <c r="AG152" s="6" t="s">
        <v>3</v>
      </c>
      <c r="AK152" s="12">
        <v>15521</v>
      </c>
      <c r="AN152" s="6">
        <f t="shared" si="87"/>
        <v>0</v>
      </c>
      <c r="AO152" s="6">
        <f t="shared" si="88"/>
        <v>0</v>
      </c>
      <c r="AP152" s="6" t="str">
        <f t="shared" si="89"/>
        <v/>
      </c>
      <c r="AQ152" s="6" t="str">
        <f t="shared" si="90"/>
        <v/>
      </c>
      <c r="AR152" s="6" t="str">
        <f t="shared" si="71"/>
        <v/>
      </c>
      <c r="AS152" s="6" t="str">
        <f t="shared" si="72"/>
        <v/>
      </c>
      <c r="AT152" s="6">
        <f t="shared" si="73"/>
        <v>0</v>
      </c>
      <c r="AU152" s="6">
        <f t="shared" si="74"/>
        <v>0</v>
      </c>
      <c r="AV152" s="6" t="str">
        <f t="shared" si="75"/>
        <v/>
      </c>
      <c r="AW152" s="6" t="str">
        <f t="shared" si="76"/>
        <v/>
      </c>
      <c r="AX152" s="6" t="str">
        <f t="shared" si="77"/>
        <v/>
      </c>
      <c r="AY152" s="6" t="str">
        <f t="shared" si="78"/>
        <v/>
      </c>
      <c r="BM152" s="6">
        <f t="shared" si="79"/>
        <v>1</v>
      </c>
      <c r="BN152" s="6">
        <f t="shared" si="80"/>
        <v>4</v>
      </c>
      <c r="BO152" s="6" t="str">
        <f t="shared" si="81"/>
        <v/>
      </c>
      <c r="BP152" s="6" t="str">
        <f t="shared" si="82"/>
        <v/>
      </c>
      <c r="BQ152" s="6">
        <f t="shared" si="83"/>
        <v>0</v>
      </c>
      <c r="BR152" s="6">
        <f t="shared" si="84"/>
        <v>0</v>
      </c>
      <c r="BS152" s="6" t="str">
        <f t="shared" si="85"/>
        <v/>
      </c>
      <c r="BT152" s="6" t="str">
        <f t="shared" si="86"/>
        <v/>
      </c>
    </row>
    <row r="153" spans="2:80">
      <c r="B153" s="2">
        <v>42618</v>
      </c>
      <c r="C153" s="3">
        <v>6</v>
      </c>
      <c r="D153" s="3" t="s">
        <v>442</v>
      </c>
      <c r="E153" s="4">
        <v>42619.114583333336</v>
      </c>
      <c r="F153" s="5" t="s">
        <v>470</v>
      </c>
      <c r="G153" s="5" t="s">
        <v>471</v>
      </c>
      <c r="H153" s="3" t="s">
        <v>470</v>
      </c>
      <c r="I153" s="3" t="s">
        <v>471</v>
      </c>
      <c r="J153" s="5">
        <v>7.25</v>
      </c>
      <c r="K153" s="5">
        <v>3.75</v>
      </c>
      <c r="L153" s="5">
        <v>1.38</v>
      </c>
      <c r="M153" s="3">
        <v>2.48</v>
      </c>
      <c r="N153" s="3">
        <v>3.2</v>
      </c>
      <c r="O153" s="3">
        <v>2.42</v>
      </c>
      <c r="P153" s="3">
        <v>1</v>
      </c>
      <c r="R153" s="3">
        <v>1</v>
      </c>
      <c r="S153" s="3">
        <v>3</v>
      </c>
      <c r="T153" s="5">
        <v>0</v>
      </c>
      <c r="U153" s="3">
        <v>0</v>
      </c>
      <c r="W153" s="3">
        <f t="shared" si="64"/>
        <v>0.12214551248008497</v>
      </c>
      <c r="X153" s="3">
        <f t="shared" si="65"/>
        <v>0.23614799079483093</v>
      </c>
      <c r="Y153" s="3">
        <f t="shared" si="66"/>
        <v>0.64170649672508406</v>
      </c>
      <c r="Z153" s="3">
        <f t="shared" si="67"/>
        <v>0.3571692126042359</v>
      </c>
      <c r="AA153" s="3">
        <f t="shared" si="68"/>
        <v>0.27680613976828278</v>
      </c>
      <c r="AB153" s="3">
        <f t="shared" si="69"/>
        <v>0.36602464762748138</v>
      </c>
      <c r="AC153" s="6" t="str">
        <f t="shared" si="70"/>
        <v>世欧预</v>
      </c>
      <c r="AD153" s="6" t="s">
        <v>354</v>
      </c>
      <c r="AE153" s="6" t="s">
        <v>1</v>
      </c>
      <c r="AF153" s="6" t="s">
        <v>1</v>
      </c>
      <c r="AG153" s="6" t="s">
        <v>3</v>
      </c>
      <c r="AK153" s="12">
        <v>51521</v>
      </c>
      <c r="AN153" s="6">
        <f t="shared" si="87"/>
        <v>0</v>
      </c>
      <c r="AO153" s="6">
        <f t="shared" si="88"/>
        <v>0</v>
      </c>
      <c r="AP153" s="6" t="str">
        <f t="shared" si="89"/>
        <v/>
      </c>
      <c r="AQ153" s="6" t="str">
        <f t="shared" si="90"/>
        <v/>
      </c>
      <c r="AR153" s="6" t="str">
        <f t="shared" si="71"/>
        <v/>
      </c>
      <c r="AS153" s="6" t="str">
        <f t="shared" si="72"/>
        <v/>
      </c>
      <c r="AT153" s="6">
        <f t="shared" si="73"/>
        <v>0</v>
      </c>
      <c r="AU153" s="6">
        <f t="shared" si="74"/>
        <v>0</v>
      </c>
      <c r="AV153" s="6" t="str">
        <f t="shared" si="75"/>
        <v/>
      </c>
      <c r="AW153" s="6" t="str">
        <f t="shared" si="76"/>
        <v/>
      </c>
      <c r="AX153" s="6" t="str">
        <f t="shared" si="77"/>
        <v/>
      </c>
      <c r="AY153" s="6" t="str">
        <f t="shared" si="78"/>
        <v/>
      </c>
      <c r="BM153" s="6">
        <f t="shared" si="79"/>
        <v>1</v>
      </c>
      <c r="BN153" s="6">
        <f t="shared" si="80"/>
        <v>4</v>
      </c>
      <c r="BO153" s="6" t="str">
        <f t="shared" si="81"/>
        <v/>
      </c>
      <c r="BP153" s="6" t="str">
        <f t="shared" si="82"/>
        <v/>
      </c>
      <c r="BQ153" s="6">
        <f t="shared" si="83"/>
        <v>0</v>
      </c>
      <c r="BR153" s="6">
        <f t="shared" si="84"/>
        <v>0</v>
      </c>
      <c r="BS153" s="6" t="str">
        <f t="shared" si="85"/>
        <v/>
      </c>
      <c r="BT153" s="6" t="str">
        <f t="shared" si="86"/>
        <v/>
      </c>
    </row>
    <row r="154" spans="2:80">
      <c r="B154" s="2">
        <v>42618</v>
      </c>
      <c r="C154" s="3">
        <v>8</v>
      </c>
      <c r="D154" s="3" t="s">
        <v>442</v>
      </c>
      <c r="E154" s="4">
        <v>42619.114583333336</v>
      </c>
      <c r="F154" s="5" t="s">
        <v>472</v>
      </c>
      <c r="G154" s="5" t="s">
        <v>339</v>
      </c>
      <c r="H154" s="3" t="s">
        <v>472</v>
      </c>
      <c r="I154" s="3" t="s">
        <v>339</v>
      </c>
      <c r="J154" s="5">
        <v>1.32</v>
      </c>
      <c r="K154" s="5">
        <v>4</v>
      </c>
      <c r="L154" s="5">
        <v>8.1999999999999993</v>
      </c>
      <c r="M154" s="3">
        <v>2.23</v>
      </c>
      <c r="N154" s="3">
        <v>3.2</v>
      </c>
      <c r="O154" s="3">
        <v>2.72</v>
      </c>
      <c r="P154" s="3">
        <v>-1</v>
      </c>
      <c r="R154" s="3">
        <v>1</v>
      </c>
      <c r="S154" s="3">
        <v>1</v>
      </c>
      <c r="T154" s="5">
        <v>1</v>
      </c>
      <c r="U154" s="3">
        <v>0</v>
      </c>
      <c r="W154" s="3">
        <f t="shared" si="64"/>
        <v>0.6707017830852281</v>
      </c>
      <c r="X154" s="3">
        <f t="shared" si="65"/>
        <v>0.22133158841812528</v>
      </c>
      <c r="Y154" s="3">
        <f t="shared" si="66"/>
        <v>0.1079666284966465</v>
      </c>
      <c r="Z154" s="3">
        <f t="shared" si="67"/>
        <v>0.3973413191147469</v>
      </c>
      <c r="AA154" s="3">
        <f t="shared" si="68"/>
        <v>0.27689723175808928</v>
      </c>
      <c r="AB154" s="3">
        <f t="shared" si="69"/>
        <v>0.32576144912716382</v>
      </c>
      <c r="AC154" s="6" t="str">
        <f t="shared" si="70"/>
        <v>世欧预</v>
      </c>
      <c r="AD154" s="6" t="s">
        <v>405</v>
      </c>
      <c r="AE154" s="6" t="s">
        <v>1</v>
      </c>
      <c r="AF154" s="6" t="s">
        <v>1</v>
      </c>
      <c r="AG154" s="6" t="s">
        <v>3</v>
      </c>
      <c r="AI154" s="6">
        <v>1</v>
      </c>
      <c r="AJ154" s="6">
        <v>1</v>
      </c>
      <c r="AK154" s="12">
        <v>15252</v>
      </c>
      <c r="AN154" s="6">
        <f t="shared" si="87"/>
        <v>0</v>
      </c>
      <c r="AO154" s="6">
        <f t="shared" si="88"/>
        <v>0</v>
      </c>
      <c r="AP154" s="6" t="str">
        <f t="shared" si="89"/>
        <v/>
      </c>
      <c r="AQ154" s="6" t="str">
        <f t="shared" si="90"/>
        <v/>
      </c>
      <c r="AR154" s="6" t="str">
        <f t="shared" si="71"/>
        <v/>
      </c>
      <c r="AS154" s="6" t="str">
        <f t="shared" si="72"/>
        <v/>
      </c>
      <c r="AT154" s="6">
        <f t="shared" si="73"/>
        <v>0</v>
      </c>
      <c r="AU154" s="6">
        <f t="shared" si="74"/>
        <v>0</v>
      </c>
      <c r="AV154" s="6" t="str">
        <f t="shared" si="75"/>
        <v/>
      </c>
      <c r="AW154" s="6" t="str">
        <f t="shared" si="76"/>
        <v/>
      </c>
      <c r="AX154" s="6" t="str">
        <f t="shared" si="77"/>
        <v/>
      </c>
      <c r="AY154" s="6" t="str">
        <f t="shared" si="78"/>
        <v/>
      </c>
      <c r="BM154" s="6">
        <f t="shared" si="79"/>
        <v>0</v>
      </c>
      <c r="BN154" s="6">
        <f t="shared" si="80"/>
        <v>0</v>
      </c>
      <c r="BO154" s="6" t="str">
        <f t="shared" si="81"/>
        <v/>
      </c>
      <c r="BP154" s="6" t="str">
        <f t="shared" si="82"/>
        <v/>
      </c>
      <c r="BQ154" s="6">
        <f t="shared" si="83"/>
        <v>1</v>
      </c>
      <c r="BR154" s="6">
        <f t="shared" si="84"/>
        <v>4</v>
      </c>
      <c r="BS154" s="6" t="str">
        <f t="shared" si="85"/>
        <v/>
      </c>
      <c r="BT154" s="6" t="str">
        <f t="shared" si="86"/>
        <v/>
      </c>
    </row>
    <row r="155" spans="2:80">
      <c r="B155" s="2">
        <v>42618</v>
      </c>
      <c r="C155" s="3">
        <v>9</v>
      </c>
      <c r="D155" s="3" t="s">
        <v>442</v>
      </c>
      <c r="E155" s="4">
        <v>42619.114583333336</v>
      </c>
      <c r="F155" s="5" t="s">
        <v>473</v>
      </c>
      <c r="G155" s="5" t="s">
        <v>474</v>
      </c>
      <c r="H155" s="3" t="s">
        <v>473</v>
      </c>
      <c r="I155" s="3" t="s">
        <v>474</v>
      </c>
      <c r="J155" s="5">
        <v>1.73</v>
      </c>
      <c r="K155" s="5">
        <v>3.1</v>
      </c>
      <c r="L155" s="5">
        <v>4.4000000000000004</v>
      </c>
      <c r="M155" s="3">
        <v>3.5</v>
      </c>
      <c r="N155" s="3">
        <v>3.4</v>
      </c>
      <c r="O155" s="3">
        <v>1.82</v>
      </c>
      <c r="P155" s="3">
        <v>-1</v>
      </c>
      <c r="R155" s="3">
        <v>1</v>
      </c>
      <c r="S155" s="3">
        <v>1</v>
      </c>
      <c r="T155" s="5">
        <v>1</v>
      </c>
      <c r="U155" s="3">
        <v>0</v>
      </c>
      <c r="W155" s="3">
        <f t="shared" si="64"/>
        <v>0.5124929551005073</v>
      </c>
      <c r="X155" s="3">
        <f t="shared" si="65"/>
        <v>0.28600413300770244</v>
      </c>
      <c r="Y155" s="3">
        <f t="shared" si="66"/>
        <v>0.20150291189179032</v>
      </c>
      <c r="Z155" s="3">
        <f t="shared" si="67"/>
        <v>0.25300515168860904</v>
      </c>
      <c r="AA155" s="3">
        <f t="shared" si="68"/>
        <v>0.2604464796794505</v>
      </c>
      <c r="AB155" s="3">
        <f t="shared" si="69"/>
        <v>0.48654836863194051</v>
      </c>
      <c r="AC155" s="6" t="str">
        <f t="shared" si="70"/>
        <v>世欧预</v>
      </c>
      <c r="AD155" s="6" t="s">
        <v>248</v>
      </c>
      <c r="AE155" s="6" t="s">
        <v>1</v>
      </c>
      <c r="AF155" s="6" t="s">
        <v>6</v>
      </c>
      <c r="AG155" s="6" t="s">
        <v>3</v>
      </c>
      <c r="AI155" s="6">
        <v>1</v>
      </c>
      <c r="AJ155" s="6">
        <v>1</v>
      </c>
      <c r="AK155" s="12">
        <v>15522</v>
      </c>
      <c r="AN155" s="6">
        <f t="shared" si="87"/>
        <v>0</v>
      </c>
      <c r="AO155" s="6">
        <f t="shared" si="88"/>
        <v>0</v>
      </c>
      <c r="AP155" s="6" t="str">
        <f t="shared" si="89"/>
        <v/>
      </c>
      <c r="AQ155" s="6" t="str">
        <f t="shared" si="90"/>
        <v/>
      </c>
      <c r="AR155" s="6" t="str">
        <f t="shared" si="71"/>
        <v/>
      </c>
      <c r="AS155" s="6" t="str">
        <f t="shared" si="72"/>
        <v/>
      </c>
      <c r="AT155" s="6">
        <f t="shared" si="73"/>
        <v>0</v>
      </c>
      <c r="AU155" s="6">
        <f t="shared" si="74"/>
        <v>0</v>
      </c>
      <c r="AV155" s="6" t="str">
        <f t="shared" si="75"/>
        <v/>
      </c>
      <c r="AW155" s="6" t="str">
        <f t="shared" si="76"/>
        <v/>
      </c>
      <c r="AX155" s="6" t="str">
        <f t="shared" si="77"/>
        <v/>
      </c>
      <c r="AY155" s="6" t="str">
        <f t="shared" si="78"/>
        <v/>
      </c>
      <c r="BM155" s="6">
        <f t="shared" si="79"/>
        <v>0</v>
      </c>
      <c r="BN155" s="6">
        <f t="shared" si="80"/>
        <v>0</v>
      </c>
      <c r="BO155" s="6" t="str">
        <f t="shared" si="81"/>
        <v/>
      </c>
      <c r="BP155" s="6" t="str">
        <f t="shared" si="82"/>
        <v/>
      </c>
      <c r="BQ155" s="6">
        <f t="shared" si="83"/>
        <v>1</v>
      </c>
      <c r="BR155" s="6">
        <f t="shared" si="84"/>
        <v>4</v>
      </c>
      <c r="BS155" s="6" t="str">
        <f t="shared" si="85"/>
        <v/>
      </c>
      <c r="BT155" s="6" t="str">
        <f t="shared" si="86"/>
        <v/>
      </c>
      <c r="CB155" s="6" t="s">
        <v>475</v>
      </c>
    </row>
    <row r="156" spans="2:80">
      <c r="B156" s="2">
        <v>42618</v>
      </c>
      <c r="C156" s="3">
        <v>1</v>
      </c>
      <c r="D156" s="3" t="s">
        <v>476</v>
      </c>
      <c r="E156" s="4">
        <v>42619.791666666664</v>
      </c>
      <c r="F156" s="5" t="s">
        <v>418</v>
      </c>
      <c r="G156" s="5" t="s">
        <v>477</v>
      </c>
      <c r="H156" s="3" t="s">
        <v>418</v>
      </c>
      <c r="I156" s="3" t="s">
        <v>478</v>
      </c>
      <c r="J156" s="5">
        <v>3.1</v>
      </c>
      <c r="K156" s="5">
        <v>2.75</v>
      </c>
      <c r="L156" s="5">
        <v>2.2599999999999998</v>
      </c>
      <c r="M156" s="3">
        <v>1.46</v>
      </c>
      <c r="N156" s="3">
        <v>3.8</v>
      </c>
      <c r="O156" s="3">
        <v>5.5</v>
      </c>
      <c r="P156" s="3">
        <v>1</v>
      </c>
      <c r="R156" s="3">
        <v>1</v>
      </c>
      <c r="S156" s="3">
        <v>2</v>
      </c>
      <c r="T156" s="5">
        <v>0</v>
      </c>
      <c r="U156" s="3">
        <v>1</v>
      </c>
      <c r="W156" s="3">
        <f t="shared" si="64"/>
        <v>0.28579968729881361</v>
      </c>
      <c r="X156" s="3">
        <f t="shared" si="65"/>
        <v>0.3221741929550262</v>
      </c>
      <c r="Y156" s="3">
        <f t="shared" si="66"/>
        <v>0.3920261197461602</v>
      </c>
      <c r="Z156" s="3">
        <f t="shared" si="67"/>
        <v>0.60618365334416147</v>
      </c>
      <c r="AA156" s="3">
        <f t="shared" si="68"/>
        <v>0.2329021404953884</v>
      </c>
      <c r="AB156" s="3">
        <f t="shared" si="69"/>
        <v>0.16091420616045016</v>
      </c>
      <c r="AC156" s="6" t="str">
        <f t="shared" si="70"/>
        <v>世亚预</v>
      </c>
      <c r="AD156" s="6" t="s">
        <v>134</v>
      </c>
      <c r="AE156" s="6" t="s">
        <v>1</v>
      </c>
      <c r="AF156" s="6" t="s">
        <v>6</v>
      </c>
      <c r="AG156" s="6" t="s">
        <v>3</v>
      </c>
      <c r="AJ156" s="6">
        <v>1</v>
      </c>
      <c r="AK156" s="12">
        <v>52152</v>
      </c>
      <c r="AN156" s="6">
        <f t="shared" si="87"/>
        <v>0</v>
      </c>
      <c r="AO156" s="6">
        <f t="shared" si="88"/>
        <v>0</v>
      </c>
      <c r="AP156" s="6" t="str">
        <f t="shared" si="89"/>
        <v/>
      </c>
      <c r="AQ156" s="6" t="str">
        <f t="shared" si="90"/>
        <v/>
      </c>
      <c r="AR156" s="6" t="str">
        <f t="shared" si="71"/>
        <v/>
      </c>
      <c r="AS156" s="6" t="str">
        <f t="shared" si="72"/>
        <v/>
      </c>
      <c r="AT156" s="6">
        <f t="shared" si="73"/>
        <v>0</v>
      </c>
      <c r="AU156" s="6">
        <f t="shared" si="74"/>
        <v>0</v>
      </c>
      <c r="AV156" s="6" t="str">
        <f t="shared" si="75"/>
        <v/>
      </c>
      <c r="AW156" s="6" t="str">
        <f t="shared" si="76"/>
        <v/>
      </c>
      <c r="AX156" s="6" t="str">
        <f t="shared" si="77"/>
        <v/>
      </c>
      <c r="AY156" s="6" t="str">
        <f t="shared" si="78"/>
        <v/>
      </c>
      <c r="BM156" s="6">
        <f t="shared" si="79"/>
        <v>0</v>
      </c>
      <c r="BN156" s="6">
        <f t="shared" si="80"/>
        <v>0</v>
      </c>
      <c r="BO156" s="6" t="str">
        <f t="shared" si="81"/>
        <v/>
      </c>
      <c r="BP156" s="6" t="str">
        <f t="shared" si="82"/>
        <v/>
      </c>
      <c r="BQ156" s="6">
        <f t="shared" si="83"/>
        <v>0</v>
      </c>
      <c r="BR156" s="6">
        <f t="shared" si="84"/>
        <v>0</v>
      </c>
      <c r="BS156" s="6" t="str">
        <f t="shared" si="85"/>
        <v/>
      </c>
      <c r="BT156" s="6" t="str">
        <f t="shared" si="86"/>
        <v/>
      </c>
    </row>
    <row r="157" spans="2:80">
      <c r="B157" s="2">
        <v>42618</v>
      </c>
      <c r="C157" s="3">
        <v>2</v>
      </c>
      <c r="D157" s="3" t="s">
        <v>476</v>
      </c>
      <c r="E157" s="4">
        <v>42619.815972222219</v>
      </c>
      <c r="F157" s="5" t="s">
        <v>479</v>
      </c>
      <c r="G157" s="5" t="s">
        <v>480</v>
      </c>
      <c r="H157" s="3" t="s">
        <v>479</v>
      </c>
      <c r="I157" s="3" t="s">
        <v>480</v>
      </c>
      <c r="J157" s="5">
        <v>3.25</v>
      </c>
      <c r="K157" s="5">
        <v>2.95</v>
      </c>
      <c r="L157" s="5">
        <v>2.0699999999999998</v>
      </c>
      <c r="M157" s="3">
        <v>1.55</v>
      </c>
      <c r="N157" s="3">
        <v>3.65</v>
      </c>
      <c r="O157" s="3">
        <v>4.75</v>
      </c>
      <c r="P157" s="3">
        <v>1</v>
      </c>
      <c r="R157" s="3">
        <v>0</v>
      </c>
      <c r="S157" s="3">
        <v>0</v>
      </c>
      <c r="T157" s="5">
        <v>1</v>
      </c>
      <c r="U157" s="3">
        <v>3</v>
      </c>
      <c r="W157" s="3">
        <f t="shared" si="64"/>
        <v>0.27235019958521955</v>
      </c>
      <c r="X157" s="3">
        <f t="shared" si="65"/>
        <v>0.300046830051513</v>
      </c>
      <c r="Y157" s="3">
        <f t="shared" si="66"/>
        <v>0.42760297036326739</v>
      </c>
      <c r="Z157" s="3">
        <f t="shared" si="67"/>
        <v>0.57111092810672814</v>
      </c>
      <c r="AA157" s="3">
        <f t="shared" si="68"/>
        <v>0.24252655851107635</v>
      </c>
      <c r="AB157" s="3">
        <f t="shared" si="69"/>
        <v>0.1863625133821955</v>
      </c>
      <c r="AC157" s="6" t="str">
        <f t="shared" si="70"/>
        <v>世亚预</v>
      </c>
      <c r="AD157" s="6" t="s">
        <v>328</v>
      </c>
      <c r="AE157" s="6" t="s">
        <v>1</v>
      </c>
      <c r="AF157" s="6" t="s">
        <v>336</v>
      </c>
      <c r="AG157" s="6" t="s">
        <v>3</v>
      </c>
      <c r="AH157" s="6">
        <v>1</v>
      </c>
      <c r="AI157" s="6">
        <v>1</v>
      </c>
      <c r="AK157" s="12">
        <v>52151</v>
      </c>
      <c r="AN157" s="6">
        <f t="shared" si="87"/>
        <v>0</v>
      </c>
      <c r="AO157" s="6">
        <f t="shared" si="88"/>
        <v>0</v>
      </c>
      <c r="AP157" s="6" t="str">
        <f t="shared" si="89"/>
        <v/>
      </c>
      <c r="AQ157" s="6" t="str">
        <f t="shared" si="90"/>
        <v/>
      </c>
      <c r="AR157" s="6" t="str">
        <f t="shared" si="71"/>
        <v/>
      </c>
      <c r="AS157" s="6" t="str">
        <f t="shared" si="72"/>
        <v/>
      </c>
      <c r="AT157" s="6">
        <f t="shared" si="73"/>
        <v>0</v>
      </c>
      <c r="AU157" s="6">
        <f t="shared" si="74"/>
        <v>0</v>
      </c>
      <c r="AV157" s="6" t="str">
        <f t="shared" si="75"/>
        <v/>
      </c>
      <c r="AW157" s="6" t="str">
        <f t="shared" si="76"/>
        <v/>
      </c>
      <c r="AX157" s="6" t="str">
        <f t="shared" si="77"/>
        <v/>
      </c>
      <c r="AY157" s="6" t="str">
        <f t="shared" si="78"/>
        <v/>
      </c>
      <c r="BM157" s="6">
        <f t="shared" si="79"/>
        <v>0</v>
      </c>
      <c r="BN157" s="6">
        <f t="shared" si="80"/>
        <v>0</v>
      </c>
      <c r="BO157" s="6" t="str">
        <f t="shared" si="81"/>
        <v/>
      </c>
      <c r="BP157" s="6" t="str">
        <f t="shared" si="82"/>
        <v/>
      </c>
      <c r="BQ157" s="6">
        <f t="shared" si="83"/>
        <v>0</v>
      </c>
      <c r="BR157" s="6">
        <f t="shared" si="84"/>
        <v>0</v>
      </c>
      <c r="BS157" s="6" t="str">
        <f t="shared" si="85"/>
        <v/>
      </c>
      <c r="BT157" s="6" t="str">
        <f t="shared" si="86"/>
        <v/>
      </c>
    </row>
    <row r="158" spans="2:80">
      <c r="B158" s="2">
        <v>42618</v>
      </c>
      <c r="C158" s="3">
        <v>3</v>
      </c>
      <c r="D158" s="3" t="s">
        <v>476</v>
      </c>
      <c r="E158" s="4">
        <v>42619.833333333336</v>
      </c>
      <c r="F158" s="5" t="s">
        <v>420</v>
      </c>
      <c r="G158" s="5" t="s">
        <v>481</v>
      </c>
      <c r="H158" s="3" t="s">
        <v>420</v>
      </c>
      <c r="I158" s="3" t="s">
        <v>481</v>
      </c>
      <c r="J158" s="5">
        <v>14.75</v>
      </c>
      <c r="K158" s="5">
        <v>5.65</v>
      </c>
      <c r="L158" s="5">
        <v>1.1299999999999999</v>
      </c>
      <c r="M158" s="3">
        <v>4.1500000000000004</v>
      </c>
      <c r="N158" s="3">
        <v>3.55</v>
      </c>
      <c r="O158" s="3">
        <v>1.65</v>
      </c>
      <c r="P158" s="3">
        <v>1</v>
      </c>
      <c r="R158" s="3">
        <v>0</v>
      </c>
      <c r="S158" s="3">
        <v>0</v>
      </c>
      <c r="T158" s="5">
        <v>1</v>
      </c>
      <c r="U158" s="3">
        <v>3</v>
      </c>
      <c r="W158" s="3">
        <f t="shared" si="64"/>
        <v>6.0010621348911303E-2</v>
      </c>
      <c r="X158" s="3">
        <f t="shared" si="65"/>
        <v>0.15666489644184808</v>
      </c>
      <c r="Y158" s="3">
        <f t="shared" si="66"/>
        <v>0.78332448220924067</v>
      </c>
      <c r="Z158" s="3">
        <f t="shared" si="67"/>
        <v>0.21348519362186788</v>
      </c>
      <c r="AA158" s="3">
        <f t="shared" si="68"/>
        <v>0.24956719817767656</v>
      </c>
      <c r="AB158" s="3">
        <f t="shared" si="69"/>
        <v>0.53694760820045551</v>
      </c>
      <c r="AC158" s="6" t="str">
        <f t="shared" si="70"/>
        <v>世亚预</v>
      </c>
      <c r="AD158" s="6" t="s">
        <v>385</v>
      </c>
      <c r="AE158" s="6" t="s">
        <v>6</v>
      </c>
      <c r="AF158" s="6" t="s">
        <v>6</v>
      </c>
      <c r="AG158" s="6" t="s">
        <v>3</v>
      </c>
      <c r="AI158" s="6">
        <v>1</v>
      </c>
      <c r="AJ158" s="6">
        <v>1</v>
      </c>
      <c r="AK158" s="12">
        <v>51522</v>
      </c>
      <c r="AN158" s="6">
        <f t="shared" si="87"/>
        <v>0</v>
      </c>
      <c r="AO158" s="6">
        <f t="shared" si="88"/>
        <v>0</v>
      </c>
      <c r="AP158" s="6" t="str">
        <f t="shared" si="89"/>
        <v/>
      </c>
      <c r="AQ158" s="6" t="str">
        <f t="shared" si="90"/>
        <v/>
      </c>
      <c r="AR158" s="6" t="str">
        <f t="shared" si="71"/>
        <v/>
      </c>
      <c r="AS158" s="6" t="str">
        <f t="shared" si="72"/>
        <v/>
      </c>
      <c r="AT158" s="6">
        <f t="shared" si="73"/>
        <v>0</v>
      </c>
      <c r="AU158" s="6">
        <f t="shared" si="74"/>
        <v>0</v>
      </c>
      <c r="AV158" s="6" t="str">
        <f t="shared" si="75"/>
        <v/>
      </c>
      <c r="AW158" s="6" t="str">
        <f t="shared" si="76"/>
        <v/>
      </c>
      <c r="AX158" s="6" t="str">
        <f t="shared" si="77"/>
        <v/>
      </c>
      <c r="AY158" s="6" t="str">
        <f t="shared" si="78"/>
        <v/>
      </c>
      <c r="BM158" s="6">
        <f t="shared" si="79"/>
        <v>0</v>
      </c>
      <c r="BN158" s="6">
        <f t="shared" si="80"/>
        <v>0</v>
      </c>
      <c r="BO158" s="6" t="str">
        <f t="shared" si="81"/>
        <v/>
      </c>
      <c r="BP158" s="6" t="str">
        <f t="shared" si="82"/>
        <v/>
      </c>
      <c r="BQ158" s="6">
        <f t="shared" si="83"/>
        <v>0</v>
      </c>
      <c r="BR158" s="6">
        <f t="shared" si="84"/>
        <v>2</v>
      </c>
      <c r="BS158" s="6" t="str">
        <f t="shared" si="85"/>
        <v/>
      </c>
      <c r="BT158" s="6" t="str">
        <f t="shared" si="86"/>
        <v/>
      </c>
    </row>
    <row r="159" spans="2:80">
      <c r="B159" s="2">
        <v>42618</v>
      </c>
      <c r="C159" s="3">
        <v>4</v>
      </c>
      <c r="D159" s="3" t="s">
        <v>476</v>
      </c>
      <c r="E159" s="4">
        <v>42619.84375</v>
      </c>
      <c r="F159" s="5" t="s">
        <v>482</v>
      </c>
      <c r="G159" s="5" t="s">
        <v>483</v>
      </c>
      <c r="H159" s="3" t="s">
        <v>482</v>
      </c>
      <c r="I159" s="3" t="s">
        <v>483</v>
      </c>
      <c r="J159" s="5">
        <v>15</v>
      </c>
      <c r="K159" s="5">
        <v>5.9</v>
      </c>
      <c r="L159" s="5">
        <v>1.1200000000000001</v>
      </c>
      <c r="M159" s="3">
        <v>4.3</v>
      </c>
      <c r="N159" s="3">
        <v>3.85</v>
      </c>
      <c r="O159" s="3">
        <v>1.57</v>
      </c>
      <c r="P159" s="3">
        <v>1</v>
      </c>
      <c r="R159" s="3">
        <v>0</v>
      </c>
      <c r="S159" s="3">
        <v>2</v>
      </c>
      <c r="T159" s="5">
        <v>0</v>
      </c>
      <c r="U159" s="3">
        <v>0</v>
      </c>
      <c r="W159" s="3">
        <f t="shared" si="64"/>
        <v>5.9048504128391188E-2</v>
      </c>
      <c r="X159" s="3">
        <f t="shared" si="65"/>
        <v>0.15012331558065556</v>
      </c>
      <c r="Y159" s="3">
        <f t="shared" si="66"/>
        <v>0.79082818029095336</v>
      </c>
      <c r="Z159" s="3">
        <f t="shared" si="67"/>
        <v>0.20594197713837925</v>
      </c>
      <c r="AA159" s="3">
        <f t="shared" si="68"/>
        <v>0.23001311732338459</v>
      </c>
      <c r="AB159" s="3">
        <f t="shared" si="69"/>
        <v>0.56404490553823616</v>
      </c>
      <c r="AC159" s="6" t="str">
        <f t="shared" si="70"/>
        <v>世亚预</v>
      </c>
      <c r="AD159" s="6" t="s">
        <v>248</v>
      </c>
      <c r="AE159" s="6" t="s">
        <v>1</v>
      </c>
      <c r="AF159" s="6" t="s">
        <v>336</v>
      </c>
      <c r="AG159" s="6" t="s">
        <v>3</v>
      </c>
      <c r="AK159" s="12">
        <v>51521</v>
      </c>
      <c r="AN159" s="6">
        <f t="shared" si="87"/>
        <v>0</v>
      </c>
      <c r="AO159" s="6">
        <f t="shared" si="88"/>
        <v>0</v>
      </c>
      <c r="AP159" s="6" t="str">
        <f t="shared" si="89"/>
        <v/>
      </c>
      <c r="AQ159" s="6" t="str">
        <f t="shared" si="90"/>
        <v/>
      </c>
      <c r="AR159" s="6" t="str">
        <f t="shared" si="71"/>
        <v/>
      </c>
      <c r="AS159" s="6" t="str">
        <f t="shared" si="72"/>
        <v/>
      </c>
      <c r="AT159" s="6">
        <f t="shared" si="73"/>
        <v>0</v>
      </c>
      <c r="AU159" s="6">
        <f t="shared" si="74"/>
        <v>0</v>
      </c>
      <c r="AV159" s="6" t="str">
        <f t="shared" si="75"/>
        <v/>
      </c>
      <c r="AW159" s="6" t="str">
        <f t="shared" si="76"/>
        <v/>
      </c>
      <c r="AX159" s="6" t="str">
        <f t="shared" si="77"/>
        <v/>
      </c>
      <c r="AY159" s="6" t="str">
        <f t="shared" si="78"/>
        <v/>
      </c>
      <c r="BM159" s="6">
        <f t="shared" si="79"/>
        <v>1</v>
      </c>
      <c r="BN159" s="6">
        <f t="shared" si="80"/>
        <v>3</v>
      </c>
      <c r="BO159" s="6" t="str">
        <f t="shared" si="81"/>
        <v/>
      </c>
      <c r="BP159" s="6" t="str">
        <f t="shared" si="82"/>
        <v/>
      </c>
      <c r="BQ159" s="6">
        <f t="shared" si="83"/>
        <v>0</v>
      </c>
      <c r="BR159" s="6">
        <f t="shared" si="84"/>
        <v>0</v>
      </c>
      <c r="BS159" s="6" t="str">
        <f t="shared" si="85"/>
        <v/>
      </c>
      <c r="BT159" s="6" t="str">
        <f t="shared" si="86"/>
        <v/>
      </c>
    </row>
    <row r="160" spans="2:80">
      <c r="B160" s="2">
        <v>42619</v>
      </c>
      <c r="C160" s="3">
        <v>5</v>
      </c>
      <c r="D160" s="3" t="s">
        <v>476</v>
      </c>
      <c r="E160" s="4">
        <v>42619.979166666664</v>
      </c>
      <c r="F160" s="5" t="s">
        <v>484</v>
      </c>
      <c r="G160" s="5" t="s">
        <v>417</v>
      </c>
      <c r="H160" s="3" t="s">
        <v>484</v>
      </c>
      <c r="I160" s="3" t="s">
        <v>417</v>
      </c>
      <c r="J160" s="5">
        <v>3.4</v>
      </c>
      <c r="K160" s="5">
        <v>2.95</v>
      </c>
      <c r="L160" s="5">
        <v>2.02</v>
      </c>
      <c r="M160" s="3">
        <v>1.58</v>
      </c>
      <c r="N160" s="3">
        <v>3.7</v>
      </c>
      <c r="O160" s="3">
        <v>4.45</v>
      </c>
      <c r="P160" s="3">
        <v>1</v>
      </c>
      <c r="R160" s="3">
        <v>0</v>
      </c>
      <c r="S160" s="3">
        <v>1</v>
      </c>
      <c r="T160" s="5">
        <v>0</v>
      </c>
      <c r="U160" s="3">
        <v>1</v>
      </c>
      <c r="W160" s="3">
        <f t="shared" si="64"/>
        <v>0.26070787942424645</v>
      </c>
      <c r="X160" s="3">
        <f t="shared" si="65"/>
        <v>0.30047687798048739</v>
      </c>
      <c r="Y160" s="3">
        <f t="shared" si="66"/>
        <v>0.43881524259526622</v>
      </c>
      <c r="Z160" s="3">
        <f t="shared" si="67"/>
        <v>0.56114102651489328</v>
      </c>
      <c r="AA160" s="3">
        <f t="shared" si="68"/>
        <v>0.23962238429554905</v>
      </c>
      <c r="AB160" s="3">
        <f t="shared" si="69"/>
        <v>0.19923658918955764</v>
      </c>
      <c r="AC160" s="6" t="str">
        <f t="shared" si="70"/>
        <v>世亚预</v>
      </c>
      <c r="AD160" s="6" t="s">
        <v>0</v>
      </c>
      <c r="AE160" s="6" t="s">
        <v>1</v>
      </c>
      <c r="AF160" s="6" t="s">
        <v>1</v>
      </c>
      <c r="AG160" s="6" t="s">
        <v>3</v>
      </c>
      <c r="AJ160" s="6">
        <v>1</v>
      </c>
      <c r="AK160" s="12">
        <v>52152</v>
      </c>
      <c r="AN160" s="6">
        <f t="shared" si="87"/>
        <v>0</v>
      </c>
      <c r="AO160" s="6">
        <f t="shared" si="88"/>
        <v>0</v>
      </c>
      <c r="AP160" s="6" t="str">
        <f t="shared" si="89"/>
        <v/>
      </c>
      <c r="AQ160" s="6" t="str">
        <f t="shared" si="90"/>
        <v/>
      </c>
      <c r="AR160" s="6" t="str">
        <f t="shared" si="71"/>
        <v/>
      </c>
      <c r="AS160" s="6" t="str">
        <f t="shared" si="72"/>
        <v/>
      </c>
      <c r="AT160" s="6">
        <f t="shared" si="73"/>
        <v>0</v>
      </c>
      <c r="AU160" s="6">
        <f t="shared" si="74"/>
        <v>0</v>
      </c>
      <c r="AV160" s="6" t="str">
        <f t="shared" si="75"/>
        <v/>
      </c>
      <c r="AW160" s="6" t="str">
        <f t="shared" si="76"/>
        <v/>
      </c>
      <c r="AX160" s="6" t="str">
        <f t="shared" si="77"/>
        <v/>
      </c>
      <c r="AY160" s="6" t="str">
        <f t="shared" si="78"/>
        <v/>
      </c>
      <c r="BM160" s="6">
        <f t="shared" si="79"/>
        <v>0</v>
      </c>
      <c r="BN160" s="6">
        <f t="shared" si="80"/>
        <v>0</v>
      </c>
      <c r="BO160" s="6" t="str">
        <f t="shared" si="81"/>
        <v/>
      </c>
      <c r="BP160" s="6" t="str">
        <f t="shared" si="82"/>
        <v/>
      </c>
      <c r="BQ160" s="6">
        <f t="shared" si="83"/>
        <v>0</v>
      </c>
      <c r="BR160" s="6">
        <f t="shared" si="84"/>
        <v>0</v>
      </c>
      <c r="BS160" s="6" t="str">
        <f t="shared" si="85"/>
        <v/>
      </c>
      <c r="BT160" s="6" t="str">
        <f t="shared" si="86"/>
        <v/>
      </c>
    </row>
    <row r="161" spans="2:72">
      <c r="B161" s="2">
        <v>42619</v>
      </c>
      <c r="C161" s="3">
        <v>6</v>
      </c>
      <c r="D161" s="3" t="s">
        <v>331</v>
      </c>
      <c r="E161" s="4">
        <v>42620</v>
      </c>
      <c r="F161" s="5" t="s">
        <v>340</v>
      </c>
      <c r="G161" s="5" t="s">
        <v>485</v>
      </c>
      <c r="H161" s="3" t="s">
        <v>340</v>
      </c>
      <c r="I161" s="3" t="s">
        <v>485</v>
      </c>
      <c r="J161" s="5">
        <v>1.67</v>
      </c>
      <c r="K161" s="5">
        <v>3.2</v>
      </c>
      <c r="L161" s="5">
        <v>4.5999999999999996</v>
      </c>
      <c r="M161" s="3">
        <v>3.35</v>
      </c>
      <c r="N161" s="3">
        <v>3.35</v>
      </c>
      <c r="O161" s="3">
        <v>1.89</v>
      </c>
      <c r="P161" s="3">
        <v>-1</v>
      </c>
      <c r="R161" s="3">
        <v>1</v>
      </c>
      <c r="S161" s="3">
        <v>0</v>
      </c>
      <c r="T161" s="5">
        <v>3</v>
      </c>
      <c r="U161" s="3">
        <v>1</v>
      </c>
      <c r="W161" s="3">
        <f t="shared" si="64"/>
        <v>0.53052692279968283</v>
      </c>
      <c r="X161" s="3">
        <f t="shared" si="65"/>
        <v>0.27686873783608446</v>
      </c>
      <c r="Y161" s="3">
        <f t="shared" si="66"/>
        <v>0.19260433936423269</v>
      </c>
      <c r="Z161" s="3">
        <f t="shared" si="67"/>
        <v>0.26507713884992989</v>
      </c>
      <c r="AA161" s="3">
        <f t="shared" si="68"/>
        <v>0.26507713884992989</v>
      </c>
      <c r="AB161" s="3">
        <f t="shared" si="69"/>
        <v>0.46984572230014027</v>
      </c>
      <c r="AC161" s="6" t="str">
        <f t="shared" si="70"/>
        <v>友谊赛</v>
      </c>
      <c r="AD161" s="6" t="s">
        <v>354</v>
      </c>
      <c r="AE161" s="6" t="s">
        <v>2</v>
      </c>
      <c r="AF161" s="6" t="s">
        <v>2</v>
      </c>
      <c r="AG161" s="6" t="s">
        <v>317</v>
      </c>
      <c r="AK161" s="12">
        <v>15521</v>
      </c>
      <c r="AN161" s="6">
        <f t="shared" si="87"/>
        <v>0</v>
      </c>
      <c r="AO161" s="6">
        <f t="shared" si="88"/>
        <v>0</v>
      </c>
      <c r="AP161" s="6" t="str">
        <f t="shared" si="89"/>
        <v/>
      </c>
      <c r="AQ161" s="6" t="str">
        <f t="shared" si="90"/>
        <v/>
      </c>
      <c r="AR161" s="6" t="str">
        <f t="shared" si="71"/>
        <v/>
      </c>
      <c r="AS161" s="6" t="str">
        <f t="shared" si="72"/>
        <v/>
      </c>
      <c r="AT161" s="6">
        <f t="shared" si="73"/>
        <v>0</v>
      </c>
      <c r="AU161" s="6">
        <f t="shared" si="74"/>
        <v>0</v>
      </c>
      <c r="AV161" s="6" t="str">
        <f t="shared" si="75"/>
        <v/>
      </c>
      <c r="AW161" s="6" t="str">
        <f t="shared" si="76"/>
        <v/>
      </c>
      <c r="AX161" s="6" t="str">
        <f t="shared" si="77"/>
        <v/>
      </c>
      <c r="AY161" s="6" t="str">
        <f t="shared" si="78"/>
        <v/>
      </c>
      <c r="BM161" s="6">
        <f t="shared" si="79"/>
        <v>0</v>
      </c>
      <c r="BN161" s="6">
        <f t="shared" si="80"/>
        <v>1</v>
      </c>
      <c r="BO161" s="6" t="str">
        <f t="shared" si="81"/>
        <v/>
      </c>
      <c r="BP161" s="6" t="str">
        <f t="shared" si="82"/>
        <v/>
      </c>
      <c r="BQ161" s="6">
        <f t="shared" si="83"/>
        <v>0</v>
      </c>
      <c r="BR161" s="6">
        <f t="shared" si="84"/>
        <v>0</v>
      </c>
      <c r="BS161" s="6" t="str">
        <f t="shared" si="85"/>
        <v/>
      </c>
      <c r="BT161" s="6" t="str">
        <f t="shared" si="86"/>
        <v/>
      </c>
    </row>
    <row r="162" spans="2:72">
      <c r="B162" s="2">
        <v>42619</v>
      </c>
      <c r="C162" s="3">
        <v>7</v>
      </c>
      <c r="D162" s="3" t="s">
        <v>476</v>
      </c>
      <c r="E162" s="4">
        <v>42620</v>
      </c>
      <c r="F162" s="5" t="s">
        <v>486</v>
      </c>
      <c r="G162" s="5" t="s">
        <v>487</v>
      </c>
      <c r="H162" s="3" t="s">
        <v>486</v>
      </c>
      <c r="I162" s="3" t="s">
        <v>487</v>
      </c>
      <c r="J162" s="5">
        <v>2.02</v>
      </c>
      <c r="K162" s="5">
        <v>2.88</v>
      </c>
      <c r="L162" s="5">
        <v>3.48</v>
      </c>
      <c r="M162" s="3">
        <v>4.58</v>
      </c>
      <c r="N162" s="3">
        <v>3.6</v>
      </c>
      <c r="O162" s="3">
        <v>1.58</v>
      </c>
      <c r="P162" s="3">
        <v>-1</v>
      </c>
      <c r="R162" s="3">
        <v>0</v>
      </c>
      <c r="S162" s="3">
        <v>1</v>
      </c>
      <c r="T162" s="5">
        <v>0</v>
      </c>
      <c r="U162" s="3">
        <v>0</v>
      </c>
      <c r="W162" s="3">
        <f t="shared" si="64"/>
        <v>0.43824115856858015</v>
      </c>
      <c r="X162" s="3">
        <f t="shared" si="65"/>
        <v>0.30737747927379577</v>
      </c>
      <c r="Y162" s="3">
        <f t="shared" si="66"/>
        <v>0.25438136215762408</v>
      </c>
      <c r="Z162" s="3">
        <f t="shared" si="67"/>
        <v>0.19338782282302705</v>
      </c>
      <c r="AA162" s="3">
        <f t="shared" si="68"/>
        <v>0.24603228570262881</v>
      </c>
      <c r="AB162" s="3">
        <f t="shared" si="69"/>
        <v>0.56057989147434417</v>
      </c>
      <c r="AC162" s="6" t="str">
        <f t="shared" si="70"/>
        <v>世亚预</v>
      </c>
      <c r="AD162" s="6" t="s">
        <v>385</v>
      </c>
      <c r="AE162" s="6" t="s">
        <v>1</v>
      </c>
      <c r="AF162" s="6" t="s">
        <v>1</v>
      </c>
      <c r="AG162" s="6" t="s">
        <v>3</v>
      </c>
      <c r="AI162" s="6">
        <v>1</v>
      </c>
      <c r="AK162" s="12">
        <v>25511</v>
      </c>
      <c r="AN162" s="6">
        <f t="shared" si="87"/>
        <v>0</v>
      </c>
      <c r="AO162" s="6">
        <f t="shared" si="88"/>
        <v>0</v>
      </c>
      <c r="AP162" s="6" t="str">
        <f t="shared" si="89"/>
        <v/>
      </c>
      <c r="AQ162" s="6" t="str">
        <f t="shared" si="90"/>
        <v/>
      </c>
      <c r="AR162" s="6" t="str">
        <f t="shared" si="71"/>
        <v/>
      </c>
      <c r="AS162" s="6" t="str">
        <f t="shared" si="72"/>
        <v/>
      </c>
      <c r="AT162" s="6">
        <f t="shared" si="73"/>
        <v>0</v>
      </c>
      <c r="AU162" s="6">
        <f t="shared" si="74"/>
        <v>0</v>
      </c>
      <c r="AV162" s="6" t="str">
        <f t="shared" si="75"/>
        <v/>
      </c>
      <c r="AW162" s="6" t="str">
        <f t="shared" si="76"/>
        <v/>
      </c>
      <c r="AX162" s="6" t="str">
        <f t="shared" si="77"/>
        <v/>
      </c>
      <c r="AY162" s="6" t="str">
        <f t="shared" si="78"/>
        <v/>
      </c>
      <c r="BM162" s="6">
        <f t="shared" si="79"/>
        <v>0</v>
      </c>
      <c r="BN162" s="6">
        <f t="shared" si="80"/>
        <v>0</v>
      </c>
      <c r="BO162" s="6" t="str">
        <f t="shared" si="81"/>
        <v/>
      </c>
      <c r="BP162" s="6" t="str">
        <f t="shared" si="82"/>
        <v/>
      </c>
      <c r="BQ162" s="6">
        <f t="shared" si="83"/>
        <v>0</v>
      </c>
      <c r="BR162" s="6">
        <f t="shared" si="84"/>
        <v>0</v>
      </c>
      <c r="BS162" s="6" t="str">
        <f t="shared" si="85"/>
        <v/>
      </c>
      <c r="BT162" s="6" t="str">
        <f t="shared" si="86"/>
        <v/>
      </c>
    </row>
    <row r="163" spans="2:72">
      <c r="B163" s="2">
        <v>42619</v>
      </c>
      <c r="C163" s="3">
        <v>8</v>
      </c>
      <c r="D163" s="3" t="s">
        <v>488</v>
      </c>
      <c r="E163" s="4">
        <v>42620.041666666664</v>
      </c>
      <c r="F163" s="5" t="s">
        <v>489</v>
      </c>
      <c r="G163" s="5" t="s">
        <v>490</v>
      </c>
      <c r="H163" s="3" t="s">
        <v>491</v>
      </c>
      <c r="I163" s="3" t="s">
        <v>492</v>
      </c>
      <c r="J163" s="5">
        <v>1.9</v>
      </c>
      <c r="K163" s="5">
        <v>3</v>
      </c>
      <c r="L163" s="5">
        <v>3.7</v>
      </c>
      <c r="M163" s="3">
        <v>4.0999999999999996</v>
      </c>
      <c r="N163" s="3">
        <v>3.55</v>
      </c>
      <c r="O163" s="3">
        <v>1.66</v>
      </c>
      <c r="P163" s="3">
        <v>-1</v>
      </c>
      <c r="R163" s="3">
        <v>1</v>
      </c>
      <c r="S163" s="3">
        <v>1</v>
      </c>
      <c r="T163" s="5">
        <v>1</v>
      </c>
      <c r="U163" s="3">
        <v>0</v>
      </c>
      <c r="W163" s="3">
        <f t="shared" si="64"/>
        <v>0.46579941250524548</v>
      </c>
      <c r="X163" s="3">
        <f t="shared" si="65"/>
        <v>0.29500629458665545</v>
      </c>
      <c r="Y163" s="3">
        <f t="shared" si="66"/>
        <v>0.23919429290809902</v>
      </c>
      <c r="Z163" s="3">
        <f t="shared" si="67"/>
        <v>0.21622514126366774</v>
      </c>
      <c r="AA163" s="3">
        <f t="shared" si="68"/>
        <v>0.24972481103691199</v>
      </c>
      <c r="AB163" s="3">
        <f t="shared" si="69"/>
        <v>0.53405004769942033</v>
      </c>
      <c r="AC163" s="6" t="str">
        <f t="shared" si="70"/>
        <v>国王杯</v>
      </c>
      <c r="AD163" s="6" t="s">
        <v>385</v>
      </c>
      <c r="AE163" s="6" t="s">
        <v>1</v>
      </c>
      <c r="AF163" s="6" t="s">
        <v>6</v>
      </c>
      <c r="AG163" s="6" t="s">
        <v>43</v>
      </c>
      <c r="AI163" s="6">
        <v>1</v>
      </c>
      <c r="AK163" s="12">
        <v>25511</v>
      </c>
      <c r="AN163" s="6">
        <f t="shared" si="87"/>
        <v>0</v>
      </c>
      <c r="AO163" s="6">
        <f t="shared" si="88"/>
        <v>0</v>
      </c>
      <c r="AP163" s="6" t="str">
        <f t="shared" si="89"/>
        <v/>
      </c>
      <c r="AQ163" s="6" t="str">
        <f t="shared" si="90"/>
        <v/>
      </c>
      <c r="AR163" s="6" t="str">
        <f t="shared" si="71"/>
        <v/>
      </c>
      <c r="AS163" s="6" t="str">
        <f t="shared" si="72"/>
        <v/>
      </c>
      <c r="AT163" s="6">
        <f t="shared" si="73"/>
        <v>0</v>
      </c>
      <c r="AU163" s="6">
        <f t="shared" si="74"/>
        <v>0</v>
      </c>
      <c r="AV163" s="6" t="str">
        <f t="shared" si="75"/>
        <v/>
      </c>
      <c r="AW163" s="6" t="str">
        <f t="shared" si="76"/>
        <v/>
      </c>
      <c r="AX163" s="6" t="str">
        <f t="shared" si="77"/>
        <v/>
      </c>
      <c r="AY163" s="6" t="str">
        <f t="shared" si="78"/>
        <v/>
      </c>
      <c r="BM163" s="6">
        <f t="shared" si="79"/>
        <v>0</v>
      </c>
      <c r="BN163" s="6">
        <f t="shared" si="80"/>
        <v>0</v>
      </c>
      <c r="BO163" s="6" t="str">
        <f t="shared" si="81"/>
        <v/>
      </c>
      <c r="BP163" s="6" t="str">
        <f t="shared" si="82"/>
        <v/>
      </c>
      <c r="BQ163" s="6">
        <f t="shared" si="83"/>
        <v>0</v>
      </c>
      <c r="BR163" s="6">
        <f t="shared" si="84"/>
        <v>0</v>
      </c>
      <c r="BS163" s="6" t="str">
        <f t="shared" si="85"/>
        <v/>
      </c>
      <c r="BT163" s="6" t="str">
        <f t="shared" si="86"/>
        <v/>
      </c>
    </row>
    <row r="164" spans="2:72">
      <c r="B164" s="2">
        <v>42619</v>
      </c>
      <c r="C164" s="3">
        <v>9</v>
      </c>
      <c r="D164" s="3" t="s">
        <v>488</v>
      </c>
      <c r="E164" s="4">
        <v>42620.083333333336</v>
      </c>
      <c r="F164" s="5" t="s">
        <v>493</v>
      </c>
      <c r="G164" s="5" t="s">
        <v>494</v>
      </c>
      <c r="H164" s="3" t="s">
        <v>495</v>
      </c>
      <c r="I164" s="3" t="s">
        <v>494</v>
      </c>
      <c r="J164" s="5">
        <v>1.98</v>
      </c>
      <c r="K164" s="5">
        <v>3</v>
      </c>
      <c r="L164" s="5">
        <v>3.45</v>
      </c>
      <c r="M164" s="3">
        <v>4.2</v>
      </c>
      <c r="N164" s="3">
        <v>3.7</v>
      </c>
      <c r="O164" s="3">
        <v>1.61</v>
      </c>
      <c r="P164" s="3">
        <v>-1</v>
      </c>
      <c r="R164" s="3">
        <v>1</v>
      </c>
      <c r="S164" s="3">
        <v>2</v>
      </c>
      <c r="T164" s="5">
        <v>0</v>
      </c>
      <c r="U164" s="3">
        <v>0</v>
      </c>
      <c r="W164" s="3">
        <f t="shared" si="64"/>
        <v>0.44764499805371732</v>
      </c>
      <c r="X164" s="3">
        <f t="shared" si="65"/>
        <v>0.29544569871545351</v>
      </c>
      <c r="Y164" s="3">
        <f t="shared" si="66"/>
        <v>0.25690930323082911</v>
      </c>
      <c r="Z164" s="3">
        <f t="shared" si="67"/>
        <v>0.21080009908347783</v>
      </c>
      <c r="AA164" s="3">
        <f t="shared" si="68"/>
        <v>0.23928659895962348</v>
      </c>
      <c r="AB164" s="3">
        <f t="shared" si="69"/>
        <v>0.54991330195689869</v>
      </c>
      <c r="AC164" s="6" t="str">
        <f t="shared" si="70"/>
        <v>国王杯</v>
      </c>
      <c r="AD164" s="6" t="s">
        <v>385</v>
      </c>
      <c r="AE164" s="6" t="s">
        <v>1</v>
      </c>
      <c r="AF164" s="6" t="s">
        <v>6</v>
      </c>
      <c r="AG164" s="6" t="s">
        <v>43</v>
      </c>
      <c r="AI164" s="6">
        <v>1</v>
      </c>
      <c r="AK164" s="12">
        <v>25511</v>
      </c>
      <c r="AN164" s="6">
        <f t="shared" si="87"/>
        <v>0</v>
      </c>
      <c r="AO164" s="6">
        <f t="shared" si="88"/>
        <v>0</v>
      </c>
      <c r="AP164" s="6" t="str">
        <f t="shared" si="89"/>
        <v/>
      </c>
      <c r="AQ164" s="6" t="str">
        <f t="shared" si="90"/>
        <v/>
      </c>
      <c r="AR164" s="6" t="str">
        <f t="shared" si="71"/>
        <v/>
      </c>
      <c r="AS164" s="6" t="str">
        <f t="shared" si="72"/>
        <v/>
      </c>
      <c r="AT164" s="6">
        <f t="shared" si="73"/>
        <v>0</v>
      </c>
      <c r="AU164" s="6">
        <f t="shared" si="74"/>
        <v>0</v>
      </c>
      <c r="AV164" s="6" t="str">
        <f t="shared" si="75"/>
        <v/>
      </c>
      <c r="AW164" s="6" t="str">
        <f t="shared" si="76"/>
        <v/>
      </c>
      <c r="AX164" s="6" t="str">
        <f t="shared" si="77"/>
        <v/>
      </c>
      <c r="AY164" s="6" t="str">
        <f t="shared" si="78"/>
        <v/>
      </c>
      <c r="BM164" s="6">
        <f t="shared" si="79"/>
        <v>0</v>
      </c>
      <c r="BN164" s="6">
        <f t="shared" si="80"/>
        <v>0</v>
      </c>
      <c r="BO164" s="6" t="str">
        <f t="shared" si="81"/>
        <v/>
      </c>
      <c r="BP164" s="6" t="str">
        <f t="shared" si="82"/>
        <v/>
      </c>
      <c r="BQ164" s="6">
        <f t="shared" si="83"/>
        <v>0</v>
      </c>
      <c r="BR164" s="6">
        <f t="shared" si="84"/>
        <v>0</v>
      </c>
      <c r="BS164" s="6" t="str">
        <f t="shared" si="85"/>
        <v/>
      </c>
      <c r="BT164" s="6" t="str">
        <f t="shared" si="86"/>
        <v/>
      </c>
    </row>
    <row r="165" spans="2:72">
      <c r="B165" s="2">
        <v>42619</v>
      </c>
      <c r="C165" s="3">
        <v>10</v>
      </c>
      <c r="D165" s="3" t="s">
        <v>442</v>
      </c>
      <c r="E165" s="4">
        <v>42620.114583333336</v>
      </c>
      <c r="F165" s="5" t="s">
        <v>338</v>
      </c>
      <c r="G165" s="5" t="s">
        <v>496</v>
      </c>
      <c r="H165" s="3" t="s">
        <v>338</v>
      </c>
      <c r="I165" s="3" t="s">
        <v>496</v>
      </c>
      <c r="J165" s="5">
        <v>16</v>
      </c>
      <c r="K165" s="5">
        <v>6.1</v>
      </c>
      <c r="L165" s="5">
        <v>1.1100000000000001</v>
      </c>
      <c r="M165" s="3">
        <v>4.45</v>
      </c>
      <c r="N165" s="3">
        <v>3.75</v>
      </c>
      <c r="O165" s="3">
        <v>1.57</v>
      </c>
      <c r="P165" s="3">
        <v>1</v>
      </c>
      <c r="R165" s="3">
        <v>0</v>
      </c>
      <c r="S165" s="3">
        <v>0</v>
      </c>
      <c r="T165" s="5">
        <v>1</v>
      </c>
      <c r="U165" s="3">
        <v>3</v>
      </c>
      <c r="W165" s="3">
        <f t="shared" si="64"/>
        <v>5.5440469659627782E-2</v>
      </c>
      <c r="X165" s="3">
        <f t="shared" si="65"/>
        <v>0.14541762533672861</v>
      </c>
      <c r="Y165" s="3">
        <f t="shared" si="66"/>
        <v>0.79914190500364368</v>
      </c>
      <c r="Z165" s="3">
        <f t="shared" si="67"/>
        <v>0.19916107098760211</v>
      </c>
      <c r="AA165" s="3">
        <f t="shared" si="68"/>
        <v>0.23633780423862116</v>
      </c>
      <c r="AB165" s="3">
        <f t="shared" si="69"/>
        <v>0.56450112477377667</v>
      </c>
      <c r="AC165" s="6" t="str">
        <f t="shared" si="70"/>
        <v>世欧预</v>
      </c>
      <c r="AD165" s="6" t="s">
        <v>413</v>
      </c>
      <c r="AE165" s="6" t="s">
        <v>6</v>
      </c>
      <c r="AF165" s="6" t="s">
        <v>6</v>
      </c>
      <c r="AG165" s="6" t="s">
        <v>3</v>
      </c>
      <c r="AI165" s="6">
        <v>1</v>
      </c>
      <c r="AJ165" s="6">
        <v>1</v>
      </c>
      <c r="AK165" s="12">
        <v>51522</v>
      </c>
      <c r="AN165" s="6">
        <f t="shared" si="87"/>
        <v>0</v>
      </c>
      <c r="AO165" s="6">
        <f t="shared" si="88"/>
        <v>0</v>
      </c>
      <c r="AP165" s="6" t="str">
        <f t="shared" si="89"/>
        <v/>
      </c>
      <c r="AQ165" s="6" t="str">
        <f t="shared" si="90"/>
        <v/>
      </c>
      <c r="AR165" s="6" t="str">
        <f t="shared" si="71"/>
        <v/>
      </c>
      <c r="AS165" s="6" t="str">
        <f t="shared" si="72"/>
        <v/>
      </c>
      <c r="AT165" s="6">
        <f t="shared" si="73"/>
        <v>0</v>
      </c>
      <c r="AU165" s="6">
        <f t="shared" si="74"/>
        <v>0</v>
      </c>
      <c r="AV165" s="6" t="str">
        <f t="shared" si="75"/>
        <v/>
      </c>
      <c r="AW165" s="6" t="str">
        <f t="shared" si="76"/>
        <v/>
      </c>
      <c r="AX165" s="6" t="str">
        <f t="shared" si="77"/>
        <v/>
      </c>
      <c r="AY165" s="6" t="str">
        <f t="shared" si="78"/>
        <v/>
      </c>
      <c r="BM165" s="6">
        <f t="shared" si="79"/>
        <v>0</v>
      </c>
      <c r="BN165" s="6">
        <f t="shared" si="80"/>
        <v>0</v>
      </c>
      <c r="BO165" s="6" t="str">
        <f t="shared" si="81"/>
        <v/>
      </c>
      <c r="BP165" s="6" t="str">
        <f t="shared" si="82"/>
        <v/>
      </c>
      <c r="BQ165" s="6">
        <f t="shared" si="83"/>
        <v>0</v>
      </c>
      <c r="BR165" s="6">
        <f t="shared" si="84"/>
        <v>3</v>
      </c>
      <c r="BS165" s="6" t="str">
        <f t="shared" si="85"/>
        <v/>
      </c>
      <c r="BT165" s="6" t="str">
        <f t="shared" si="86"/>
        <v/>
      </c>
    </row>
    <row r="166" spans="2:72">
      <c r="B166" s="2">
        <v>42619</v>
      </c>
      <c r="C166" s="3">
        <v>11</v>
      </c>
      <c r="D166" s="3" t="s">
        <v>442</v>
      </c>
      <c r="E166" s="4">
        <v>42620.114583333336</v>
      </c>
      <c r="F166" s="5" t="s">
        <v>497</v>
      </c>
      <c r="G166" s="5" t="s">
        <v>498</v>
      </c>
      <c r="H166" s="3" t="s">
        <v>497</v>
      </c>
      <c r="I166" s="3" t="s">
        <v>498</v>
      </c>
      <c r="J166" s="5">
        <v>1.1100000000000001</v>
      </c>
      <c r="K166" s="5">
        <v>6.05</v>
      </c>
      <c r="L166" s="5">
        <v>16</v>
      </c>
      <c r="M166" s="3">
        <v>1.55</v>
      </c>
      <c r="N166" s="3">
        <v>3.9</v>
      </c>
      <c r="O166" s="3">
        <v>4.45</v>
      </c>
      <c r="P166" s="3">
        <v>-1</v>
      </c>
      <c r="R166" s="3">
        <v>4</v>
      </c>
      <c r="S166" s="3">
        <v>3</v>
      </c>
      <c r="T166" s="5">
        <v>3</v>
      </c>
      <c r="U166" s="3">
        <v>1</v>
      </c>
      <c r="W166" s="3">
        <f t="shared" si="64"/>
        <v>0.79818265024675228</v>
      </c>
      <c r="X166" s="3">
        <f t="shared" si="65"/>
        <v>0.14644342839237937</v>
      </c>
      <c r="Y166" s="3">
        <f t="shared" si="66"/>
        <v>5.5373921360868432E-2</v>
      </c>
      <c r="Z166" s="3">
        <f t="shared" si="67"/>
        <v>0.57281953956597087</v>
      </c>
      <c r="AA166" s="3">
        <f t="shared" si="68"/>
        <v>0.22765904777621918</v>
      </c>
      <c r="AB166" s="3">
        <f t="shared" si="69"/>
        <v>0.19952141265781004</v>
      </c>
      <c r="AC166" s="6" t="str">
        <f t="shared" si="70"/>
        <v>世欧预</v>
      </c>
      <c r="AD166" s="6" t="s">
        <v>354</v>
      </c>
      <c r="AE166" s="6" t="s">
        <v>1</v>
      </c>
      <c r="AF166" s="6" t="s">
        <v>2</v>
      </c>
      <c r="AG166" s="6" t="s">
        <v>3</v>
      </c>
      <c r="AK166" s="12">
        <v>15251</v>
      </c>
      <c r="AN166" s="6">
        <f t="shared" si="87"/>
        <v>0</v>
      </c>
      <c r="AO166" s="6">
        <f t="shared" si="88"/>
        <v>0</v>
      </c>
      <c r="AP166" s="6" t="str">
        <f t="shared" si="89"/>
        <v/>
      </c>
      <c r="AQ166" s="6" t="str">
        <f t="shared" si="90"/>
        <v/>
      </c>
      <c r="AR166" s="6" t="str">
        <f t="shared" si="71"/>
        <v/>
      </c>
      <c r="AS166" s="6" t="str">
        <f t="shared" si="72"/>
        <v/>
      </c>
      <c r="AT166" s="6">
        <f t="shared" si="73"/>
        <v>0</v>
      </c>
      <c r="AU166" s="6">
        <f t="shared" si="74"/>
        <v>0</v>
      </c>
      <c r="AV166" s="6" t="str">
        <f t="shared" si="75"/>
        <v/>
      </c>
      <c r="AW166" s="6" t="str">
        <f t="shared" si="76"/>
        <v/>
      </c>
      <c r="AX166" s="6" t="str">
        <f t="shared" si="77"/>
        <v/>
      </c>
      <c r="AY166" s="6" t="str">
        <f t="shared" si="78"/>
        <v/>
      </c>
      <c r="BM166" s="6">
        <f t="shared" si="79"/>
        <v>1</v>
      </c>
      <c r="BN166" s="6">
        <f t="shared" si="80"/>
        <v>4</v>
      </c>
      <c r="BO166" s="6" t="str">
        <f t="shared" si="81"/>
        <v/>
      </c>
      <c r="BP166" s="6" t="str">
        <f t="shared" si="82"/>
        <v/>
      </c>
      <c r="BQ166" s="6">
        <f t="shared" si="83"/>
        <v>0</v>
      </c>
      <c r="BR166" s="6">
        <f t="shared" si="84"/>
        <v>0</v>
      </c>
      <c r="BS166" s="6" t="str">
        <f t="shared" si="85"/>
        <v/>
      </c>
      <c r="BT166" s="6" t="str">
        <f t="shared" si="86"/>
        <v/>
      </c>
    </row>
    <row r="167" spans="2:72">
      <c r="B167" s="2">
        <v>42619</v>
      </c>
      <c r="C167" s="3">
        <v>22</v>
      </c>
      <c r="D167" s="3" t="s">
        <v>499</v>
      </c>
      <c r="E167" s="4">
        <v>42620.34375</v>
      </c>
      <c r="F167" s="5" t="s">
        <v>500</v>
      </c>
      <c r="G167" s="5" t="s">
        <v>501</v>
      </c>
      <c r="H167" s="3" t="s">
        <v>500</v>
      </c>
      <c r="I167" s="3" t="s">
        <v>501</v>
      </c>
      <c r="J167" s="5">
        <v>1.1100000000000001</v>
      </c>
      <c r="K167" s="5">
        <v>6</v>
      </c>
      <c r="L167" s="5">
        <v>16.5</v>
      </c>
      <c r="M167" s="3">
        <v>1.55</v>
      </c>
      <c r="N167" s="3">
        <v>3.85</v>
      </c>
      <c r="O167" s="3">
        <v>4.45</v>
      </c>
      <c r="P167" s="3">
        <v>-1</v>
      </c>
      <c r="R167" s="3">
        <v>4</v>
      </c>
      <c r="S167" s="3">
        <v>0</v>
      </c>
      <c r="T167" s="5">
        <v>3</v>
      </c>
      <c r="U167" s="3">
        <v>3</v>
      </c>
      <c r="W167" s="3">
        <f t="shared" si="64"/>
        <v>0.79854809437386565</v>
      </c>
      <c r="X167" s="3">
        <f t="shared" si="65"/>
        <v>0.14773139745916516</v>
      </c>
      <c r="Y167" s="3">
        <f t="shared" si="66"/>
        <v>5.3720508166969154E-2</v>
      </c>
      <c r="Z167" s="3">
        <f t="shared" si="67"/>
        <v>0.57113092757729811</v>
      </c>
      <c r="AA167" s="3">
        <f t="shared" si="68"/>
        <v>0.22993582798566548</v>
      </c>
      <c r="AB167" s="3">
        <f t="shared" si="69"/>
        <v>0.19893324443703644</v>
      </c>
      <c r="AC167" s="6" t="str">
        <f t="shared" si="70"/>
        <v>世中北美预</v>
      </c>
      <c r="AD167" s="6" t="s">
        <v>354</v>
      </c>
      <c r="AE167" s="6" t="s">
        <v>1</v>
      </c>
      <c r="AF167" s="6" t="s">
        <v>2</v>
      </c>
      <c r="AG167" s="6" t="s">
        <v>3</v>
      </c>
      <c r="AK167" s="12">
        <v>15251</v>
      </c>
      <c r="AN167" s="6">
        <f t="shared" si="87"/>
        <v>0</v>
      </c>
      <c r="AO167" s="6">
        <f t="shared" si="88"/>
        <v>0</v>
      </c>
      <c r="AP167" s="6" t="str">
        <f t="shared" si="89"/>
        <v/>
      </c>
      <c r="AQ167" s="6" t="str">
        <f t="shared" si="90"/>
        <v/>
      </c>
      <c r="AR167" s="6" t="str">
        <f t="shared" si="71"/>
        <v/>
      </c>
      <c r="AS167" s="6" t="str">
        <f t="shared" si="72"/>
        <v/>
      </c>
      <c r="AT167" s="6">
        <f t="shared" si="73"/>
        <v>0</v>
      </c>
      <c r="AU167" s="6">
        <f t="shared" si="74"/>
        <v>0</v>
      </c>
      <c r="AV167" s="6" t="str">
        <f t="shared" si="75"/>
        <v/>
      </c>
      <c r="AW167" s="6" t="str">
        <f t="shared" si="76"/>
        <v/>
      </c>
      <c r="AX167" s="6" t="str">
        <f t="shared" si="77"/>
        <v/>
      </c>
      <c r="AY167" s="6" t="str">
        <f t="shared" si="78"/>
        <v/>
      </c>
      <c r="BM167" s="6">
        <f t="shared" si="79"/>
        <v>1</v>
      </c>
      <c r="BN167" s="6">
        <f t="shared" si="80"/>
        <v>3</v>
      </c>
      <c r="BO167" s="6" t="str">
        <f t="shared" si="81"/>
        <v/>
      </c>
      <c r="BP167" s="6" t="str">
        <f t="shared" si="82"/>
        <v/>
      </c>
      <c r="BQ167" s="6">
        <f t="shared" si="83"/>
        <v>0</v>
      </c>
      <c r="BR167" s="6">
        <f t="shared" si="84"/>
        <v>0</v>
      </c>
      <c r="BS167" s="6" t="str">
        <f t="shared" si="85"/>
        <v/>
      </c>
      <c r="BT167" s="6" t="str">
        <f t="shared" si="86"/>
        <v/>
      </c>
    </row>
    <row r="168" spans="2:72">
      <c r="B168" s="2">
        <v>42619</v>
      </c>
      <c r="C168" s="3">
        <v>25</v>
      </c>
      <c r="D168" s="3" t="s">
        <v>502</v>
      </c>
      <c r="E168" s="4">
        <v>42620.364583333336</v>
      </c>
      <c r="F168" s="5" t="s">
        <v>503</v>
      </c>
      <c r="G168" s="5" t="s">
        <v>504</v>
      </c>
      <c r="H168" s="3" t="s">
        <v>503</v>
      </c>
      <c r="I168" s="3" t="s">
        <v>504</v>
      </c>
      <c r="J168" s="5">
        <v>1.42</v>
      </c>
      <c r="K168" s="5">
        <v>3.8</v>
      </c>
      <c r="L168" s="5">
        <v>6.2</v>
      </c>
      <c r="M168" s="3">
        <v>2.4700000000000002</v>
      </c>
      <c r="N168" s="3">
        <v>3.3</v>
      </c>
      <c r="O168" s="3">
        <v>2.37</v>
      </c>
      <c r="P168" s="3">
        <v>-1</v>
      </c>
      <c r="R168" s="3">
        <v>2</v>
      </c>
      <c r="S168" s="3">
        <v>1</v>
      </c>
      <c r="T168" s="5">
        <v>3</v>
      </c>
      <c r="U168" s="3">
        <v>1</v>
      </c>
      <c r="W168" s="3">
        <f t="shared" si="64"/>
        <v>0.62394067796610164</v>
      </c>
      <c r="X168" s="3">
        <f t="shared" si="65"/>
        <v>0.23315677966101697</v>
      </c>
      <c r="Y168" s="3">
        <f t="shared" si="66"/>
        <v>0.14290254237288133</v>
      </c>
      <c r="Z168" s="3">
        <f t="shared" si="67"/>
        <v>0.35833573873242341</v>
      </c>
      <c r="AA168" s="3">
        <f t="shared" si="68"/>
        <v>0.26820887111184422</v>
      </c>
      <c r="AB168" s="3">
        <f t="shared" si="69"/>
        <v>0.37345539015573243</v>
      </c>
      <c r="AC168" s="6" t="str">
        <f t="shared" si="70"/>
        <v>世南美预</v>
      </c>
      <c r="AD168" s="6" t="s">
        <v>1</v>
      </c>
      <c r="AE168" s="6" t="s">
        <v>1</v>
      </c>
      <c r="AF168" s="6" t="s">
        <v>1</v>
      </c>
      <c r="AG168" s="6" t="s">
        <v>3</v>
      </c>
      <c r="AH168" s="6">
        <v>1</v>
      </c>
      <c r="AK168" s="12">
        <v>15521</v>
      </c>
      <c r="AN168" s="6">
        <f t="shared" si="87"/>
        <v>0</v>
      </c>
      <c r="AO168" s="6">
        <f t="shared" si="88"/>
        <v>0</v>
      </c>
      <c r="AP168" s="6" t="str">
        <f t="shared" si="89"/>
        <v/>
      </c>
      <c r="AQ168" s="6" t="str">
        <f t="shared" si="90"/>
        <v/>
      </c>
      <c r="AR168" s="6" t="str">
        <f t="shared" si="71"/>
        <v/>
      </c>
      <c r="AS168" s="6" t="str">
        <f t="shared" si="72"/>
        <v/>
      </c>
      <c r="AT168" s="6">
        <f t="shared" si="73"/>
        <v>0</v>
      </c>
      <c r="AU168" s="6">
        <f t="shared" si="74"/>
        <v>0</v>
      </c>
      <c r="AV168" s="6" t="str">
        <f t="shared" si="75"/>
        <v/>
      </c>
      <c r="AW168" s="6" t="str">
        <f t="shared" si="76"/>
        <v/>
      </c>
      <c r="AX168" s="6" t="str">
        <f t="shared" si="77"/>
        <v/>
      </c>
      <c r="AY168" s="6" t="str">
        <f t="shared" si="78"/>
        <v/>
      </c>
      <c r="BM168" s="6">
        <f t="shared" si="79"/>
        <v>1</v>
      </c>
      <c r="BN168" s="6">
        <f t="shared" si="80"/>
        <v>2</v>
      </c>
      <c r="BO168" s="6" t="str">
        <f t="shared" si="81"/>
        <v/>
      </c>
      <c r="BP168" s="6" t="str">
        <f t="shared" si="82"/>
        <v/>
      </c>
      <c r="BQ168" s="6">
        <f t="shared" si="83"/>
        <v>0</v>
      </c>
      <c r="BR168" s="6">
        <f t="shared" si="84"/>
        <v>0</v>
      </c>
      <c r="BS168" s="6" t="str">
        <f t="shared" si="85"/>
        <v/>
      </c>
      <c r="BT168" s="6" t="str">
        <f t="shared" si="86"/>
        <v/>
      </c>
    </row>
    <row r="169" spans="2:72">
      <c r="B169" s="2">
        <v>42619</v>
      </c>
      <c r="C169" s="3">
        <v>26</v>
      </c>
      <c r="D169" s="3" t="s">
        <v>499</v>
      </c>
      <c r="E169" s="4">
        <v>42620.395833333336</v>
      </c>
      <c r="F169" s="5" t="s">
        <v>505</v>
      </c>
      <c r="G169" s="5" t="s">
        <v>506</v>
      </c>
      <c r="H169" s="3" t="s">
        <v>505</v>
      </c>
      <c r="I169" s="3" t="s">
        <v>506</v>
      </c>
      <c r="J169" s="5">
        <v>1.48</v>
      </c>
      <c r="K169" s="5">
        <v>3.36</v>
      </c>
      <c r="L169" s="5">
        <v>6.4</v>
      </c>
      <c r="M169" s="3">
        <v>2.87</v>
      </c>
      <c r="N169" s="3">
        <v>3.05</v>
      </c>
      <c r="O169" s="3">
        <v>2.21</v>
      </c>
      <c r="P169" s="3">
        <v>-1</v>
      </c>
      <c r="R169" s="3">
        <v>3</v>
      </c>
      <c r="S169" s="3">
        <v>1</v>
      </c>
      <c r="T169" s="5">
        <v>3</v>
      </c>
      <c r="U169" s="3">
        <v>3</v>
      </c>
      <c r="W169" s="3">
        <f t="shared" si="64"/>
        <v>0.5981840840306214</v>
      </c>
      <c r="X169" s="3">
        <f t="shared" si="65"/>
        <v>0.26348584653729751</v>
      </c>
      <c r="Y169" s="3">
        <f t="shared" si="66"/>
        <v>0.13833006943208118</v>
      </c>
      <c r="Z169" s="3">
        <f t="shared" si="67"/>
        <v>0.30867759322608268</v>
      </c>
      <c r="AA169" s="3">
        <f t="shared" si="68"/>
        <v>0.29046055493733031</v>
      </c>
      <c r="AB169" s="3">
        <f t="shared" si="69"/>
        <v>0.40086185183658701</v>
      </c>
      <c r="AC169" s="6" t="str">
        <f t="shared" si="70"/>
        <v>世中北美预</v>
      </c>
      <c r="AD169" s="6" t="s">
        <v>354</v>
      </c>
      <c r="AE169" s="6" t="s">
        <v>2</v>
      </c>
      <c r="AF169" s="6" t="s">
        <v>2</v>
      </c>
      <c r="AG169" s="6" t="s">
        <v>3</v>
      </c>
      <c r="AK169" s="12">
        <v>15521</v>
      </c>
      <c r="AN169" s="6">
        <f t="shared" si="87"/>
        <v>0</v>
      </c>
      <c r="AO169" s="6">
        <f t="shared" si="88"/>
        <v>0</v>
      </c>
      <c r="AP169" s="6" t="str">
        <f t="shared" si="89"/>
        <v/>
      </c>
      <c r="AQ169" s="6" t="str">
        <f t="shared" si="90"/>
        <v/>
      </c>
      <c r="AR169" s="6" t="str">
        <f t="shared" si="71"/>
        <v/>
      </c>
      <c r="AS169" s="6" t="str">
        <f t="shared" si="72"/>
        <v/>
      </c>
      <c r="AT169" s="6">
        <f t="shared" si="73"/>
        <v>0</v>
      </c>
      <c r="AU169" s="6">
        <f t="shared" si="74"/>
        <v>0</v>
      </c>
      <c r="AV169" s="6" t="str">
        <f t="shared" si="75"/>
        <v/>
      </c>
      <c r="AW169" s="6" t="str">
        <f t="shared" si="76"/>
        <v/>
      </c>
      <c r="AX169" s="6" t="str">
        <f t="shared" si="77"/>
        <v/>
      </c>
      <c r="AY169" s="6" t="str">
        <f t="shared" si="78"/>
        <v/>
      </c>
      <c r="BM169" s="6">
        <f t="shared" si="79"/>
        <v>0</v>
      </c>
      <c r="BN169" s="6">
        <f t="shared" si="80"/>
        <v>2</v>
      </c>
      <c r="BO169" s="6" t="str">
        <f t="shared" si="81"/>
        <v/>
      </c>
      <c r="BP169" s="6" t="str">
        <f t="shared" si="82"/>
        <v/>
      </c>
      <c r="BQ169" s="6">
        <f t="shared" si="83"/>
        <v>0</v>
      </c>
      <c r="BR169" s="6">
        <f t="shared" si="84"/>
        <v>0</v>
      </c>
      <c r="BS169" s="6" t="str">
        <f t="shared" si="85"/>
        <v/>
      </c>
      <c r="BT169" s="6" t="str">
        <f t="shared" si="86"/>
        <v/>
      </c>
    </row>
    <row r="170" spans="2:72">
      <c r="B170" s="2">
        <v>42619</v>
      </c>
      <c r="C170" s="3">
        <v>27</v>
      </c>
      <c r="D170" s="3" t="s">
        <v>499</v>
      </c>
      <c r="E170" s="4">
        <v>42620.395833333336</v>
      </c>
      <c r="F170" s="5" t="s">
        <v>507</v>
      </c>
      <c r="G170" s="5" t="s">
        <v>508</v>
      </c>
      <c r="H170" s="3" t="s">
        <v>507</v>
      </c>
      <c r="I170" s="3" t="s">
        <v>508</v>
      </c>
      <c r="J170" s="5">
        <v>1.36</v>
      </c>
      <c r="K170" s="5">
        <v>3.9</v>
      </c>
      <c r="L170" s="5">
        <v>7.25</v>
      </c>
      <c r="M170" s="3">
        <v>2.31</v>
      </c>
      <c r="N170" s="3">
        <v>3.3</v>
      </c>
      <c r="O170" s="3">
        <v>2.5499999999999998</v>
      </c>
      <c r="P170" s="3">
        <v>-1</v>
      </c>
      <c r="R170" s="3">
        <v>0</v>
      </c>
      <c r="S170" s="3">
        <v>2</v>
      </c>
      <c r="T170" s="5">
        <v>0</v>
      </c>
      <c r="U170" s="3">
        <v>0</v>
      </c>
      <c r="W170" s="3">
        <f t="shared" si="64"/>
        <v>0.65091277423513427</v>
      </c>
      <c r="X170" s="3">
        <f t="shared" si="65"/>
        <v>0.22698496742558533</v>
      </c>
      <c r="Y170" s="3">
        <f t="shared" si="66"/>
        <v>0.12210225833928037</v>
      </c>
      <c r="Z170" s="3">
        <f t="shared" si="67"/>
        <v>0.383747178329571</v>
      </c>
      <c r="AA170" s="3">
        <f t="shared" si="68"/>
        <v>0.26862302483069977</v>
      </c>
      <c r="AB170" s="3">
        <f t="shared" si="69"/>
        <v>0.34762979683972917</v>
      </c>
      <c r="AC170" s="6" t="str">
        <f t="shared" si="70"/>
        <v>世中北美预</v>
      </c>
      <c r="AD170" s="6" t="s">
        <v>322</v>
      </c>
      <c r="AE170" s="6" t="s">
        <v>2</v>
      </c>
      <c r="AF170" s="6" t="s">
        <v>2</v>
      </c>
      <c r="AG170" s="6" t="s">
        <v>3</v>
      </c>
      <c r="AI170" s="6">
        <v>1</v>
      </c>
      <c r="AJ170" s="6">
        <v>1</v>
      </c>
      <c r="AK170" s="12">
        <v>15252</v>
      </c>
      <c r="AN170" s="6">
        <f t="shared" si="87"/>
        <v>0</v>
      </c>
      <c r="AO170" s="6">
        <f t="shared" si="88"/>
        <v>0</v>
      </c>
      <c r="AP170" s="6" t="str">
        <f t="shared" si="89"/>
        <v/>
      </c>
      <c r="AQ170" s="6" t="str">
        <f t="shared" si="90"/>
        <v/>
      </c>
      <c r="AR170" s="6" t="str">
        <f t="shared" si="71"/>
        <v/>
      </c>
      <c r="AS170" s="6" t="str">
        <f t="shared" si="72"/>
        <v/>
      </c>
      <c r="AT170" s="6">
        <f t="shared" si="73"/>
        <v>0</v>
      </c>
      <c r="AU170" s="6">
        <f t="shared" si="74"/>
        <v>0</v>
      </c>
      <c r="AV170" s="6" t="str">
        <f t="shared" si="75"/>
        <v/>
      </c>
      <c r="AW170" s="6" t="str">
        <f t="shared" si="76"/>
        <v/>
      </c>
      <c r="AX170" s="6" t="str">
        <f t="shared" si="77"/>
        <v/>
      </c>
      <c r="AY170" s="6" t="str">
        <f t="shared" si="78"/>
        <v/>
      </c>
      <c r="BM170" s="6">
        <f t="shared" si="79"/>
        <v>0</v>
      </c>
      <c r="BN170" s="6">
        <f t="shared" si="80"/>
        <v>0</v>
      </c>
      <c r="BO170" s="6" t="str">
        <f t="shared" si="81"/>
        <v/>
      </c>
      <c r="BP170" s="6" t="str">
        <f t="shared" si="82"/>
        <v/>
      </c>
      <c r="BQ170" s="6">
        <f t="shared" si="83"/>
        <v>1</v>
      </c>
      <c r="BR170" s="6">
        <f t="shared" si="84"/>
        <v>3</v>
      </c>
      <c r="BS170" s="6" t="str">
        <f t="shared" si="85"/>
        <v/>
      </c>
      <c r="BT170" s="6" t="str">
        <f t="shared" si="86"/>
        <v/>
      </c>
    </row>
    <row r="171" spans="2:72">
      <c r="B171" s="2">
        <v>42619</v>
      </c>
      <c r="C171" s="3">
        <v>28</v>
      </c>
      <c r="D171" s="3" t="s">
        <v>499</v>
      </c>
      <c r="E171" s="4">
        <v>42620.416666666664</v>
      </c>
      <c r="F171" s="5" t="s">
        <v>509</v>
      </c>
      <c r="G171" s="5" t="s">
        <v>510</v>
      </c>
      <c r="H171" s="3" t="s">
        <v>509</v>
      </c>
      <c r="I171" s="3" t="s">
        <v>510</v>
      </c>
      <c r="J171" s="5">
        <v>1.37</v>
      </c>
      <c r="K171" s="5">
        <v>4</v>
      </c>
      <c r="L171" s="5">
        <v>6.7</v>
      </c>
      <c r="M171" s="3">
        <v>2.2400000000000002</v>
      </c>
      <c r="N171" s="3">
        <v>3.35</v>
      </c>
      <c r="O171" s="3">
        <v>2.6</v>
      </c>
      <c r="P171" s="3">
        <v>-1</v>
      </c>
      <c r="R171" s="3">
        <v>0</v>
      </c>
      <c r="S171" s="3">
        <v>0</v>
      </c>
      <c r="T171" s="5">
        <v>1</v>
      </c>
      <c r="U171" s="3">
        <v>0</v>
      </c>
      <c r="W171" s="3">
        <f t="shared" si="64"/>
        <v>0.64642176608215351</v>
      </c>
      <c r="X171" s="3">
        <f t="shared" si="65"/>
        <v>0.22139945488313756</v>
      </c>
      <c r="Y171" s="3">
        <f t="shared" si="66"/>
        <v>0.13217877903470901</v>
      </c>
      <c r="Z171" s="3">
        <f t="shared" si="67"/>
        <v>0.39522642708049727</v>
      </c>
      <c r="AA171" s="3">
        <f t="shared" si="68"/>
        <v>0.26427080497322808</v>
      </c>
      <c r="AB171" s="3">
        <f t="shared" si="69"/>
        <v>0.34050276794627465</v>
      </c>
      <c r="AC171" s="6" t="str">
        <f t="shared" si="70"/>
        <v>世中北美预</v>
      </c>
      <c r="AD171" s="6" t="s">
        <v>354</v>
      </c>
      <c r="AE171" s="6" t="s">
        <v>2</v>
      </c>
      <c r="AF171" s="6" t="s">
        <v>2</v>
      </c>
      <c r="AG171" s="6" t="s">
        <v>3</v>
      </c>
      <c r="AI171" s="6">
        <v>1</v>
      </c>
      <c r="AJ171" s="6">
        <v>1</v>
      </c>
      <c r="AK171" s="12">
        <v>15252</v>
      </c>
      <c r="AN171" s="6">
        <f t="shared" si="87"/>
        <v>0</v>
      </c>
      <c r="AO171" s="6">
        <f t="shared" si="88"/>
        <v>0</v>
      </c>
      <c r="AP171" s="6" t="str">
        <f t="shared" si="89"/>
        <v/>
      </c>
      <c r="AQ171" s="6" t="str">
        <f t="shared" si="90"/>
        <v/>
      </c>
      <c r="AR171" s="6" t="str">
        <f t="shared" si="71"/>
        <v/>
      </c>
      <c r="AS171" s="6" t="str">
        <f t="shared" si="72"/>
        <v/>
      </c>
      <c r="AT171" s="6">
        <f t="shared" si="73"/>
        <v>0</v>
      </c>
      <c r="AU171" s="6">
        <f t="shared" si="74"/>
        <v>0</v>
      </c>
      <c r="AV171" s="6" t="str">
        <f t="shared" si="75"/>
        <v/>
      </c>
      <c r="AW171" s="6" t="str">
        <f t="shared" si="76"/>
        <v/>
      </c>
      <c r="AX171" s="6" t="str">
        <f t="shared" si="77"/>
        <v/>
      </c>
      <c r="AY171" s="6" t="str">
        <f t="shared" si="78"/>
        <v/>
      </c>
      <c r="BM171" s="6">
        <f t="shared" si="79"/>
        <v>0</v>
      </c>
      <c r="BN171" s="6">
        <f t="shared" si="80"/>
        <v>0</v>
      </c>
      <c r="BO171" s="6" t="str">
        <f t="shared" si="81"/>
        <v/>
      </c>
      <c r="BP171" s="6" t="str">
        <f t="shared" si="82"/>
        <v/>
      </c>
      <c r="BQ171" s="6">
        <f t="shared" si="83"/>
        <v>1</v>
      </c>
      <c r="BR171" s="6">
        <f t="shared" si="84"/>
        <v>3</v>
      </c>
      <c r="BS171" s="6" t="str">
        <f t="shared" si="85"/>
        <v/>
      </c>
      <c r="BT171" s="6" t="str">
        <f t="shared" si="86"/>
        <v/>
      </c>
    </row>
    <row r="172" spans="2:72">
      <c r="B172" s="2">
        <v>42619</v>
      </c>
      <c r="C172" s="3">
        <v>29</v>
      </c>
      <c r="D172" s="3" t="s">
        <v>499</v>
      </c>
      <c r="E172" s="4">
        <v>42620.416666666664</v>
      </c>
      <c r="F172" s="5" t="s">
        <v>511</v>
      </c>
      <c r="G172" s="5" t="s">
        <v>512</v>
      </c>
      <c r="H172" s="3" t="s">
        <v>511</v>
      </c>
      <c r="I172" s="3" t="s">
        <v>512</v>
      </c>
      <c r="J172" s="5">
        <v>1.21</v>
      </c>
      <c r="K172" s="5">
        <v>5.2</v>
      </c>
      <c r="L172" s="5">
        <v>9</v>
      </c>
      <c r="M172" s="3">
        <v>1.8</v>
      </c>
      <c r="N172" s="3">
        <v>3.65</v>
      </c>
      <c r="O172" s="3">
        <v>3.34</v>
      </c>
      <c r="P172" s="3">
        <v>-1</v>
      </c>
      <c r="R172" s="3">
        <v>3</v>
      </c>
      <c r="S172" s="3">
        <v>1</v>
      </c>
      <c r="T172" s="5">
        <v>3</v>
      </c>
      <c r="U172" s="3">
        <v>3</v>
      </c>
      <c r="W172" s="3">
        <f t="shared" si="64"/>
        <v>0.73145572192179054</v>
      </c>
      <c r="X172" s="3">
        <f t="shared" si="65"/>
        <v>0.17020411990872433</v>
      </c>
      <c r="Y172" s="3">
        <f t="shared" si="66"/>
        <v>9.8340158169485187E-2</v>
      </c>
      <c r="Z172" s="3">
        <f t="shared" si="67"/>
        <v>0.49210834376135315</v>
      </c>
      <c r="AA172" s="3">
        <f t="shared" si="68"/>
        <v>0.24268356678642072</v>
      </c>
      <c r="AB172" s="3">
        <f t="shared" si="69"/>
        <v>0.26520808945222624</v>
      </c>
      <c r="AC172" s="6" t="str">
        <f t="shared" si="70"/>
        <v>世中北美预</v>
      </c>
      <c r="AD172" s="6" t="s">
        <v>354</v>
      </c>
      <c r="AE172" s="6" t="s">
        <v>1</v>
      </c>
      <c r="AF172" s="6" t="s">
        <v>1</v>
      </c>
      <c r="AG172" s="6" t="s">
        <v>3</v>
      </c>
      <c r="AK172" s="12">
        <v>15251</v>
      </c>
      <c r="AN172" s="6">
        <f t="shared" si="87"/>
        <v>0</v>
      </c>
      <c r="AO172" s="6">
        <f t="shared" si="88"/>
        <v>0</v>
      </c>
      <c r="AP172" s="6" t="str">
        <f t="shared" si="89"/>
        <v/>
      </c>
      <c r="AQ172" s="6" t="str">
        <f t="shared" si="90"/>
        <v/>
      </c>
      <c r="AR172" s="6" t="str">
        <f t="shared" si="71"/>
        <v/>
      </c>
      <c r="AS172" s="6" t="str">
        <f t="shared" si="72"/>
        <v/>
      </c>
      <c r="AT172" s="6">
        <f t="shared" si="73"/>
        <v>0</v>
      </c>
      <c r="AU172" s="6">
        <f t="shared" si="74"/>
        <v>0</v>
      </c>
      <c r="AV172" s="6" t="str">
        <f t="shared" si="75"/>
        <v/>
      </c>
      <c r="AW172" s="6" t="str">
        <f t="shared" si="76"/>
        <v/>
      </c>
      <c r="AX172" s="6" t="str">
        <f t="shared" si="77"/>
        <v/>
      </c>
      <c r="AY172" s="6" t="str">
        <f t="shared" si="78"/>
        <v/>
      </c>
      <c r="BM172" s="6">
        <f t="shared" si="79"/>
        <v>1</v>
      </c>
      <c r="BN172" s="6">
        <f t="shared" si="80"/>
        <v>3</v>
      </c>
      <c r="BO172" s="6" t="str">
        <f t="shared" si="81"/>
        <v/>
      </c>
      <c r="BP172" s="6" t="str">
        <f t="shared" si="82"/>
        <v/>
      </c>
      <c r="BQ172" s="6">
        <f t="shared" si="83"/>
        <v>0</v>
      </c>
      <c r="BR172" s="6">
        <f t="shared" si="84"/>
        <v>0</v>
      </c>
      <c r="BS172" s="6" t="str">
        <f t="shared" si="85"/>
        <v/>
      </c>
      <c r="BT172" s="6" t="str">
        <f t="shared" si="86"/>
        <v/>
      </c>
    </row>
    <row r="173" spans="2:72">
      <c r="B173" s="2">
        <v>42619</v>
      </c>
      <c r="C173" s="3">
        <v>30</v>
      </c>
      <c r="D173" s="3" t="s">
        <v>502</v>
      </c>
      <c r="E173" s="4">
        <v>42620.427083333336</v>
      </c>
      <c r="F173" s="5" t="s">
        <v>513</v>
      </c>
      <c r="G173" s="5" t="s">
        <v>514</v>
      </c>
      <c r="H173" s="3" t="s">
        <v>513</v>
      </c>
      <c r="I173" s="3" t="s">
        <v>514</v>
      </c>
      <c r="J173" s="5">
        <v>2.52</v>
      </c>
      <c r="K173" s="5">
        <v>2.86</v>
      </c>
      <c r="L173" s="5">
        <v>2.62</v>
      </c>
      <c r="M173" s="3">
        <v>6.1</v>
      </c>
      <c r="N173" s="3">
        <v>4.25</v>
      </c>
      <c r="O173" s="3">
        <v>1.37</v>
      </c>
      <c r="P173" s="3">
        <v>-1</v>
      </c>
      <c r="R173" s="3">
        <v>2</v>
      </c>
      <c r="S173" s="3">
        <v>1</v>
      </c>
      <c r="T173" s="5">
        <v>3</v>
      </c>
      <c r="U173" s="3">
        <v>1</v>
      </c>
      <c r="W173" s="3">
        <f t="shared" si="64"/>
        <v>0.35174718816305833</v>
      </c>
      <c r="X173" s="3">
        <f t="shared" si="65"/>
        <v>0.30993108887094656</v>
      </c>
      <c r="Y173" s="3">
        <f t="shared" si="66"/>
        <v>0.33832172296599505</v>
      </c>
      <c r="Z173" s="3">
        <f t="shared" si="67"/>
        <v>0.14518320886683539</v>
      </c>
      <c r="AA173" s="3">
        <f t="shared" si="68"/>
        <v>0.20838060566769318</v>
      </c>
      <c r="AB173" s="3">
        <f t="shared" si="69"/>
        <v>0.64643618546547132</v>
      </c>
      <c r="AC173" s="6" t="str">
        <f t="shared" si="70"/>
        <v>世南美预</v>
      </c>
      <c r="AD173" s="6" t="s">
        <v>385</v>
      </c>
      <c r="AE173" s="6" t="s">
        <v>6</v>
      </c>
      <c r="AF173" s="6" t="s">
        <v>6</v>
      </c>
      <c r="AG173" s="6" t="s">
        <v>3</v>
      </c>
      <c r="AJ173" s="6">
        <v>1</v>
      </c>
      <c r="AK173" s="12">
        <v>25512</v>
      </c>
      <c r="AN173" s="6">
        <f t="shared" si="87"/>
        <v>0</v>
      </c>
      <c r="AO173" s="6">
        <f t="shared" si="88"/>
        <v>0</v>
      </c>
      <c r="AP173" s="6" t="str">
        <f t="shared" si="89"/>
        <v/>
      </c>
      <c r="AQ173" s="6" t="str">
        <f t="shared" si="90"/>
        <v/>
      </c>
      <c r="AR173" s="6" t="str">
        <f t="shared" si="71"/>
        <v/>
      </c>
      <c r="AS173" s="6" t="str">
        <f t="shared" si="72"/>
        <v/>
      </c>
      <c r="AT173" s="6">
        <f t="shared" si="73"/>
        <v>0</v>
      </c>
      <c r="AU173" s="6">
        <f t="shared" si="74"/>
        <v>0</v>
      </c>
      <c r="AV173" s="6" t="str">
        <f t="shared" si="75"/>
        <v/>
      </c>
      <c r="AW173" s="6" t="str">
        <f t="shared" si="76"/>
        <v/>
      </c>
      <c r="AX173" s="6" t="str">
        <f t="shared" si="77"/>
        <v/>
      </c>
      <c r="AY173" s="6" t="str">
        <f t="shared" si="78"/>
        <v/>
      </c>
      <c r="BM173" s="6">
        <f t="shared" si="79"/>
        <v>0</v>
      </c>
      <c r="BN173" s="6">
        <f t="shared" si="80"/>
        <v>0</v>
      </c>
      <c r="BO173" s="6" t="str">
        <f t="shared" si="81"/>
        <v/>
      </c>
      <c r="BP173" s="6" t="str">
        <f t="shared" si="82"/>
        <v/>
      </c>
      <c r="BQ173" s="6">
        <f t="shared" si="83"/>
        <v>0</v>
      </c>
      <c r="BR173" s="6">
        <f t="shared" si="84"/>
        <v>0</v>
      </c>
      <c r="BS173" s="6" t="str">
        <f t="shared" si="85"/>
        <v/>
      </c>
      <c r="BT173" s="6" t="str">
        <f t="shared" si="86"/>
        <v/>
      </c>
    </row>
    <row r="174" spans="2:72">
      <c r="B174" s="2">
        <v>42620</v>
      </c>
      <c r="C174" s="3">
        <v>6</v>
      </c>
      <c r="D174" s="3" t="s">
        <v>488</v>
      </c>
      <c r="E174" s="4">
        <v>42621.041666666664</v>
      </c>
      <c r="F174" s="5" t="s">
        <v>515</v>
      </c>
      <c r="G174" s="5" t="s">
        <v>516</v>
      </c>
      <c r="H174" s="3" t="s">
        <v>515</v>
      </c>
      <c r="I174" s="3" t="s">
        <v>516</v>
      </c>
      <c r="J174" s="5">
        <v>2.25</v>
      </c>
      <c r="K174" s="5">
        <v>2.8</v>
      </c>
      <c r="L174" s="5">
        <v>3.05</v>
      </c>
      <c r="M174" s="3">
        <v>5.25</v>
      </c>
      <c r="N174" s="3">
        <v>3.95</v>
      </c>
      <c r="O174" s="3">
        <v>1.46</v>
      </c>
      <c r="P174" s="3">
        <v>-1</v>
      </c>
      <c r="R174" s="3">
        <v>0</v>
      </c>
      <c r="S174" s="3">
        <v>0</v>
      </c>
      <c r="T174" s="5">
        <v>1</v>
      </c>
      <c r="U174" s="3">
        <v>0</v>
      </c>
      <c r="W174" s="3">
        <f t="shared" si="64"/>
        <v>0.39350305264370466</v>
      </c>
      <c r="X174" s="3">
        <f t="shared" si="65"/>
        <v>0.31620781016011978</v>
      </c>
      <c r="Y174" s="3">
        <f t="shared" si="66"/>
        <v>0.29028913719617555</v>
      </c>
      <c r="Z174" s="3">
        <f t="shared" si="67"/>
        <v>0.16877624782335124</v>
      </c>
      <c r="AA174" s="3">
        <f t="shared" si="68"/>
        <v>0.22432286103103644</v>
      </c>
      <c r="AB174" s="3">
        <f t="shared" si="69"/>
        <v>0.6069008911456123</v>
      </c>
      <c r="AC174" s="6" t="str">
        <f t="shared" si="70"/>
        <v>国王杯</v>
      </c>
      <c r="AD174" s="6" t="s">
        <v>248</v>
      </c>
      <c r="AE174" s="6" t="s">
        <v>1</v>
      </c>
      <c r="AF174" s="6" t="s">
        <v>2</v>
      </c>
      <c r="AG174" s="6" t="s">
        <v>43</v>
      </c>
      <c r="AI174" s="6">
        <v>1</v>
      </c>
      <c r="AK174" s="12">
        <v>25511</v>
      </c>
      <c r="AN174" s="6">
        <f t="shared" si="87"/>
        <v>0</v>
      </c>
      <c r="AO174" s="6">
        <f t="shared" si="88"/>
        <v>0</v>
      </c>
      <c r="AP174" s="6" t="str">
        <f t="shared" si="89"/>
        <v/>
      </c>
      <c r="AQ174" s="6" t="str">
        <f t="shared" si="90"/>
        <v/>
      </c>
      <c r="AR174" s="6" t="str">
        <f t="shared" si="71"/>
        <v/>
      </c>
      <c r="AS174" s="6" t="str">
        <f t="shared" si="72"/>
        <v/>
      </c>
      <c r="AT174" s="6">
        <f t="shared" si="73"/>
        <v>0</v>
      </c>
      <c r="AU174" s="6">
        <f t="shared" si="74"/>
        <v>0</v>
      </c>
      <c r="AV174" s="6" t="str">
        <f t="shared" si="75"/>
        <v/>
      </c>
      <c r="AW174" s="6" t="str">
        <f t="shared" si="76"/>
        <v/>
      </c>
      <c r="AX174" s="6" t="str">
        <f t="shared" si="77"/>
        <v/>
      </c>
      <c r="AY174" s="6" t="str">
        <f t="shared" si="78"/>
        <v/>
      </c>
      <c r="BM174" s="6">
        <f t="shared" si="79"/>
        <v>0</v>
      </c>
      <c r="BN174" s="6">
        <f t="shared" si="80"/>
        <v>0</v>
      </c>
      <c r="BO174" s="6" t="str">
        <f t="shared" si="81"/>
        <v/>
      </c>
      <c r="BP174" s="6" t="str">
        <f t="shared" si="82"/>
        <v/>
      </c>
      <c r="BQ174" s="6">
        <f t="shared" si="83"/>
        <v>0</v>
      </c>
      <c r="BR174" s="6">
        <f t="shared" si="84"/>
        <v>0</v>
      </c>
      <c r="BS174" s="6" t="str">
        <f t="shared" si="85"/>
        <v/>
      </c>
      <c r="BT174" s="6" t="str">
        <f t="shared" si="86"/>
        <v/>
      </c>
    </row>
    <row r="175" spans="2:72">
      <c r="B175" s="2">
        <v>42620</v>
      </c>
      <c r="C175" s="3">
        <v>7</v>
      </c>
      <c r="D175" s="3" t="s">
        <v>488</v>
      </c>
      <c r="E175" s="4">
        <v>42621.083333333336</v>
      </c>
      <c r="F175" s="5" t="s">
        <v>517</v>
      </c>
      <c r="G175" s="5" t="s">
        <v>518</v>
      </c>
      <c r="H175" s="3" t="s">
        <v>519</v>
      </c>
      <c r="I175" s="3" t="s">
        <v>518</v>
      </c>
      <c r="J175" s="5">
        <v>2.9</v>
      </c>
      <c r="K175" s="5">
        <v>2.83</v>
      </c>
      <c r="L175" s="5">
        <v>2.3199999999999998</v>
      </c>
      <c r="M175" s="3">
        <v>7.8</v>
      </c>
      <c r="N175" s="3">
        <v>4.55</v>
      </c>
      <c r="O175" s="3">
        <v>1.28</v>
      </c>
      <c r="P175" s="3">
        <v>-1</v>
      </c>
      <c r="R175" s="3">
        <v>1</v>
      </c>
      <c r="S175" s="3">
        <v>1</v>
      </c>
      <c r="T175" s="5">
        <v>1</v>
      </c>
      <c r="U175" s="3">
        <v>0</v>
      </c>
      <c r="W175" s="3">
        <f t="shared" si="64"/>
        <v>0.30536822228216887</v>
      </c>
      <c r="X175" s="3">
        <f t="shared" si="65"/>
        <v>0.31292149986512002</v>
      </c>
      <c r="Y175" s="3">
        <f t="shared" si="66"/>
        <v>0.38171027785271111</v>
      </c>
      <c r="Z175" s="3">
        <f t="shared" si="67"/>
        <v>0.11353269133299543</v>
      </c>
      <c r="AA175" s="3">
        <f t="shared" si="68"/>
        <v>0.19462747085656359</v>
      </c>
      <c r="AB175" s="3">
        <f t="shared" si="69"/>
        <v>0.69183983781044089</v>
      </c>
      <c r="AC175" s="6" t="str">
        <f t="shared" si="70"/>
        <v>国王杯</v>
      </c>
      <c r="AD175" s="6" t="s">
        <v>354</v>
      </c>
      <c r="AE175" s="6" t="s">
        <v>1</v>
      </c>
      <c r="AF175" s="6" t="s">
        <v>2</v>
      </c>
      <c r="AG175" s="6" t="s">
        <v>43</v>
      </c>
      <c r="AK175" s="12">
        <v>52511</v>
      </c>
      <c r="AN175" s="6">
        <f t="shared" si="87"/>
        <v>0</v>
      </c>
      <c r="AO175" s="6">
        <f t="shared" si="88"/>
        <v>0</v>
      </c>
      <c r="AP175" s="6" t="str">
        <f t="shared" si="89"/>
        <v/>
      </c>
      <c r="AQ175" s="6" t="str">
        <f t="shared" si="90"/>
        <v/>
      </c>
      <c r="AR175" s="6" t="str">
        <f t="shared" si="71"/>
        <v/>
      </c>
      <c r="AS175" s="6" t="str">
        <f t="shared" si="72"/>
        <v/>
      </c>
      <c r="AT175" s="6">
        <f t="shared" si="73"/>
        <v>0</v>
      </c>
      <c r="AU175" s="6">
        <f t="shared" si="74"/>
        <v>0</v>
      </c>
      <c r="AV175" s="6" t="str">
        <f t="shared" si="75"/>
        <v/>
      </c>
      <c r="AW175" s="6" t="str">
        <f t="shared" si="76"/>
        <v/>
      </c>
      <c r="AX175" s="6" t="str">
        <f t="shared" si="77"/>
        <v/>
      </c>
      <c r="AY175" s="6" t="str">
        <f t="shared" si="78"/>
        <v/>
      </c>
      <c r="BM175" s="6">
        <f t="shared" si="79"/>
        <v>1</v>
      </c>
      <c r="BN175" s="6">
        <f t="shared" si="80"/>
        <v>2</v>
      </c>
      <c r="BO175" s="6" t="str">
        <f t="shared" si="81"/>
        <v/>
      </c>
      <c r="BP175" s="6" t="str">
        <f t="shared" si="82"/>
        <v/>
      </c>
      <c r="BQ175" s="6">
        <f t="shared" si="83"/>
        <v>0</v>
      </c>
      <c r="BR175" s="6">
        <f t="shared" si="84"/>
        <v>0</v>
      </c>
      <c r="BS175" s="6" t="str">
        <f t="shared" si="85"/>
        <v/>
      </c>
      <c r="BT175" s="6" t="str">
        <f t="shared" si="86"/>
        <v/>
      </c>
    </row>
    <row r="176" spans="2:72">
      <c r="B176" s="2">
        <v>42620</v>
      </c>
      <c r="C176" s="3">
        <v>8</v>
      </c>
      <c r="D176" s="3" t="s">
        <v>143</v>
      </c>
      <c r="E176" s="4">
        <v>42621.125</v>
      </c>
      <c r="F176" s="5" t="s">
        <v>459</v>
      </c>
      <c r="G176" s="5" t="s">
        <v>270</v>
      </c>
      <c r="H176" s="3" t="s">
        <v>459</v>
      </c>
      <c r="I176" s="3" t="s">
        <v>270</v>
      </c>
      <c r="J176" s="5">
        <v>2.4</v>
      </c>
      <c r="K176" s="5">
        <v>3.05</v>
      </c>
      <c r="L176" s="5">
        <v>2.6</v>
      </c>
      <c r="M176" s="3">
        <v>5.5</v>
      </c>
      <c r="N176" s="3">
        <v>4.2</v>
      </c>
      <c r="O176" s="3">
        <v>1.41</v>
      </c>
      <c r="P176" s="3">
        <v>-1</v>
      </c>
      <c r="R176" s="3">
        <v>1</v>
      </c>
      <c r="S176" s="3">
        <v>0</v>
      </c>
      <c r="T176" s="5">
        <v>3</v>
      </c>
      <c r="U176" s="3">
        <v>1</v>
      </c>
      <c r="W176" s="3">
        <f t="shared" si="64"/>
        <v>0.36900884132154493</v>
      </c>
      <c r="X176" s="3">
        <f t="shared" si="65"/>
        <v>0.29036761284318291</v>
      </c>
      <c r="Y176" s="3">
        <f t="shared" si="66"/>
        <v>0.34062354583527221</v>
      </c>
      <c r="Z176" s="3">
        <f t="shared" si="67"/>
        <v>0.1610245533893466</v>
      </c>
      <c r="AA176" s="3">
        <f t="shared" si="68"/>
        <v>0.2108654865812872</v>
      </c>
      <c r="AB176" s="3">
        <f t="shared" si="69"/>
        <v>0.62810996002936625</v>
      </c>
      <c r="AC176" s="6" t="str">
        <f t="shared" si="70"/>
        <v>巴西甲</v>
      </c>
      <c r="AD176" s="6" t="s">
        <v>1</v>
      </c>
      <c r="AE176" s="6" t="s">
        <v>1</v>
      </c>
      <c r="AF176" s="6" t="s">
        <v>1</v>
      </c>
      <c r="AG176" s="6" t="s">
        <v>43</v>
      </c>
      <c r="AJ176" s="6">
        <v>1</v>
      </c>
      <c r="AK176" s="12">
        <v>25512</v>
      </c>
      <c r="AN176" s="6">
        <f t="shared" si="87"/>
        <v>0</v>
      </c>
      <c r="AO176" s="6">
        <f t="shared" si="88"/>
        <v>0</v>
      </c>
      <c r="AP176" s="6" t="str">
        <f t="shared" si="89"/>
        <v/>
      </c>
      <c r="AQ176" s="6" t="str">
        <f t="shared" si="90"/>
        <v/>
      </c>
      <c r="AR176" s="6" t="str">
        <f t="shared" si="71"/>
        <v/>
      </c>
      <c r="AS176" s="6" t="str">
        <f t="shared" si="72"/>
        <v/>
      </c>
      <c r="AT176" s="6">
        <f t="shared" si="73"/>
        <v>0</v>
      </c>
      <c r="AU176" s="6">
        <f t="shared" si="74"/>
        <v>0</v>
      </c>
      <c r="AV176" s="6" t="str">
        <f t="shared" si="75"/>
        <v/>
      </c>
      <c r="AW176" s="6" t="str">
        <f t="shared" si="76"/>
        <v/>
      </c>
      <c r="AX176" s="6" t="str">
        <f t="shared" si="77"/>
        <v/>
      </c>
      <c r="AY176" s="6" t="str">
        <f t="shared" si="78"/>
        <v/>
      </c>
      <c r="BM176" s="6">
        <f t="shared" si="79"/>
        <v>0</v>
      </c>
      <c r="BN176" s="6">
        <f t="shared" si="80"/>
        <v>0</v>
      </c>
      <c r="BO176" s="6" t="str">
        <f t="shared" si="81"/>
        <v/>
      </c>
      <c r="BP176" s="6" t="str">
        <f t="shared" si="82"/>
        <v/>
      </c>
      <c r="BQ176" s="6">
        <f t="shared" si="83"/>
        <v>0</v>
      </c>
      <c r="BR176" s="6">
        <f t="shared" si="84"/>
        <v>0</v>
      </c>
      <c r="BS176" s="6" t="str">
        <f t="shared" si="85"/>
        <v/>
      </c>
      <c r="BT176" s="6" t="str">
        <f t="shared" si="86"/>
        <v/>
      </c>
    </row>
    <row r="177" spans="2:72">
      <c r="B177" s="2">
        <v>42620</v>
      </c>
      <c r="C177" s="3">
        <v>9</v>
      </c>
      <c r="D177" s="3" t="s">
        <v>143</v>
      </c>
      <c r="E177" s="4">
        <v>42621.125</v>
      </c>
      <c r="F177" s="5" t="s">
        <v>148</v>
      </c>
      <c r="G177" s="5" t="s">
        <v>520</v>
      </c>
      <c r="H177" s="3" t="s">
        <v>148</v>
      </c>
      <c r="I177" s="3" t="s">
        <v>520</v>
      </c>
      <c r="J177" s="5">
        <v>2.2200000000000002</v>
      </c>
      <c r="K177" s="5">
        <v>2.86</v>
      </c>
      <c r="L177" s="5">
        <v>3.04</v>
      </c>
      <c r="M177" s="3">
        <v>5.25</v>
      </c>
      <c r="N177" s="3">
        <v>3.8</v>
      </c>
      <c r="O177" s="3">
        <v>1.48</v>
      </c>
      <c r="P177" s="3">
        <v>-1</v>
      </c>
      <c r="R177" s="3">
        <v>1</v>
      </c>
      <c r="S177" s="3">
        <v>0</v>
      </c>
      <c r="T177" s="5">
        <v>3</v>
      </c>
      <c r="U177" s="3">
        <v>1</v>
      </c>
      <c r="W177" s="3">
        <f t="shared" si="64"/>
        <v>0.398964776711147</v>
      </c>
      <c r="X177" s="3">
        <f t="shared" si="65"/>
        <v>0.30968594555900225</v>
      </c>
      <c r="Y177" s="3">
        <f t="shared" si="66"/>
        <v>0.29134927772985075</v>
      </c>
      <c r="Z177" s="3">
        <f t="shared" si="67"/>
        <v>0.16866602687140114</v>
      </c>
      <c r="AA177" s="3">
        <f t="shared" si="68"/>
        <v>0.23302543186180422</v>
      </c>
      <c r="AB177" s="3">
        <f t="shared" si="69"/>
        <v>0.59830854126679467</v>
      </c>
      <c r="AC177" s="6" t="str">
        <f t="shared" si="70"/>
        <v>巴西甲</v>
      </c>
      <c r="AD177" s="6" t="s">
        <v>322</v>
      </c>
      <c r="AE177" s="6" t="s">
        <v>1</v>
      </c>
      <c r="AF177" s="6" t="s">
        <v>2</v>
      </c>
      <c r="AG177" s="6" t="s">
        <v>43</v>
      </c>
      <c r="AJ177" s="6">
        <v>1</v>
      </c>
      <c r="AK177" s="12">
        <v>25512</v>
      </c>
      <c r="AN177" s="6">
        <f t="shared" si="87"/>
        <v>0</v>
      </c>
      <c r="AO177" s="6">
        <f t="shared" si="88"/>
        <v>0</v>
      </c>
      <c r="AP177" s="6" t="str">
        <f t="shared" si="89"/>
        <v/>
      </c>
      <c r="AQ177" s="6" t="str">
        <f t="shared" si="90"/>
        <v/>
      </c>
      <c r="AR177" s="6" t="str">
        <f t="shared" si="71"/>
        <v/>
      </c>
      <c r="AS177" s="6" t="str">
        <f t="shared" si="72"/>
        <v/>
      </c>
      <c r="AT177" s="6">
        <f t="shared" si="73"/>
        <v>0</v>
      </c>
      <c r="AU177" s="6">
        <f t="shared" si="74"/>
        <v>0</v>
      </c>
      <c r="AV177" s="6" t="str">
        <f t="shared" si="75"/>
        <v/>
      </c>
      <c r="AW177" s="6" t="str">
        <f t="shared" si="76"/>
        <v/>
      </c>
      <c r="AX177" s="6" t="str">
        <f t="shared" si="77"/>
        <v/>
      </c>
      <c r="AY177" s="6" t="str">
        <f t="shared" si="78"/>
        <v/>
      </c>
      <c r="BM177" s="6">
        <f t="shared" si="79"/>
        <v>0</v>
      </c>
      <c r="BN177" s="6">
        <f t="shared" si="80"/>
        <v>0</v>
      </c>
      <c r="BO177" s="6" t="str">
        <f t="shared" si="81"/>
        <v/>
      </c>
      <c r="BP177" s="6" t="str">
        <f t="shared" si="82"/>
        <v/>
      </c>
      <c r="BQ177" s="6">
        <f t="shared" si="83"/>
        <v>0</v>
      </c>
      <c r="BR177" s="6">
        <f t="shared" si="84"/>
        <v>0</v>
      </c>
      <c r="BS177" s="6" t="str">
        <f t="shared" si="85"/>
        <v/>
      </c>
      <c r="BT177" s="6" t="str">
        <f t="shared" si="86"/>
        <v/>
      </c>
    </row>
    <row r="178" spans="2:72">
      <c r="B178" s="2">
        <v>42620</v>
      </c>
      <c r="C178" s="3">
        <v>10</v>
      </c>
      <c r="D178" s="3" t="s">
        <v>143</v>
      </c>
      <c r="E178" s="4">
        <v>42621.125</v>
      </c>
      <c r="F178" s="5" t="s">
        <v>145</v>
      </c>
      <c r="G178" s="5" t="s">
        <v>266</v>
      </c>
      <c r="H178" s="3" t="s">
        <v>146</v>
      </c>
      <c r="I178" s="3" t="s">
        <v>268</v>
      </c>
      <c r="J178" s="5">
        <v>2.04</v>
      </c>
      <c r="K178" s="5">
        <v>3</v>
      </c>
      <c r="L178" s="5">
        <v>3.28</v>
      </c>
      <c r="M178" s="3">
        <v>4.42</v>
      </c>
      <c r="N178" s="3">
        <v>3.75</v>
      </c>
      <c r="O178" s="3">
        <v>1.57</v>
      </c>
      <c r="P178" s="3">
        <v>-1</v>
      </c>
      <c r="R178" s="3">
        <v>2</v>
      </c>
      <c r="S178" s="3">
        <v>2</v>
      </c>
      <c r="T178" s="5">
        <v>1</v>
      </c>
      <c r="U178" s="3">
        <v>0</v>
      </c>
      <c r="W178" s="3">
        <f t="shared" si="64"/>
        <v>0.43441407077770711</v>
      </c>
      <c r="X178" s="3">
        <f t="shared" si="65"/>
        <v>0.29540156812884083</v>
      </c>
      <c r="Y178" s="3">
        <f t="shared" si="66"/>
        <v>0.27018436109345201</v>
      </c>
      <c r="Z178" s="3">
        <f t="shared" si="67"/>
        <v>0.20024216122087349</v>
      </c>
      <c r="AA178" s="3">
        <f t="shared" si="68"/>
        <v>0.23601876069233621</v>
      </c>
      <c r="AB178" s="3">
        <f t="shared" si="69"/>
        <v>0.56373907808679025</v>
      </c>
      <c r="AC178" s="6" t="str">
        <f t="shared" si="70"/>
        <v>巴西甲</v>
      </c>
      <c r="AD178" s="6" t="s">
        <v>5</v>
      </c>
      <c r="AE178" s="6" t="s">
        <v>1</v>
      </c>
      <c r="AF178" s="6" t="s">
        <v>6</v>
      </c>
      <c r="AG178" s="6" t="s">
        <v>43</v>
      </c>
      <c r="AI178" s="6">
        <v>1</v>
      </c>
      <c r="AK178" s="12">
        <v>25511</v>
      </c>
      <c r="AN178" s="6">
        <f t="shared" si="87"/>
        <v>0</v>
      </c>
      <c r="AO178" s="6">
        <f t="shared" si="88"/>
        <v>0</v>
      </c>
      <c r="AP178" s="6" t="str">
        <f t="shared" si="89"/>
        <v/>
      </c>
      <c r="AQ178" s="6" t="str">
        <f t="shared" si="90"/>
        <v/>
      </c>
      <c r="AR178" s="6" t="str">
        <f t="shared" si="71"/>
        <v/>
      </c>
      <c r="AS178" s="6" t="str">
        <f t="shared" si="72"/>
        <v/>
      </c>
      <c r="AT178" s="6">
        <f t="shared" si="73"/>
        <v>0</v>
      </c>
      <c r="AU178" s="6">
        <f t="shared" si="74"/>
        <v>0</v>
      </c>
      <c r="AV178" s="6" t="str">
        <f t="shared" si="75"/>
        <v/>
      </c>
      <c r="AW178" s="6" t="str">
        <f t="shared" si="76"/>
        <v/>
      </c>
      <c r="AX178" s="6" t="str">
        <f t="shared" si="77"/>
        <v/>
      </c>
      <c r="AY178" s="6" t="str">
        <f t="shared" si="78"/>
        <v/>
      </c>
      <c r="BM178" s="6">
        <f t="shared" si="79"/>
        <v>0</v>
      </c>
      <c r="BN178" s="6">
        <f t="shared" si="80"/>
        <v>0</v>
      </c>
      <c r="BO178" s="6" t="str">
        <f t="shared" si="81"/>
        <v/>
      </c>
      <c r="BP178" s="6" t="str">
        <f t="shared" si="82"/>
        <v/>
      </c>
      <c r="BQ178" s="6">
        <f t="shared" si="83"/>
        <v>0</v>
      </c>
      <c r="BR178" s="6">
        <f t="shared" si="84"/>
        <v>0</v>
      </c>
      <c r="BS178" s="6" t="str">
        <f t="shared" si="85"/>
        <v/>
      </c>
      <c r="BT178" s="6" t="str">
        <f t="shared" si="86"/>
        <v/>
      </c>
    </row>
    <row r="179" spans="2:72">
      <c r="B179" s="2">
        <v>42620</v>
      </c>
      <c r="C179" s="3">
        <v>11</v>
      </c>
      <c r="D179" s="3" t="s">
        <v>488</v>
      </c>
      <c r="E179" s="4">
        <v>42621.166666666664</v>
      </c>
      <c r="F179" s="5" t="s">
        <v>521</v>
      </c>
      <c r="G179" s="5" t="s">
        <v>522</v>
      </c>
      <c r="H179" s="3" t="s">
        <v>521</v>
      </c>
      <c r="I179" s="3" t="s">
        <v>522</v>
      </c>
      <c r="J179" s="5">
        <v>1.88</v>
      </c>
      <c r="K179" s="5">
        <v>3</v>
      </c>
      <c r="L179" s="5">
        <v>3.8</v>
      </c>
      <c r="M179" s="3">
        <v>3.9</v>
      </c>
      <c r="N179" s="3">
        <v>3.6</v>
      </c>
      <c r="O179" s="3">
        <v>1.68</v>
      </c>
      <c r="P179" s="3">
        <v>-1</v>
      </c>
      <c r="R179" s="3">
        <v>0</v>
      </c>
      <c r="S179" s="3">
        <v>0</v>
      </c>
      <c r="T179" s="5">
        <v>1</v>
      </c>
      <c r="U179" s="3">
        <v>0</v>
      </c>
      <c r="W179" s="3">
        <f t="shared" si="64"/>
        <v>0.47138604035726112</v>
      </c>
      <c r="X179" s="3">
        <f t="shared" si="65"/>
        <v>0.29540191862388349</v>
      </c>
      <c r="Y179" s="3">
        <f t="shared" si="66"/>
        <v>0.23321204101885543</v>
      </c>
      <c r="Z179" s="3">
        <f t="shared" si="67"/>
        <v>0.22702702702702701</v>
      </c>
      <c r="AA179" s="3">
        <f t="shared" si="68"/>
        <v>0.24594594594594596</v>
      </c>
      <c r="AB179" s="3">
        <f t="shared" si="69"/>
        <v>0.52702702702702708</v>
      </c>
      <c r="AC179" s="6" t="str">
        <f t="shared" si="70"/>
        <v>国王杯</v>
      </c>
      <c r="AD179" s="6" t="s">
        <v>134</v>
      </c>
      <c r="AE179" s="6" t="s">
        <v>1</v>
      </c>
      <c r="AF179" s="6" t="s">
        <v>2</v>
      </c>
      <c r="AG179" s="6" t="s">
        <v>43</v>
      </c>
      <c r="AI179" s="6">
        <v>1</v>
      </c>
      <c r="AK179" s="12">
        <v>25511</v>
      </c>
      <c r="AN179" s="6">
        <f t="shared" si="87"/>
        <v>0</v>
      </c>
      <c r="AO179" s="6">
        <f t="shared" si="88"/>
        <v>0</v>
      </c>
      <c r="AP179" s="6" t="str">
        <f t="shared" si="89"/>
        <v/>
      </c>
      <c r="AQ179" s="6" t="str">
        <f t="shared" si="90"/>
        <v/>
      </c>
      <c r="AR179" s="6" t="str">
        <f t="shared" si="71"/>
        <v/>
      </c>
      <c r="AS179" s="6" t="str">
        <f t="shared" si="72"/>
        <v/>
      </c>
      <c r="AT179" s="6">
        <f t="shared" si="73"/>
        <v>0</v>
      </c>
      <c r="AU179" s="6">
        <f t="shared" si="74"/>
        <v>0</v>
      </c>
      <c r="AV179" s="6" t="str">
        <f t="shared" si="75"/>
        <v/>
      </c>
      <c r="AW179" s="6" t="str">
        <f t="shared" si="76"/>
        <v/>
      </c>
      <c r="AX179" s="6" t="str">
        <f t="shared" si="77"/>
        <v/>
      </c>
      <c r="AY179" s="6" t="str">
        <f t="shared" si="78"/>
        <v/>
      </c>
      <c r="BM179" s="6">
        <f t="shared" si="79"/>
        <v>0</v>
      </c>
      <c r="BN179" s="6">
        <f t="shared" si="80"/>
        <v>0</v>
      </c>
      <c r="BO179" s="6" t="str">
        <f t="shared" si="81"/>
        <v/>
      </c>
      <c r="BP179" s="6" t="str">
        <f t="shared" si="82"/>
        <v/>
      </c>
      <c r="BQ179" s="6">
        <f t="shared" si="83"/>
        <v>0</v>
      </c>
      <c r="BR179" s="6">
        <f t="shared" si="84"/>
        <v>0</v>
      </c>
      <c r="BS179" s="6" t="str">
        <f t="shared" si="85"/>
        <v/>
      </c>
      <c r="BT179" s="6" t="str">
        <f t="shared" si="86"/>
        <v/>
      </c>
    </row>
    <row r="180" spans="2:72">
      <c r="B180" s="2">
        <v>42620</v>
      </c>
      <c r="C180" s="3">
        <v>12</v>
      </c>
      <c r="D180" s="3" t="s">
        <v>488</v>
      </c>
      <c r="E180" s="4">
        <v>42621.166666666664</v>
      </c>
      <c r="F180" s="5" t="s">
        <v>523</v>
      </c>
      <c r="G180" s="5" t="s">
        <v>524</v>
      </c>
      <c r="H180" s="3" t="s">
        <v>523</v>
      </c>
      <c r="I180" s="3" t="s">
        <v>525</v>
      </c>
      <c r="J180" s="5">
        <v>2.12</v>
      </c>
      <c r="K180" s="5">
        <v>3</v>
      </c>
      <c r="L180" s="5">
        <v>3.1</v>
      </c>
      <c r="M180" s="3">
        <v>4.6500000000000004</v>
      </c>
      <c r="N180" s="3">
        <v>3.85</v>
      </c>
      <c r="O180" s="3">
        <v>1.53</v>
      </c>
      <c r="P180" s="3">
        <v>-1</v>
      </c>
      <c r="R180" s="3">
        <v>1</v>
      </c>
      <c r="S180" s="3">
        <v>2</v>
      </c>
      <c r="T180" s="5">
        <v>0</v>
      </c>
      <c r="U180" s="3">
        <v>0</v>
      </c>
      <c r="W180" s="3">
        <f t="shared" si="64"/>
        <v>0.41831594098596614</v>
      </c>
      <c r="X180" s="3">
        <f t="shared" si="65"/>
        <v>0.29560993163008276</v>
      </c>
      <c r="Y180" s="3">
        <f t="shared" si="66"/>
        <v>0.28607412738395105</v>
      </c>
      <c r="Z180" s="3">
        <f t="shared" si="67"/>
        <v>0.19058480951225432</v>
      </c>
      <c r="AA180" s="3">
        <f t="shared" si="68"/>
        <v>0.23018684785246299</v>
      </c>
      <c r="AB180" s="3">
        <f t="shared" si="69"/>
        <v>0.57922834263528267</v>
      </c>
      <c r="AC180" s="6" t="str">
        <f t="shared" si="70"/>
        <v>国王杯</v>
      </c>
      <c r="AD180" s="6" t="s">
        <v>211</v>
      </c>
      <c r="AE180" s="6" t="s">
        <v>2</v>
      </c>
      <c r="AF180" s="6" t="s">
        <v>1</v>
      </c>
      <c r="AG180" s="6" t="s">
        <v>43</v>
      </c>
      <c r="AI180" s="6">
        <v>1</v>
      </c>
      <c r="AK180" s="12">
        <v>25511</v>
      </c>
      <c r="AN180" s="6">
        <f t="shared" si="87"/>
        <v>0</v>
      </c>
      <c r="AO180" s="6">
        <f t="shared" si="88"/>
        <v>0</v>
      </c>
      <c r="AP180" s="6" t="str">
        <f t="shared" si="89"/>
        <v/>
      </c>
      <c r="AQ180" s="6" t="str">
        <f t="shared" si="90"/>
        <v/>
      </c>
      <c r="AR180" s="6" t="str">
        <f t="shared" si="71"/>
        <v/>
      </c>
      <c r="AS180" s="6" t="str">
        <f t="shared" si="72"/>
        <v/>
      </c>
      <c r="AT180" s="6">
        <f t="shared" si="73"/>
        <v>0</v>
      </c>
      <c r="AU180" s="6">
        <f t="shared" si="74"/>
        <v>0</v>
      </c>
      <c r="AV180" s="6" t="str">
        <f t="shared" si="75"/>
        <v/>
      </c>
      <c r="AW180" s="6" t="str">
        <f t="shared" si="76"/>
        <v/>
      </c>
      <c r="AX180" s="6" t="str">
        <f t="shared" si="77"/>
        <v/>
      </c>
      <c r="AY180" s="6" t="str">
        <f t="shared" si="78"/>
        <v/>
      </c>
      <c r="BM180" s="6">
        <f t="shared" si="79"/>
        <v>0</v>
      </c>
      <c r="BN180" s="6">
        <f t="shared" si="80"/>
        <v>0</v>
      </c>
      <c r="BO180" s="6" t="str">
        <f t="shared" si="81"/>
        <v/>
      </c>
      <c r="BP180" s="6" t="str">
        <f t="shared" si="82"/>
        <v/>
      </c>
      <c r="BQ180" s="6">
        <f t="shared" si="83"/>
        <v>0</v>
      </c>
      <c r="BR180" s="6">
        <f t="shared" si="84"/>
        <v>0</v>
      </c>
      <c r="BS180" s="6" t="str">
        <f t="shared" si="85"/>
        <v/>
      </c>
      <c r="BT180" s="6" t="str">
        <f t="shared" si="86"/>
        <v/>
      </c>
    </row>
    <row r="181" spans="2:72">
      <c r="B181" s="2">
        <v>42620</v>
      </c>
      <c r="C181" s="3">
        <v>13</v>
      </c>
      <c r="D181" s="3" t="s">
        <v>143</v>
      </c>
      <c r="E181" s="4">
        <v>42621.270833333336</v>
      </c>
      <c r="F181" s="5" t="s">
        <v>273</v>
      </c>
      <c r="G181" s="5" t="s">
        <v>296</v>
      </c>
      <c r="H181" s="3" t="s">
        <v>273</v>
      </c>
      <c r="I181" s="3" t="s">
        <v>296</v>
      </c>
      <c r="J181" s="5">
        <v>1.32</v>
      </c>
      <c r="K181" s="5">
        <v>4.4000000000000004</v>
      </c>
      <c r="L181" s="5">
        <v>6.9</v>
      </c>
      <c r="M181" s="3">
        <v>2.14</v>
      </c>
      <c r="N181" s="3">
        <v>3.4</v>
      </c>
      <c r="O181" s="3">
        <v>2.72</v>
      </c>
      <c r="P181" s="3">
        <v>-1</v>
      </c>
      <c r="R181" s="3">
        <v>2</v>
      </c>
      <c r="S181" s="3">
        <v>1</v>
      </c>
      <c r="T181" s="5">
        <v>3</v>
      </c>
      <c r="U181" s="3">
        <v>1</v>
      </c>
      <c r="W181" s="3">
        <f t="shared" si="64"/>
        <v>0.67055393586005829</v>
      </c>
      <c r="X181" s="3">
        <f t="shared" si="65"/>
        <v>0.20116618075801745</v>
      </c>
      <c r="Y181" s="3">
        <f t="shared" si="66"/>
        <v>0.1282798833819242</v>
      </c>
      <c r="Z181" s="3">
        <f t="shared" si="67"/>
        <v>0.41387705416920273</v>
      </c>
      <c r="AA181" s="3">
        <f t="shared" si="68"/>
        <v>0.26049908703590996</v>
      </c>
      <c r="AB181" s="3">
        <f t="shared" si="69"/>
        <v>0.32562385879488742</v>
      </c>
      <c r="AC181" s="6" t="str">
        <f t="shared" si="70"/>
        <v>巴西甲</v>
      </c>
      <c r="AD181" s="6" t="s">
        <v>354</v>
      </c>
      <c r="AE181" s="6" t="s">
        <v>1</v>
      </c>
      <c r="AF181" s="6" t="s">
        <v>2</v>
      </c>
      <c r="AG181" s="6" t="s">
        <v>43</v>
      </c>
      <c r="AK181" s="12">
        <v>15251</v>
      </c>
      <c r="AN181" s="6">
        <f t="shared" si="87"/>
        <v>0</v>
      </c>
      <c r="AO181" s="6">
        <f t="shared" si="88"/>
        <v>0</v>
      </c>
      <c r="AP181" s="6" t="str">
        <f t="shared" si="89"/>
        <v/>
      </c>
      <c r="AQ181" s="6" t="str">
        <f t="shared" si="90"/>
        <v/>
      </c>
      <c r="AR181" s="6" t="str">
        <f t="shared" si="71"/>
        <v/>
      </c>
      <c r="AS181" s="6" t="str">
        <f t="shared" si="72"/>
        <v/>
      </c>
      <c r="AT181" s="6">
        <f t="shared" si="73"/>
        <v>0</v>
      </c>
      <c r="AU181" s="6">
        <f t="shared" si="74"/>
        <v>0</v>
      </c>
      <c r="AV181" s="6" t="str">
        <f t="shared" si="75"/>
        <v/>
      </c>
      <c r="AW181" s="6" t="str">
        <f t="shared" si="76"/>
        <v/>
      </c>
      <c r="AX181" s="6" t="str">
        <f t="shared" si="77"/>
        <v/>
      </c>
      <c r="AY181" s="6" t="str">
        <f t="shared" si="78"/>
        <v/>
      </c>
      <c r="BM181" s="6">
        <f t="shared" si="79"/>
        <v>1</v>
      </c>
      <c r="BN181" s="6">
        <f t="shared" si="80"/>
        <v>2</v>
      </c>
      <c r="BO181" s="6" t="str">
        <f t="shared" si="81"/>
        <v/>
      </c>
      <c r="BP181" s="6" t="str">
        <f t="shared" si="82"/>
        <v/>
      </c>
      <c r="BQ181" s="6">
        <f t="shared" si="83"/>
        <v>0</v>
      </c>
      <c r="BR181" s="6">
        <f t="shared" si="84"/>
        <v>0</v>
      </c>
      <c r="BS181" s="6" t="str">
        <f t="shared" si="85"/>
        <v/>
      </c>
      <c r="BT181" s="6" t="str">
        <f t="shared" si="86"/>
        <v/>
      </c>
    </row>
    <row r="182" spans="2:72">
      <c r="B182" s="2">
        <v>42620</v>
      </c>
      <c r="C182" s="3">
        <v>14</v>
      </c>
      <c r="D182" s="3" t="s">
        <v>240</v>
      </c>
      <c r="E182" s="4">
        <v>42621.3125</v>
      </c>
      <c r="F182" s="5" t="s">
        <v>526</v>
      </c>
      <c r="G182" s="5" t="s">
        <v>307</v>
      </c>
      <c r="H182" s="3" t="s">
        <v>526</v>
      </c>
      <c r="I182" s="3" t="s">
        <v>307</v>
      </c>
      <c r="J182" s="5">
        <v>1.43</v>
      </c>
      <c r="K182" s="5">
        <v>3.95</v>
      </c>
      <c r="L182" s="5">
        <v>5.65</v>
      </c>
      <c r="M182" s="3">
        <v>2.4</v>
      </c>
      <c r="N182" s="3">
        <v>3.53</v>
      </c>
      <c r="O182" s="3">
        <v>2.33</v>
      </c>
      <c r="P182" s="3">
        <v>-1</v>
      </c>
      <c r="R182" s="3">
        <v>1</v>
      </c>
      <c r="S182" s="3">
        <v>4</v>
      </c>
      <c r="T182" s="5">
        <v>0</v>
      </c>
      <c r="U182" s="3">
        <v>0</v>
      </c>
      <c r="W182" s="3">
        <f t="shared" si="64"/>
        <v>0.61914802125091895</v>
      </c>
      <c r="X182" s="3">
        <f t="shared" si="65"/>
        <v>0.22414725832628205</v>
      </c>
      <c r="Y182" s="3">
        <f t="shared" si="66"/>
        <v>0.15670472042279893</v>
      </c>
      <c r="Z182" s="3">
        <f t="shared" si="67"/>
        <v>0.36901327566636311</v>
      </c>
      <c r="AA182" s="3">
        <f t="shared" si="68"/>
        <v>0.25088721291764066</v>
      </c>
      <c r="AB182" s="3">
        <f t="shared" si="69"/>
        <v>0.38009951141599629</v>
      </c>
      <c r="AC182" s="6" t="str">
        <f t="shared" si="70"/>
        <v>美职</v>
      </c>
      <c r="AD182" s="6" t="s">
        <v>405</v>
      </c>
      <c r="AE182" s="6" t="s">
        <v>1</v>
      </c>
      <c r="AF182" s="6" t="s">
        <v>6</v>
      </c>
      <c r="AG182" s="6" t="s">
        <v>317</v>
      </c>
      <c r="AI182" s="6">
        <v>1</v>
      </c>
      <c r="AJ182" s="6">
        <v>1</v>
      </c>
      <c r="AK182" s="12">
        <v>15522</v>
      </c>
      <c r="AN182" s="6">
        <f t="shared" si="87"/>
        <v>0</v>
      </c>
      <c r="AO182" s="6">
        <f t="shared" si="88"/>
        <v>0</v>
      </c>
      <c r="AP182" s="6" t="str">
        <f t="shared" si="89"/>
        <v/>
      </c>
      <c r="AQ182" s="6" t="str">
        <f t="shared" si="90"/>
        <v/>
      </c>
      <c r="AR182" s="6" t="str">
        <f t="shared" si="71"/>
        <v/>
      </c>
      <c r="AS182" s="6" t="str">
        <f t="shared" si="72"/>
        <v/>
      </c>
      <c r="AT182" s="6">
        <f t="shared" si="73"/>
        <v>0</v>
      </c>
      <c r="AU182" s="6">
        <f t="shared" si="74"/>
        <v>0</v>
      </c>
      <c r="AV182" s="6" t="str">
        <f t="shared" si="75"/>
        <v/>
      </c>
      <c r="AW182" s="6" t="str">
        <f t="shared" si="76"/>
        <v/>
      </c>
      <c r="AX182" s="6" t="str">
        <f t="shared" si="77"/>
        <v/>
      </c>
      <c r="AY182" s="6" t="str">
        <f t="shared" si="78"/>
        <v/>
      </c>
      <c r="BM182" s="6">
        <f t="shared" si="79"/>
        <v>0</v>
      </c>
      <c r="BN182" s="6">
        <f t="shared" si="80"/>
        <v>0</v>
      </c>
      <c r="BO182" s="6" t="str">
        <f t="shared" si="81"/>
        <v/>
      </c>
      <c r="BP182" s="6" t="str">
        <f t="shared" si="82"/>
        <v/>
      </c>
      <c r="BQ182" s="6">
        <f t="shared" si="83"/>
        <v>1</v>
      </c>
      <c r="BR182" s="6">
        <f t="shared" si="84"/>
        <v>2</v>
      </c>
      <c r="BS182" s="6" t="str">
        <f t="shared" si="85"/>
        <v/>
      </c>
      <c r="BT182" s="6" t="str">
        <f t="shared" si="86"/>
        <v/>
      </c>
    </row>
    <row r="183" spans="2:72">
      <c r="B183" s="2">
        <v>42620</v>
      </c>
      <c r="C183" s="3">
        <v>15</v>
      </c>
      <c r="D183" s="3" t="s">
        <v>143</v>
      </c>
      <c r="E183" s="4">
        <v>42621.364583333336</v>
      </c>
      <c r="F183" s="5" t="s">
        <v>275</v>
      </c>
      <c r="G183" s="5" t="s">
        <v>272</v>
      </c>
      <c r="H183" s="3" t="s">
        <v>275</v>
      </c>
      <c r="I183" s="3" t="s">
        <v>272</v>
      </c>
      <c r="J183" s="5">
        <v>2.27</v>
      </c>
      <c r="K183" s="5">
        <v>2.95</v>
      </c>
      <c r="L183" s="5">
        <v>2.86</v>
      </c>
      <c r="M183" s="3">
        <v>5.25</v>
      </c>
      <c r="N183" s="3">
        <v>3.95</v>
      </c>
      <c r="O183" s="3">
        <v>1.46</v>
      </c>
      <c r="P183" s="3">
        <v>-1</v>
      </c>
      <c r="R183" s="3">
        <v>4</v>
      </c>
      <c r="S183" s="3">
        <v>0</v>
      </c>
      <c r="T183" s="5">
        <v>3</v>
      </c>
      <c r="U183" s="3">
        <v>3</v>
      </c>
      <c r="W183" s="3">
        <f t="shared" si="64"/>
        <v>0.39013766028382896</v>
      </c>
      <c r="X183" s="3">
        <f t="shared" si="65"/>
        <v>0.30020762333704804</v>
      </c>
      <c r="Y183" s="3">
        <f t="shared" si="66"/>
        <v>0.30965471637912301</v>
      </c>
      <c r="Z183" s="3">
        <f t="shared" si="67"/>
        <v>0.16877624782335124</v>
      </c>
      <c r="AA183" s="3">
        <f t="shared" si="68"/>
        <v>0.22432286103103644</v>
      </c>
      <c r="AB183" s="3">
        <f t="shared" si="69"/>
        <v>0.6069008911456123</v>
      </c>
      <c r="AC183" s="6" t="str">
        <f t="shared" si="70"/>
        <v>巴西甲</v>
      </c>
      <c r="AD183" s="6" t="s">
        <v>5</v>
      </c>
      <c r="AE183" s="6" t="s">
        <v>1</v>
      </c>
      <c r="AF183" s="6" t="s">
        <v>6</v>
      </c>
      <c r="AG183" s="6" t="s">
        <v>43</v>
      </c>
      <c r="AJ183" s="6">
        <v>1</v>
      </c>
      <c r="AK183" s="12">
        <v>25512</v>
      </c>
      <c r="AN183" s="6">
        <f t="shared" si="87"/>
        <v>0</v>
      </c>
      <c r="AO183" s="6">
        <f t="shared" si="88"/>
        <v>0</v>
      </c>
      <c r="AP183" s="6" t="str">
        <f t="shared" si="89"/>
        <v/>
      </c>
      <c r="AQ183" s="6" t="str">
        <f t="shared" si="90"/>
        <v/>
      </c>
      <c r="AR183" s="6" t="str">
        <f t="shared" si="71"/>
        <v/>
      </c>
      <c r="AS183" s="6" t="str">
        <f t="shared" si="72"/>
        <v/>
      </c>
      <c r="AT183" s="6">
        <f t="shared" si="73"/>
        <v>0</v>
      </c>
      <c r="AU183" s="6">
        <f t="shared" si="74"/>
        <v>0</v>
      </c>
      <c r="AV183" s="6" t="str">
        <f t="shared" si="75"/>
        <v/>
      </c>
      <c r="AW183" s="6" t="str">
        <f t="shared" si="76"/>
        <v/>
      </c>
      <c r="AX183" s="6" t="str">
        <f t="shared" si="77"/>
        <v/>
      </c>
      <c r="AY183" s="6" t="str">
        <f t="shared" si="78"/>
        <v/>
      </c>
      <c r="BM183" s="6">
        <f t="shared" si="79"/>
        <v>0</v>
      </c>
      <c r="BN183" s="6">
        <f t="shared" si="80"/>
        <v>0</v>
      </c>
      <c r="BO183" s="6" t="str">
        <f t="shared" si="81"/>
        <v/>
      </c>
      <c r="BP183" s="6" t="str">
        <f t="shared" si="82"/>
        <v/>
      </c>
      <c r="BQ183" s="6">
        <f t="shared" si="83"/>
        <v>0</v>
      </c>
      <c r="BR183" s="6">
        <f t="shared" si="84"/>
        <v>0</v>
      </c>
      <c r="BS183" s="6" t="str">
        <f t="shared" si="85"/>
        <v/>
      </c>
      <c r="BT183" s="6" t="str">
        <f t="shared" si="86"/>
        <v/>
      </c>
    </row>
    <row r="184" spans="2:72">
      <c r="B184" s="2">
        <v>42620</v>
      </c>
      <c r="C184" s="3">
        <v>16</v>
      </c>
      <c r="D184" s="3" t="s">
        <v>143</v>
      </c>
      <c r="E184" s="4">
        <v>42621.364583333336</v>
      </c>
      <c r="F184" s="5" t="s">
        <v>267</v>
      </c>
      <c r="G184" s="5" t="s">
        <v>527</v>
      </c>
      <c r="H184" s="3" t="s">
        <v>267</v>
      </c>
      <c r="I184" s="3" t="s">
        <v>527</v>
      </c>
      <c r="J184" s="5">
        <v>1.55</v>
      </c>
      <c r="K184" s="5">
        <v>3.5</v>
      </c>
      <c r="L184" s="5">
        <v>5.05</v>
      </c>
      <c r="M184" s="3">
        <v>2.93</v>
      </c>
      <c r="N184" s="3">
        <v>3.25</v>
      </c>
      <c r="O184" s="3">
        <v>2.08</v>
      </c>
      <c r="P184" s="3">
        <v>-1</v>
      </c>
      <c r="R184" s="3">
        <v>2</v>
      </c>
      <c r="S184" s="3">
        <v>1</v>
      </c>
      <c r="T184" s="5">
        <v>3</v>
      </c>
      <c r="U184" s="3">
        <v>1</v>
      </c>
      <c r="W184" s="3">
        <f t="shared" si="64"/>
        <v>0.57149785789346053</v>
      </c>
      <c r="X184" s="3">
        <f t="shared" si="65"/>
        <v>0.25309190849567537</v>
      </c>
      <c r="Y184" s="3">
        <f t="shared" si="66"/>
        <v>0.17541023361086411</v>
      </c>
      <c r="Z184" s="3">
        <f t="shared" si="67"/>
        <v>0.30209725207691857</v>
      </c>
      <c r="AA184" s="3">
        <f t="shared" si="68"/>
        <v>0.27235229187242199</v>
      </c>
      <c r="AB184" s="3">
        <f t="shared" si="69"/>
        <v>0.42555045605065939</v>
      </c>
      <c r="AC184" s="6" t="str">
        <f t="shared" si="70"/>
        <v>巴西甲</v>
      </c>
      <c r="AD184" s="6" t="s">
        <v>322</v>
      </c>
      <c r="AE184" s="6" t="s">
        <v>1</v>
      </c>
      <c r="AF184" s="6" t="s">
        <v>2</v>
      </c>
      <c r="AG184" s="6" t="s">
        <v>43</v>
      </c>
      <c r="AK184" s="12">
        <v>15521</v>
      </c>
      <c r="AN184" s="6">
        <f t="shared" si="87"/>
        <v>0</v>
      </c>
      <c r="AO184" s="6">
        <f t="shared" si="88"/>
        <v>0</v>
      </c>
      <c r="AP184" s="6" t="str">
        <f t="shared" si="89"/>
        <v/>
      </c>
      <c r="AQ184" s="6" t="str">
        <f t="shared" si="90"/>
        <v/>
      </c>
      <c r="AR184" s="6" t="str">
        <f t="shared" si="71"/>
        <v/>
      </c>
      <c r="AS184" s="6" t="str">
        <f t="shared" si="72"/>
        <v/>
      </c>
      <c r="AT184" s="6">
        <f t="shared" si="73"/>
        <v>0</v>
      </c>
      <c r="AU184" s="6">
        <f t="shared" si="74"/>
        <v>0</v>
      </c>
      <c r="AV184" s="6" t="str">
        <f t="shared" si="75"/>
        <v/>
      </c>
      <c r="AW184" s="6" t="str">
        <f t="shared" si="76"/>
        <v/>
      </c>
      <c r="AX184" s="6" t="str">
        <f t="shared" si="77"/>
        <v/>
      </c>
      <c r="AY184" s="6" t="str">
        <f t="shared" si="78"/>
        <v/>
      </c>
      <c r="BM184" s="6">
        <f t="shared" si="79"/>
        <v>1</v>
      </c>
      <c r="BN184" s="6">
        <f t="shared" si="80"/>
        <v>2</v>
      </c>
      <c r="BO184" s="6" t="str">
        <f t="shared" si="81"/>
        <v/>
      </c>
      <c r="BP184" s="6" t="str">
        <f t="shared" si="82"/>
        <v/>
      </c>
      <c r="BQ184" s="6">
        <f t="shared" si="83"/>
        <v>0</v>
      </c>
      <c r="BR184" s="6">
        <f t="shared" si="84"/>
        <v>0</v>
      </c>
      <c r="BS184" s="6" t="str">
        <f t="shared" si="85"/>
        <v/>
      </c>
      <c r="BT184" s="6" t="str">
        <f t="shared" si="86"/>
        <v/>
      </c>
    </row>
    <row r="185" spans="2:72">
      <c r="B185" s="2">
        <v>42620</v>
      </c>
      <c r="C185" s="3">
        <v>17</v>
      </c>
      <c r="D185" s="3" t="s">
        <v>143</v>
      </c>
      <c r="E185" s="4">
        <v>42621.364583333336</v>
      </c>
      <c r="F185" s="5" t="s">
        <v>271</v>
      </c>
      <c r="G185" s="5" t="s">
        <v>274</v>
      </c>
      <c r="H185" s="3" t="s">
        <v>271</v>
      </c>
      <c r="I185" s="3" t="s">
        <v>274</v>
      </c>
      <c r="J185" s="5">
        <v>1.64</v>
      </c>
      <c r="K185" s="5">
        <v>3.35</v>
      </c>
      <c r="L185" s="5">
        <v>4.55</v>
      </c>
      <c r="M185" s="3">
        <v>3.15</v>
      </c>
      <c r="N185" s="3">
        <v>3.4</v>
      </c>
      <c r="O185" s="3">
        <v>1.94</v>
      </c>
      <c r="P185" s="3">
        <v>-1</v>
      </c>
      <c r="R185" s="3">
        <v>2</v>
      </c>
      <c r="S185" s="3">
        <v>1</v>
      </c>
      <c r="T185" s="5">
        <v>3</v>
      </c>
      <c r="U185" s="3">
        <v>1</v>
      </c>
      <c r="W185" s="3">
        <f t="shared" si="64"/>
        <v>0.54054293668102915</v>
      </c>
      <c r="X185" s="3">
        <f t="shared" si="65"/>
        <v>0.26462400482295156</v>
      </c>
      <c r="Y185" s="3">
        <f t="shared" si="66"/>
        <v>0.19483305849601928</v>
      </c>
      <c r="Z185" s="3">
        <f t="shared" si="67"/>
        <v>0.28167570568390488</v>
      </c>
      <c r="AA185" s="3">
        <f t="shared" si="68"/>
        <v>0.26096425673655893</v>
      </c>
      <c r="AB185" s="3">
        <f t="shared" si="69"/>
        <v>0.45736003757953619</v>
      </c>
      <c r="AC185" s="6" t="str">
        <f t="shared" si="70"/>
        <v>巴西甲</v>
      </c>
      <c r="AD185" s="6" t="s">
        <v>354</v>
      </c>
      <c r="AE185" s="6" t="s">
        <v>2</v>
      </c>
      <c r="AF185" s="6" t="s">
        <v>2</v>
      </c>
      <c r="AG185" s="6" t="s">
        <v>43</v>
      </c>
      <c r="AK185" s="12">
        <v>15521</v>
      </c>
      <c r="AN185" s="6">
        <f t="shared" si="87"/>
        <v>0</v>
      </c>
      <c r="AO185" s="6">
        <f t="shared" si="88"/>
        <v>0</v>
      </c>
      <c r="AP185" s="6" t="str">
        <f t="shared" si="89"/>
        <v/>
      </c>
      <c r="AQ185" s="6" t="str">
        <f t="shared" si="90"/>
        <v/>
      </c>
      <c r="AR185" s="6" t="str">
        <f t="shared" si="71"/>
        <v/>
      </c>
      <c r="AS185" s="6" t="str">
        <f t="shared" si="72"/>
        <v/>
      </c>
      <c r="AT185" s="6">
        <f t="shared" si="73"/>
        <v>0</v>
      </c>
      <c r="AU185" s="6">
        <f t="shared" si="74"/>
        <v>0</v>
      </c>
      <c r="AV185" s="6" t="str">
        <f t="shared" si="75"/>
        <v/>
      </c>
      <c r="AW185" s="6" t="str">
        <f t="shared" si="76"/>
        <v/>
      </c>
      <c r="AX185" s="6" t="str">
        <f t="shared" si="77"/>
        <v/>
      </c>
      <c r="AY185" s="6" t="str">
        <f t="shared" si="78"/>
        <v/>
      </c>
      <c r="BM185" s="6">
        <f t="shared" si="79"/>
        <v>0</v>
      </c>
      <c r="BN185" s="6">
        <f t="shared" si="80"/>
        <v>1</v>
      </c>
      <c r="BO185" s="6" t="str">
        <f t="shared" si="81"/>
        <v/>
      </c>
      <c r="BP185" s="6" t="str">
        <f t="shared" si="82"/>
        <v/>
      </c>
      <c r="BQ185" s="6">
        <f t="shared" si="83"/>
        <v>0</v>
      </c>
      <c r="BR185" s="6">
        <f t="shared" si="84"/>
        <v>0</v>
      </c>
      <c r="BS185" s="6" t="str">
        <f t="shared" si="85"/>
        <v/>
      </c>
      <c r="BT185" s="6" t="str">
        <f t="shared" si="86"/>
        <v/>
      </c>
    </row>
    <row r="186" spans="2:72">
      <c r="B186" s="2">
        <v>42620</v>
      </c>
      <c r="C186" s="3">
        <v>18</v>
      </c>
      <c r="D186" s="3" t="s">
        <v>240</v>
      </c>
      <c r="E186" s="4">
        <v>42621.395833333336</v>
      </c>
      <c r="F186" s="5" t="s">
        <v>528</v>
      </c>
      <c r="G186" s="5" t="s">
        <v>529</v>
      </c>
      <c r="H186" s="3" t="s">
        <v>528</v>
      </c>
      <c r="I186" s="3" t="s">
        <v>529</v>
      </c>
      <c r="J186" s="5">
        <v>1.8</v>
      </c>
      <c r="K186" s="5">
        <v>3.15</v>
      </c>
      <c r="L186" s="5">
        <v>3.9</v>
      </c>
      <c r="M186" s="3">
        <v>3.6</v>
      </c>
      <c r="N186" s="3">
        <v>3.6</v>
      </c>
      <c r="O186" s="3">
        <v>1.75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W186" s="3">
        <f t="shared" si="64"/>
        <v>0.49189189189189181</v>
      </c>
      <c r="X186" s="3">
        <f t="shared" si="65"/>
        <v>0.2810810810810811</v>
      </c>
      <c r="Y186" s="3">
        <f t="shared" si="66"/>
        <v>0.22702702702702701</v>
      </c>
      <c r="Z186" s="3">
        <f t="shared" si="67"/>
        <v>0.24647887323943662</v>
      </c>
      <c r="AA186" s="3">
        <f t="shared" si="68"/>
        <v>0.24647887323943662</v>
      </c>
      <c r="AB186" s="3">
        <f t="shared" si="69"/>
        <v>0.50704225352112675</v>
      </c>
      <c r="AC186" s="6" t="str">
        <f t="shared" si="70"/>
        <v>美职</v>
      </c>
      <c r="AD186" s="6" t="s">
        <v>385</v>
      </c>
      <c r="AE186" s="6" t="s">
        <v>1</v>
      </c>
      <c r="AF186" s="6" t="s">
        <v>6</v>
      </c>
      <c r="AG186" s="6" t="s">
        <v>317</v>
      </c>
      <c r="AI186" s="6">
        <v>1</v>
      </c>
      <c r="AK186" s="12">
        <v>25511</v>
      </c>
      <c r="AN186" s="6">
        <f t="shared" si="87"/>
        <v>0</v>
      </c>
      <c r="AO186" s="6">
        <f t="shared" si="88"/>
        <v>0</v>
      </c>
      <c r="AP186" s="6" t="str">
        <f t="shared" si="89"/>
        <v/>
      </c>
      <c r="AQ186" s="6" t="str">
        <f t="shared" si="90"/>
        <v/>
      </c>
      <c r="AR186" s="6" t="str">
        <f t="shared" si="71"/>
        <v/>
      </c>
      <c r="AS186" s="6" t="str">
        <f t="shared" si="72"/>
        <v/>
      </c>
      <c r="AT186" s="6">
        <f t="shared" si="73"/>
        <v>0</v>
      </c>
      <c r="AU186" s="6">
        <f t="shared" si="74"/>
        <v>0</v>
      </c>
      <c r="AV186" s="6" t="str">
        <f t="shared" si="75"/>
        <v/>
      </c>
      <c r="AW186" s="6" t="str">
        <f t="shared" si="76"/>
        <v/>
      </c>
      <c r="AX186" s="6" t="str">
        <f t="shared" si="77"/>
        <v/>
      </c>
      <c r="AY186" s="6" t="str">
        <f t="shared" si="78"/>
        <v/>
      </c>
      <c r="BM186" s="6">
        <f t="shared" si="79"/>
        <v>0</v>
      </c>
      <c r="BN186" s="6">
        <f t="shared" si="80"/>
        <v>0</v>
      </c>
      <c r="BO186" s="6" t="str">
        <f t="shared" si="81"/>
        <v/>
      </c>
      <c r="BP186" s="6" t="str">
        <f t="shared" si="82"/>
        <v/>
      </c>
      <c r="BQ186" s="6">
        <f t="shared" si="83"/>
        <v>0</v>
      </c>
      <c r="BR186" s="6">
        <f t="shared" si="84"/>
        <v>0</v>
      </c>
      <c r="BS186" s="6" t="str">
        <f t="shared" si="85"/>
        <v/>
      </c>
      <c r="BT186" s="6" t="str">
        <f t="shared" si="86"/>
        <v/>
      </c>
    </row>
    <row r="187" spans="2:72">
      <c r="B187" s="2">
        <v>42621</v>
      </c>
      <c r="C187" s="3">
        <v>1</v>
      </c>
      <c r="D187" s="3" t="s">
        <v>488</v>
      </c>
      <c r="E187" s="4">
        <v>42622.041666666664</v>
      </c>
      <c r="F187" s="5" t="s">
        <v>530</v>
      </c>
      <c r="G187" s="5" t="s">
        <v>531</v>
      </c>
      <c r="H187" s="3" t="s">
        <v>530</v>
      </c>
      <c r="I187" s="3" t="s">
        <v>531</v>
      </c>
      <c r="J187" s="5">
        <v>3.33</v>
      </c>
      <c r="K187" s="5">
        <v>2.75</v>
      </c>
      <c r="L187" s="5">
        <v>2.15</v>
      </c>
      <c r="M187" s="3">
        <v>1.51</v>
      </c>
      <c r="N187" s="3">
        <v>3.7</v>
      </c>
      <c r="O187" s="3">
        <v>5.0999999999999996</v>
      </c>
      <c r="P187" s="3">
        <v>1</v>
      </c>
      <c r="R187" s="3">
        <v>1</v>
      </c>
      <c r="S187" s="3">
        <v>0</v>
      </c>
      <c r="T187" s="5">
        <v>3</v>
      </c>
      <c r="U187" s="3">
        <v>3</v>
      </c>
      <c r="W187" s="3">
        <f t="shared" si="64"/>
        <v>0.26597539305877327</v>
      </c>
      <c r="X187" s="3">
        <f t="shared" si="65"/>
        <v>0.32207202141298724</v>
      </c>
      <c r="Y187" s="3">
        <f t="shared" si="66"/>
        <v>0.41195258552823949</v>
      </c>
      <c r="Z187" s="3">
        <f t="shared" si="67"/>
        <v>0.58679022327259156</v>
      </c>
      <c r="AA187" s="3">
        <f t="shared" si="68"/>
        <v>0.23947384787611167</v>
      </c>
      <c r="AB187" s="3">
        <f t="shared" si="69"/>
        <v>0.17373592885129674</v>
      </c>
      <c r="AC187" s="6" t="str">
        <f t="shared" si="70"/>
        <v>国王杯</v>
      </c>
      <c r="AD187" s="6" t="s">
        <v>354</v>
      </c>
      <c r="AE187" s="6" t="s">
        <v>2</v>
      </c>
      <c r="AF187" s="6" t="s">
        <v>2</v>
      </c>
      <c r="AG187" s="6" t="s">
        <v>43</v>
      </c>
      <c r="AJ187" s="6">
        <v>1</v>
      </c>
      <c r="AK187" s="12">
        <v>52151</v>
      </c>
      <c r="AN187" s="6">
        <f t="shared" si="87"/>
        <v>0</v>
      </c>
      <c r="AO187" s="6">
        <f t="shared" si="88"/>
        <v>0</v>
      </c>
      <c r="AP187" s="6" t="str">
        <f t="shared" si="89"/>
        <v/>
      </c>
      <c r="AQ187" s="6" t="str">
        <f t="shared" si="90"/>
        <v/>
      </c>
      <c r="AR187" s="6" t="str">
        <f t="shared" si="71"/>
        <v/>
      </c>
      <c r="AS187" s="6" t="str">
        <f t="shared" si="72"/>
        <v/>
      </c>
      <c r="AT187" s="6">
        <f t="shared" si="73"/>
        <v>0</v>
      </c>
      <c r="AU187" s="6">
        <f t="shared" si="74"/>
        <v>0</v>
      </c>
      <c r="AV187" s="6" t="str">
        <f t="shared" si="75"/>
        <v/>
      </c>
      <c r="AW187" s="6" t="str">
        <f t="shared" si="76"/>
        <v/>
      </c>
      <c r="AX187" s="6" t="str">
        <f t="shared" si="77"/>
        <v/>
      </c>
      <c r="AY187" s="6" t="str">
        <f t="shared" si="78"/>
        <v/>
      </c>
      <c r="BM187" s="6">
        <f t="shared" si="79"/>
        <v>0</v>
      </c>
      <c r="BN187" s="6">
        <f t="shared" si="80"/>
        <v>0</v>
      </c>
      <c r="BO187" s="6" t="str">
        <f t="shared" si="81"/>
        <v/>
      </c>
      <c r="BP187" s="6" t="str">
        <f t="shared" si="82"/>
        <v/>
      </c>
      <c r="BQ187" s="6">
        <f t="shared" si="83"/>
        <v>0</v>
      </c>
      <c r="BR187" s="6">
        <f t="shared" si="84"/>
        <v>0</v>
      </c>
      <c r="BS187" s="6" t="str">
        <f t="shared" si="85"/>
        <v/>
      </c>
      <c r="BT187" s="6" t="str">
        <f t="shared" si="86"/>
        <v/>
      </c>
    </row>
    <row r="188" spans="2:72">
      <c r="B188" s="2">
        <v>42621</v>
      </c>
      <c r="C188" s="3">
        <v>2</v>
      </c>
      <c r="D188" s="3" t="s">
        <v>488</v>
      </c>
      <c r="E188" s="4">
        <v>42622.083333333336</v>
      </c>
      <c r="F188" s="5" t="s">
        <v>532</v>
      </c>
      <c r="G188" s="5" t="s">
        <v>533</v>
      </c>
      <c r="H188" s="3" t="s">
        <v>534</v>
      </c>
      <c r="I188" s="3" t="s">
        <v>535</v>
      </c>
      <c r="J188" s="5">
        <v>2.37</v>
      </c>
      <c r="K188" s="5">
        <v>2.75</v>
      </c>
      <c r="L188" s="5">
        <v>2.92</v>
      </c>
      <c r="M188" s="3">
        <v>5.8</v>
      </c>
      <c r="N188" s="3">
        <v>3.95</v>
      </c>
      <c r="O188" s="3">
        <v>1.42</v>
      </c>
      <c r="P188" s="3">
        <v>-1</v>
      </c>
      <c r="R188" s="3">
        <v>3</v>
      </c>
      <c r="S188" s="3">
        <v>3</v>
      </c>
      <c r="T188" s="5">
        <v>1</v>
      </c>
      <c r="U188" s="3">
        <v>0</v>
      </c>
      <c r="W188" s="3">
        <f t="shared" si="64"/>
        <v>0.37404683271302736</v>
      </c>
      <c r="X188" s="3">
        <f t="shared" si="65"/>
        <v>0.32236036128359086</v>
      </c>
      <c r="Y188" s="3">
        <f t="shared" si="66"/>
        <v>0.30359280600338179</v>
      </c>
      <c r="Z188" s="3">
        <f t="shared" si="67"/>
        <v>0.1526050877431642</v>
      </c>
      <c r="AA188" s="3">
        <f t="shared" si="68"/>
        <v>0.22407835668616516</v>
      </c>
      <c r="AB188" s="3">
        <f t="shared" si="69"/>
        <v>0.62331655557067067</v>
      </c>
      <c r="AC188" s="6" t="str">
        <f t="shared" si="70"/>
        <v>国王杯</v>
      </c>
      <c r="AD188" s="6" t="s">
        <v>405</v>
      </c>
      <c r="AE188" s="6" t="s">
        <v>1</v>
      </c>
      <c r="AF188" s="6" t="s">
        <v>6</v>
      </c>
      <c r="AG188" s="6" t="s">
        <v>43</v>
      </c>
      <c r="AI188" s="6">
        <v>1</v>
      </c>
      <c r="AK188" s="12">
        <v>25511</v>
      </c>
      <c r="AN188" s="6">
        <f t="shared" si="87"/>
        <v>0</v>
      </c>
      <c r="AO188" s="6">
        <f t="shared" si="88"/>
        <v>0</v>
      </c>
      <c r="AP188" s="6" t="str">
        <f t="shared" si="89"/>
        <v/>
      </c>
      <c r="AQ188" s="6" t="str">
        <f t="shared" si="90"/>
        <v/>
      </c>
      <c r="AR188" s="6" t="str">
        <f t="shared" si="71"/>
        <v/>
      </c>
      <c r="AS188" s="6" t="str">
        <f t="shared" si="72"/>
        <v/>
      </c>
      <c r="AT188" s="6">
        <f t="shared" si="73"/>
        <v>0</v>
      </c>
      <c r="AU188" s="6">
        <f t="shared" si="74"/>
        <v>0</v>
      </c>
      <c r="AV188" s="6" t="str">
        <f t="shared" si="75"/>
        <v/>
      </c>
      <c r="AW188" s="6" t="str">
        <f t="shared" si="76"/>
        <v/>
      </c>
      <c r="AX188" s="6" t="str">
        <f t="shared" si="77"/>
        <v/>
      </c>
      <c r="AY188" s="6" t="str">
        <f t="shared" si="78"/>
        <v/>
      </c>
      <c r="BM188" s="6">
        <f t="shared" si="79"/>
        <v>0</v>
      </c>
      <c r="BN188" s="6">
        <f t="shared" si="80"/>
        <v>0</v>
      </c>
      <c r="BO188" s="6" t="str">
        <f t="shared" si="81"/>
        <v/>
      </c>
      <c r="BP188" s="6" t="str">
        <f t="shared" si="82"/>
        <v/>
      </c>
      <c r="BQ188" s="6">
        <f t="shared" si="83"/>
        <v>0</v>
      </c>
      <c r="BR188" s="6">
        <f t="shared" si="84"/>
        <v>0</v>
      </c>
      <c r="BS188" s="6" t="str">
        <f t="shared" si="85"/>
        <v/>
      </c>
      <c r="BT188" s="6" t="str">
        <f t="shared" si="86"/>
        <v/>
      </c>
    </row>
    <row r="189" spans="2:72">
      <c r="B189" s="2">
        <v>42621</v>
      </c>
      <c r="C189" s="3">
        <v>3</v>
      </c>
      <c r="D189" s="3" t="s">
        <v>488</v>
      </c>
      <c r="E189" s="4">
        <v>42622.166666666664</v>
      </c>
      <c r="F189" s="5" t="s">
        <v>536</v>
      </c>
      <c r="G189" s="5" t="s">
        <v>537</v>
      </c>
      <c r="H189" s="3" t="s">
        <v>538</v>
      </c>
      <c r="I189" s="3" t="s">
        <v>539</v>
      </c>
      <c r="J189" s="5">
        <v>2.85</v>
      </c>
      <c r="K189" s="5">
        <v>2.75</v>
      </c>
      <c r="L189" s="5">
        <v>2.42</v>
      </c>
      <c r="M189" s="3">
        <v>7.8</v>
      </c>
      <c r="N189" s="3">
        <v>4.45</v>
      </c>
      <c r="O189" s="3">
        <v>1.29</v>
      </c>
      <c r="P189" s="3">
        <v>-1</v>
      </c>
      <c r="R189" s="3">
        <v>1</v>
      </c>
      <c r="S189" s="3">
        <v>0</v>
      </c>
      <c r="T189" s="5">
        <v>3</v>
      </c>
      <c r="U189" s="3">
        <v>1</v>
      </c>
      <c r="W189" s="3">
        <f t="shared" si="64"/>
        <v>0.31113396760092571</v>
      </c>
      <c r="X189" s="3">
        <f t="shared" si="65"/>
        <v>0.32244793005914113</v>
      </c>
      <c r="Y189" s="3">
        <f t="shared" si="66"/>
        <v>0.36641810233993316</v>
      </c>
      <c r="Z189" s="3">
        <f t="shared" si="67"/>
        <v>0.11364513734224202</v>
      </c>
      <c r="AA189" s="3">
        <f t="shared" si="68"/>
        <v>0.19919821826280626</v>
      </c>
      <c r="AB189" s="3">
        <f t="shared" si="69"/>
        <v>0.68715664439495172</v>
      </c>
      <c r="AC189" s="6" t="str">
        <f t="shared" si="70"/>
        <v>国王杯</v>
      </c>
      <c r="AD189" s="6" t="s">
        <v>385</v>
      </c>
      <c r="AE189" s="6" t="s">
        <v>1</v>
      </c>
      <c r="AF189" s="6" t="s">
        <v>6</v>
      </c>
      <c r="AG189" s="6" t="s">
        <v>43</v>
      </c>
      <c r="AI189" s="6">
        <v>1</v>
      </c>
      <c r="AJ189" s="6">
        <v>1</v>
      </c>
      <c r="AK189" s="12">
        <v>52512</v>
      </c>
      <c r="AN189" s="6">
        <f t="shared" si="87"/>
        <v>0</v>
      </c>
      <c r="AO189" s="6">
        <f t="shared" si="88"/>
        <v>0</v>
      </c>
      <c r="AP189" s="6" t="str">
        <f t="shared" si="89"/>
        <v/>
      </c>
      <c r="AQ189" s="6" t="str">
        <f t="shared" si="90"/>
        <v/>
      </c>
      <c r="AR189" s="6" t="str">
        <f t="shared" si="71"/>
        <v/>
      </c>
      <c r="AS189" s="6" t="str">
        <f t="shared" si="72"/>
        <v/>
      </c>
      <c r="AT189" s="6">
        <f t="shared" si="73"/>
        <v>0</v>
      </c>
      <c r="AU189" s="6">
        <f t="shared" si="74"/>
        <v>0</v>
      </c>
      <c r="AV189" s="6" t="str">
        <f t="shared" si="75"/>
        <v/>
      </c>
      <c r="AW189" s="6" t="str">
        <f t="shared" si="76"/>
        <v/>
      </c>
      <c r="AX189" s="6" t="str">
        <f t="shared" si="77"/>
        <v/>
      </c>
      <c r="AY189" s="6" t="str">
        <f t="shared" si="78"/>
        <v/>
      </c>
      <c r="BM189" s="6">
        <f t="shared" si="79"/>
        <v>0</v>
      </c>
      <c r="BN189" s="6">
        <f t="shared" si="80"/>
        <v>0</v>
      </c>
      <c r="BO189" s="6" t="str">
        <f t="shared" si="81"/>
        <v/>
      </c>
      <c r="BP189" s="6" t="str">
        <f t="shared" si="82"/>
        <v/>
      </c>
      <c r="BQ189" s="6">
        <f t="shared" si="83"/>
        <v>1</v>
      </c>
      <c r="BR189" s="6">
        <f t="shared" si="84"/>
        <v>2</v>
      </c>
      <c r="BS189" s="6" t="str">
        <f t="shared" si="85"/>
        <v/>
      </c>
      <c r="BT189" s="6" t="str">
        <f t="shared" si="86"/>
        <v/>
      </c>
    </row>
    <row r="190" spans="2:72">
      <c r="B190" s="2">
        <v>42621</v>
      </c>
      <c r="C190" s="3">
        <v>4</v>
      </c>
      <c r="D190" s="3" t="s">
        <v>143</v>
      </c>
      <c r="E190" s="4">
        <v>42622.270833333336</v>
      </c>
      <c r="F190" s="5" t="s">
        <v>356</v>
      </c>
      <c r="G190" s="5" t="s">
        <v>294</v>
      </c>
      <c r="H190" s="3" t="s">
        <v>356</v>
      </c>
      <c r="I190" s="3" t="s">
        <v>294</v>
      </c>
      <c r="J190" s="5">
        <v>1.3</v>
      </c>
      <c r="K190" s="5">
        <v>4.3</v>
      </c>
      <c r="L190" s="5">
        <v>7.85</v>
      </c>
      <c r="M190" s="3">
        <v>2.15</v>
      </c>
      <c r="N190" s="3">
        <v>3.26</v>
      </c>
      <c r="O190" s="3">
        <v>2.8</v>
      </c>
      <c r="P190" s="3">
        <v>-1</v>
      </c>
      <c r="R190" s="3">
        <v>3</v>
      </c>
      <c r="S190" s="3">
        <v>0</v>
      </c>
      <c r="T190" s="5">
        <v>3</v>
      </c>
      <c r="U190" s="3">
        <v>3</v>
      </c>
      <c r="W190" s="3">
        <f t="shared" si="64"/>
        <v>0.68123107971745711</v>
      </c>
      <c r="X190" s="3">
        <f t="shared" si="65"/>
        <v>0.20595358224016144</v>
      </c>
      <c r="Y190" s="3">
        <f t="shared" si="66"/>
        <v>0.11281533804238143</v>
      </c>
      <c r="Z190" s="3">
        <f t="shared" si="67"/>
        <v>0.4119691293947737</v>
      </c>
      <c r="AA190" s="3">
        <f t="shared" si="68"/>
        <v>0.27169743196281088</v>
      </c>
      <c r="AB190" s="3">
        <f t="shared" si="69"/>
        <v>0.31633343864241553</v>
      </c>
      <c r="AC190" s="6" t="str">
        <f t="shared" si="70"/>
        <v>巴西甲</v>
      </c>
      <c r="AD190" s="6" t="s">
        <v>354</v>
      </c>
      <c r="AE190" s="6" t="s">
        <v>1</v>
      </c>
      <c r="AF190" s="6" t="s">
        <v>2</v>
      </c>
      <c r="AG190" s="6" t="s">
        <v>43</v>
      </c>
      <c r="AK190" s="12">
        <v>15251</v>
      </c>
      <c r="AN190" s="6">
        <f t="shared" si="87"/>
        <v>0</v>
      </c>
      <c r="AO190" s="6">
        <f t="shared" si="88"/>
        <v>0</v>
      </c>
      <c r="AP190" s="6" t="str">
        <f t="shared" si="89"/>
        <v/>
      </c>
      <c r="AQ190" s="6" t="str">
        <f t="shared" si="90"/>
        <v/>
      </c>
      <c r="AR190" s="6" t="str">
        <f t="shared" si="71"/>
        <v/>
      </c>
      <c r="AS190" s="6" t="str">
        <f t="shared" si="72"/>
        <v/>
      </c>
      <c r="AT190" s="6">
        <f t="shared" si="73"/>
        <v>0</v>
      </c>
      <c r="AU190" s="6">
        <f t="shared" si="74"/>
        <v>0</v>
      </c>
      <c r="AV190" s="6" t="str">
        <f t="shared" si="75"/>
        <v/>
      </c>
      <c r="AW190" s="6" t="str">
        <f t="shared" si="76"/>
        <v/>
      </c>
      <c r="AX190" s="6" t="str">
        <f t="shared" si="77"/>
        <v/>
      </c>
      <c r="AY190" s="6" t="str">
        <f t="shared" si="78"/>
        <v/>
      </c>
      <c r="BM190" s="6">
        <f t="shared" si="79"/>
        <v>1</v>
      </c>
      <c r="BN190" s="6">
        <f t="shared" si="80"/>
        <v>2</v>
      </c>
      <c r="BO190" s="6" t="str">
        <f t="shared" si="81"/>
        <v/>
      </c>
      <c r="BP190" s="6" t="str">
        <f t="shared" si="82"/>
        <v/>
      </c>
      <c r="BQ190" s="6">
        <f t="shared" si="83"/>
        <v>0</v>
      </c>
      <c r="BR190" s="6">
        <f t="shared" si="84"/>
        <v>0</v>
      </c>
      <c r="BS190" s="6" t="str">
        <f t="shared" si="85"/>
        <v/>
      </c>
      <c r="BT190" s="6" t="str">
        <f t="shared" si="86"/>
        <v/>
      </c>
    </row>
    <row r="191" spans="2:72">
      <c r="B191" s="2">
        <v>42621</v>
      </c>
      <c r="C191" s="3">
        <v>5</v>
      </c>
      <c r="D191" s="3" t="s">
        <v>143</v>
      </c>
      <c r="E191" s="4">
        <v>42622.333333333336</v>
      </c>
      <c r="F191" s="5" t="s">
        <v>297</v>
      </c>
      <c r="G191" s="5" t="s">
        <v>144</v>
      </c>
      <c r="H191" s="3" t="s">
        <v>297</v>
      </c>
      <c r="I191" s="3" t="s">
        <v>144</v>
      </c>
      <c r="J191" s="5">
        <v>4.1500000000000004</v>
      </c>
      <c r="K191" s="5">
        <v>3.35</v>
      </c>
      <c r="L191" s="5">
        <v>1.7</v>
      </c>
      <c r="M191" s="3">
        <v>1.85</v>
      </c>
      <c r="N191" s="3">
        <v>3.4009999999999998</v>
      </c>
      <c r="O191" s="3">
        <v>3.4</v>
      </c>
      <c r="P191" s="3">
        <v>1</v>
      </c>
      <c r="R191" s="3">
        <v>0</v>
      </c>
      <c r="S191" s="3">
        <v>2</v>
      </c>
      <c r="T191" s="5">
        <v>0</v>
      </c>
      <c r="U191" s="3">
        <v>0</v>
      </c>
      <c r="W191" s="3">
        <f t="shared" si="64"/>
        <v>0.2136760153831723</v>
      </c>
      <c r="X191" s="3">
        <f t="shared" si="65"/>
        <v>0.26470312353437764</v>
      </c>
      <c r="Y191" s="3">
        <f t="shared" si="66"/>
        <v>0.52162086108245009</v>
      </c>
      <c r="Z191" s="3">
        <f t="shared" si="67"/>
        <v>0.47890993052463726</v>
      </c>
      <c r="AA191" s="3">
        <f t="shared" si="68"/>
        <v>0.26050672492519239</v>
      </c>
      <c r="AB191" s="3">
        <f t="shared" si="69"/>
        <v>0.26058334455017035</v>
      </c>
      <c r="AC191" s="6" t="str">
        <f t="shared" si="70"/>
        <v>巴西甲</v>
      </c>
      <c r="AD191" s="6" t="s">
        <v>211</v>
      </c>
      <c r="AE191" s="6" t="s">
        <v>2</v>
      </c>
      <c r="AF191" s="6" t="s">
        <v>6</v>
      </c>
      <c r="AG191" s="6" t="s">
        <v>43</v>
      </c>
      <c r="AK191" s="12">
        <v>51251</v>
      </c>
      <c r="AN191" s="6">
        <f t="shared" si="87"/>
        <v>1</v>
      </c>
      <c r="AO191" s="6">
        <f t="shared" si="88"/>
        <v>2</v>
      </c>
      <c r="AP191" s="6" t="str">
        <f t="shared" si="89"/>
        <v/>
      </c>
      <c r="AQ191" s="6" t="str">
        <f t="shared" si="90"/>
        <v/>
      </c>
      <c r="AR191" s="6" t="str">
        <f t="shared" si="71"/>
        <v/>
      </c>
      <c r="AS191" s="6" t="str">
        <f t="shared" si="72"/>
        <v/>
      </c>
      <c r="AT191" s="6">
        <f t="shared" si="73"/>
        <v>0</v>
      </c>
      <c r="AU191" s="6">
        <f t="shared" si="74"/>
        <v>0</v>
      </c>
      <c r="AV191" s="6" t="str">
        <f t="shared" si="75"/>
        <v/>
      </c>
      <c r="AW191" s="6" t="str">
        <f t="shared" si="76"/>
        <v/>
      </c>
      <c r="AX191" s="6" t="str">
        <f t="shared" si="77"/>
        <v/>
      </c>
      <c r="AY191" s="6" t="str">
        <f t="shared" si="78"/>
        <v/>
      </c>
      <c r="BM191" s="6">
        <f t="shared" si="79"/>
        <v>1</v>
      </c>
      <c r="BN191" s="6">
        <f t="shared" si="80"/>
        <v>2</v>
      </c>
      <c r="BO191" s="6" t="str">
        <f t="shared" si="81"/>
        <v/>
      </c>
      <c r="BP191" s="6" t="str">
        <f t="shared" si="82"/>
        <v/>
      </c>
      <c r="BQ191" s="6">
        <f t="shared" si="83"/>
        <v>0</v>
      </c>
      <c r="BR191" s="6">
        <f t="shared" si="84"/>
        <v>0</v>
      </c>
      <c r="BS191" s="6" t="str">
        <f t="shared" si="85"/>
        <v/>
      </c>
      <c r="BT191" s="6" t="str">
        <f t="shared" si="86"/>
        <v/>
      </c>
    </row>
    <row r="192" spans="2:72">
      <c r="B192" s="2">
        <v>42621</v>
      </c>
      <c r="C192" s="3">
        <v>6</v>
      </c>
      <c r="D192" s="3" t="s">
        <v>143</v>
      </c>
      <c r="E192" s="4">
        <v>42622.333333333336</v>
      </c>
      <c r="F192" s="5" t="s">
        <v>295</v>
      </c>
      <c r="G192" s="5" t="s">
        <v>147</v>
      </c>
      <c r="H192" s="3" t="s">
        <v>295</v>
      </c>
      <c r="I192" s="3" t="s">
        <v>147</v>
      </c>
      <c r="J192" s="5">
        <v>1.96</v>
      </c>
      <c r="K192" s="5">
        <v>3.05</v>
      </c>
      <c r="L192" s="5">
        <v>3.45</v>
      </c>
      <c r="M192" s="3">
        <v>4.1500000000000004</v>
      </c>
      <c r="N192" s="3">
        <v>3.7</v>
      </c>
      <c r="O192" s="3">
        <v>1.62</v>
      </c>
      <c r="P192" s="3">
        <v>-1</v>
      </c>
      <c r="R192" s="3">
        <v>2</v>
      </c>
      <c r="S192" s="3">
        <v>1</v>
      </c>
      <c r="T192" s="5">
        <v>3</v>
      </c>
      <c r="U192" s="3">
        <v>1</v>
      </c>
      <c r="W192" s="3">
        <f t="shared" si="64"/>
        <v>0.45233745298226757</v>
      </c>
      <c r="X192" s="3">
        <f t="shared" si="65"/>
        <v>0.29068242880171952</v>
      </c>
      <c r="Y192" s="3">
        <f t="shared" si="66"/>
        <v>0.25698011821601285</v>
      </c>
      <c r="Z192" s="3">
        <f t="shared" si="67"/>
        <v>0.21352237104588198</v>
      </c>
      <c r="AA192" s="3">
        <f t="shared" si="68"/>
        <v>0.23949130806497579</v>
      </c>
      <c r="AB192" s="3">
        <f t="shared" si="69"/>
        <v>0.54698632088914223</v>
      </c>
      <c r="AC192" s="6" t="str">
        <f t="shared" si="70"/>
        <v>巴西甲</v>
      </c>
      <c r="AD192" s="6" t="s">
        <v>1</v>
      </c>
      <c r="AE192" s="6" t="s">
        <v>1</v>
      </c>
      <c r="AF192" s="6" t="s">
        <v>1</v>
      </c>
      <c r="AG192" s="6" t="s">
        <v>43</v>
      </c>
      <c r="AJ192" s="6">
        <v>1</v>
      </c>
      <c r="AK192" s="12">
        <v>25512</v>
      </c>
      <c r="AN192" s="6">
        <f t="shared" si="87"/>
        <v>0</v>
      </c>
      <c r="AO192" s="6">
        <f t="shared" si="88"/>
        <v>0</v>
      </c>
      <c r="AP192" s="6" t="str">
        <f t="shared" si="89"/>
        <v/>
      </c>
      <c r="AQ192" s="6" t="str">
        <f t="shared" si="90"/>
        <v/>
      </c>
      <c r="AR192" s="6" t="str">
        <f t="shared" si="71"/>
        <v/>
      </c>
      <c r="AS192" s="6" t="str">
        <f t="shared" si="72"/>
        <v/>
      </c>
      <c r="AT192" s="6">
        <f t="shared" si="73"/>
        <v>0</v>
      </c>
      <c r="AU192" s="6">
        <f t="shared" si="74"/>
        <v>0</v>
      </c>
      <c r="AV192" s="6" t="str">
        <f t="shared" si="75"/>
        <v/>
      </c>
      <c r="AW192" s="6" t="str">
        <f t="shared" si="76"/>
        <v/>
      </c>
      <c r="AX192" s="6" t="str">
        <f t="shared" si="77"/>
        <v/>
      </c>
      <c r="AY192" s="6" t="str">
        <f t="shared" si="78"/>
        <v/>
      </c>
      <c r="BM192" s="6">
        <f t="shared" si="79"/>
        <v>0</v>
      </c>
      <c r="BN192" s="6">
        <f t="shared" si="80"/>
        <v>0</v>
      </c>
      <c r="BO192" s="6" t="str">
        <f t="shared" si="81"/>
        <v/>
      </c>
      <c r="BP192" s="6" t="str">
        <f t="shared" si="82"/>
        <v/>
      </c>
      <c r="BQ192" s="6">
        <f t="shared" si="83"/>
        <v>0</v>
      </c>
      <c r="BR192" s="6">
        <f t="shared" si="84"/>
        <v>0</v>
      </c>
      <c r="BS192" s="6" t="str">
        <f t="shared" si="85"/>
        <v/>
      </c>
      <c r="BT192" s="6" t="str">
        <f t="shared" si="86"/>
        <v/>
      </c>
    </row>
    <row r="193" spans="2:72">
      <c r="B193" s="2">
        <v>42623</v>
      </c>
      <c r="C193" s="3">
        <v>1</v>
      </c>
      <c r="D193" s="3" t="s">
        <v>67</v>
      </c>
      <c r="E193" s="4">
        <v>42623.583333333336</v>
      </c>
      <c r="F193" s="5" t="s">
        <v>69</v>
      </c>
      <c r="G193" s="5" t="s">
        <v>76</v>
      </c>
      <c r="H193" s="3" t="s">
        <v>69</v>
      </c>
      <c r="I193" s="3" t="s">
        <v>76</v>
      </c>
      <c r="J193" s="5">
        <v>1.46</v>
      </c>
      <c r="K193" s="5">
        <v>3.9</v>
      </c>
      <c r="L193" s="5">
        <v>5.35</v>
      </c>
      <c r="M193" s="3">
        <v>2.4500000000000002</v>
      </c>
      <c r="N193" s="3">
        <v>3.6</v>
      </c>
      <c r="O193" s="3">
        <v>2.2599999999999998</v>
      </c>
      <c r="P193" s="3">
        <v>-1</v>
      </c>
      <c r="R193" s="3">
        <v>2</v>
      </c>
      <c r="S193" s="3">
        <v>2</v>
      </c>
      <c r="T193" s="5">
        <v>1</v>
      </c>
      <c r="U193" s="3">
        <v>0</v>
      </c>
      <c r="W193" s="3">
        <f t="shared" si="64"/>
        <v>0.60707011929007859</v>
      </c>
      <c r="X193" s="3">
        <f t="shared" si="65"/>
        <v>0.227262147221414</v>
      </c>
      <c r="Y193" s="3">
        <f t="shared" si="66"/>
        <v>0.16566773348850744</v>
      </c>
      <c r="Z193" s="3">
        <f t="shared" si="67"/>
        <v>0.36171253278797844</v>
      </c>
      <c r="AA193" s="3">
        <f t="shared" si="68"/>
        <v>0.24616547370292982</v>
      </c>
      <c r="AB193" s="3">
        <f t="shared" si="69"/>
        <v>0.39212199350909172</v>
      </c>
      <c r="AC193" s="6" t="str">
        <f t="shared" si="70"/>
        <v>K联赛</v>
      </c>
      <c r="AD193" s="6" t="s">
        <v>0</v>
      </c>
      <c r="AE193" s="6" t="s">
        <v>1</v>
      </c>
      <c r="AF193" s="6" t="s">
        <v>1</v>
      </c>
      <c r="AG193" s="6" t="s">
        <v>317</v>
      </c>
      <c r="AK193" s="12">
        <v>15522</v>
      </c>
      <c r="AN193" s="6">
        <f t="shared" si="87"/>
        <v>0</v>
      </c>
      <c r="AO193" s="6">
        <f t="shared" si="88"/>
        <v>0</v>
      </c>
      <c r="AP193" s="6" t="str">
        <f t="shared" si="89"/>
        <v/>
      </c>
      <c r="AQ193" s="6" t="str">
        <f t="shared" si="90"/>
        <v/>
      </c>
      <c r="AR193" s="6" t="str">
        <f t="shared" si="71"/>
        <v/>
      </c>
      <c r="AS193" s="6" t="str">
        <f t="shared" si="72"/>
        <v/>
      </c>
      <c r="AT193" s="6">
        <f t="shared" si="73"/>
        <v>0</v>
      </c>
      <c r="AU193" s="6">
        <f t="shared" si="74"/>
        <v>0</v>
      </c>
      <c r="AV193" s="6" t="str">
        <f t="shared" si="75"/>
        <v/>
      </c>
      <c r="AW193" s="6" t="str">
        <f t="shared" si="76"/>
        <v/>
      </c>
      <c r="AX193" s="6" t="str">
        <f t="shared" si="77"/>
        <v/>
      </c>
      <c r="AY193" s="6" t="str">
        <f t="shared" si="78"/>
        <v/>
      </c>
      <c r="BM193" s="6">
        <f t="shared" si="79"/>
        <v>1</v>
      </c>
      <c r="BN193" s="6">
        <f t="shared" si="80"/>
        <v>2</v>
      </c>
      <c r="BO193" s="6" t="str">
        <f t="shared" si="81"/>
        <v/>
      </c>
      <c r="BP193" s="6" t="str">
        <f t="shared" si="82"/>
        <v/>
      </c>
      <c r="BQ193" s="6">
        <f t="shared" si="83"/>
        <v>0</v>
      </c>
      <c r="BR193" s="6">
        <f t="shared" si="84"/>
        <v>0</v>
      </c>
      <c r="BS193" s="6" t="str">
        <f t="shared" si="85"/>
        <v/>
      </c>
      <c r="BT193" s="6" t="str">
        <f t="shared" si="86"/>
        <v/>
      </c>
    </row>
    <row r="194" spans="2:72">
      <c r="B194" s="2">
        <v>42624</v>
      </c>
      <c r="C194" s="3">
        <v>34</v>
      </c>
      <c r="D194" s="3" t="s">
        <v>131</v>
      </c>
      <c r="E194" s="4">
        <v>42624.895833333336</v>
      </c>
      <c r="F194" s="5" t="s">
        <v>540</v>
      </c>
      <c r="G194" s="5" t="s">
        <v>541</v>
      </c>
      <c r="H194" s="3" t="s">
        <v>542</v>
      </c>
      <c r="I194" s="3" t="s">
        <v>541</v>
      </c>
      <c r="J194" s="5">
        <v>2.2000000000000002</v>
      </c>
      <c r="K194" s="5">
        <v>3.35</v>
      </c>
      <c r="L194" s="5">
        <v>2.66</v>
      </c>
      <c r="M194" s="3">
        <v>4.5999999999999996</v>
      </c>
      <c r="N194" s="3">
        <v>4.1500000000000004</v>
      </c>
      <c r="O194" s="3">
        <v>1.49</v>
      </c>
      <c r="P194" s="3">
        <v>-1</v>
      </c>
      <c r="R194" s="3">
        <v>1</v>
      </c>
      <c r="S194" s="3">
        <v>2</v>
      </c>
      <c r="T194" s="5">
        <v>0</v>
      </c>
      <c r="U194" s="3">
        <v>0</v>
      </c>
      <c r="W194" s="3">
        <f t="shared" si="64"/>
        <v>0.40261148511272754</v>
      </c>
      <c r="X194" s="3">
        <f t="shared" si="65"/>
        <v>0.26440157231283606</v>
      </c>
      <c r="Y194" s="3">
        <f t="shared" si="66"/>
        <v>0.3329869425744364</v>
      </c>
      <c r="Z194" s="3">
        <f t="shared" si="67"/>
        <v>0.19246751225585557</v>
      </c>
      <c r="AA194" s="3">
        <f t="shared" si="68"/>
        <v>0.21333748346432183</v>
      </c>
      <c r="AB194" s="3">
        <f t="shared" si="69"/>
        <v>0.59419500427982264</v>
      </c>
      <c r="AC194" s="6" t="str">
        <f t="shared" si="70"/>
        <v>德甲</v>
      </c>
      <c r="AD194" s="6" t="s">
        <v>322</v>
      </c>
      <c r="AE194" s="6" t="s">
        <v>1</v>
      </c>
      <c r="AF194" s="6" t="s">
        <v>1</v>
      </c>
      <c r="AG194" s="6" t="s">
        <v>3</v>
      </c>
      <c r="AI194" s="6">
        <v>1</v>
      </c>
      <c r="AK194" s="12">
        <v>25511</v>
      </c>
      <c r="AN194" s="6">
        <f t="shared" si="87"/>
        <v>0</v>
      </c>
      <c r="AO194" s="6">
        <f t="shared" si="88"/>
        <v>0</v>
      </c>
      <c r="AP194" s="6" t="str">
        <f t="shared" si="89"/>
        <v/>
      </c>
      <c r="AQ194" s="6" t="str">
        <f t="shared" si="90"/>
        <v/>
      </c>
      <c r="AR194" s="6" t="str">
        <f t="shared" si="71"/>
        <v/>
      </c>
      <c r="AS194" s="6" t="str">
        <f t="shared" si="72"/>
        <v/>
      </c>
      <c r="AT194" s="6">
        <f t="shared" si="73"/>
        <v>0</v>
      </c>
      <c r="AU194" s="6">
        <f t="shared" si="74"/>
        <v>0</v>
      </c>
      <c r="AV194" s="6" t="str">
        <f t="shared" si="75"/>
        <v/>
      </c>
      <c r="AW194" s="6" t="str">
        <f t="shared" si="76"/>
        <v/>
      </c>
      <c r="AX194" s="6" t="str">
        <f t="shared" si="77"/>
        <v/>
      </c>
      <c r="AY194" s="6" t="str">
        <f t="shared" si="78"/>
        <v/>
      </c>
      <c r="BM194" s="6">
        <f t="shared" si="79"/>
        <v>0</v>
      </c>
      <c r="BN194" s="6">
        <f t="shared" si="80"/>
        <v>0</v>
      </c>
      <c r="BO194" s="6" t="str">
        <f t="shared" si="81"/>
        <v/>
      </c>
      <c r="BP194" s="6" t="str">
        <f t="shared" si="82"/>
        <v/>
      </c>
      <c r="BQ194" s="6">
        <f t="shared" si="83"/>
        <v>0</v>
      </c>
      <c r="BR194" s="6">
        <f t="shared" si="84"/>
        <v>0</v>
      </c>
      <c r="BS194" s="6" t="str">
        <f t="shared" si="85"/>
        <v/>
      </c>
      <c r="BT194" s="6" t="str">
        <f t="shared" si="86"/>
        <v/>
      </c>
    </row>
    <row r="195" spans="2:72">
      <c r="B195" s="2">
        <v>42624</v>
      </c>
      <c r="C195" s="3">
        <v>35</v>
      </c>
      <c r="D195" s="3" t="s">
        <v>137</v>
      </c>
      <c r="E195" s="4">
        <v>42624.895833333336</v>
      </c>
      <c r="F195" s="5" t="s">
        <v>184</v>
      </c>
      <c r="G195" s="5" t="s">
        <v>138</v>
      </c>
      <c r="H195" s="3" t="s">
        <v>184</v>
      </c>
      <c r="I195" s="3" t="s">
        <v>138</v>
      </c>
      <c r="J195" s="5">
        <v>2.0299999999999998</v>
      </c>
      <c r="K195" s="5">
        <v>3.3</v>
      </c>
      <c r="L195" s="5">
        <v>3</v>
      </c>
      <c r="M195" s="3">
        <v>4.05</v>
      </c>
      <c r="N195" s="3">
        <v>4</v>
      </c>
      <c r="O195" s="3">
        <v>1.58</v>
      </c>
      <c r="P195" s="3">
        <v>-1</v>
      </c>
      <c r="R195" s="3">
        <v>2</v>
      </c>
      <c r="S195" s="3">
        <v>0</v>
      </c>
      <c r="T195" s="5">
        <v>3</v>
      </c>
      <c r="U195" s="3">
        <v>3</v>
      </c>
      <c r="W195" s="3">
        <f t="shared" si="64"/>
        <v>0.43633478778262591</v>
      </c>
      <c r="X195" s="3">
        <f t="shared" si="65"/>
        <v>0.26841200581779717</v>
      </c>
      <c r="Y195" s="3">
        <f t="shared" si="66"/>
        <v>0.29525320639957686</v>
      </c>
      <c r="Z195" s="3">
        <f t="shared" si="67"/>
        <v>0.21854144334174766</v>
      </c>
      <c r="AA195" s="3">
        <f t="shared" si="68"/>
        <v>0.22127321138351949</v>
      </c>
      <c r="AB195" s="3">
        <f t="shared" si="69"/>
        <v>0.56018534527473285</v>
      </c>
      <c r="AC195" s="6" t="str">
        <f t="shared" si="70"/>
        <v>挪超</v>
      </c>
      <c r="AD195" s="6" t="s">
        <v>1</v>
      </c>
      <c r="AE195" s="6" t="s">
        <v>1</v>
      </c>
      <c r="AF195" s="6" t="s">
        <v>1</v>
      </c>
      <c r="AG195" s="6" t="s">
        <v>43</v>
      </c>
      <c r="AJ195" s="6">
        <v>1</v>
      </c>
      <c r="AK195" s="12">
        <v>25512</v>
      </c>
      <c r="AN195" s="6">
        <f t="shared" si="87"/>
        <v>0</v>
      </c>
      <c r="AO195" s="6">
        <f t="shared" si="88"/>
        <v>0</v>
      </c>
      <c r="AP195" s="6" t="str">
        <f t="shared" si="89"/>
        <v/>
      </c>
      <c r="AQ195" s="6" t="str">
        <f t="shared" si="90"/>
        <v/>
      </c>
      <c r="AR195" s="6" t="str">
        <f t="shared" si="71"/>
        <v/>
      </c>
      <c r="AS195" s="6" t="str">
        <f t="shared" si="72"/>
        <v/>
      </c>
      <c r="AT195" s="6">
        <f t="shared" si="73"/>
        <v>0</v>
      </c>
      <c r="AU195" s="6">
        <f t="shared" si="74"/>
        <v>0</v>
      </c>
      <c r="AV195" s="6" t="str">
        <f t="shared" si="75"/>
        <v/>
      </c>
      <c r="AW195" s="6" t="str">
        <f t="shared" si="76"/>
        <v/>
      </c>
      <c r="AX195" s="6" t="str">
        <f t="shared" si="77"/>
        <v/>
      </c>
      <c r="AY195" s="6" t="str">
        <f t="shared" si="78"/>
        <v/>
      </c>
      <c r="BM195" s="6">
        <f t="shared" si="79"/>
        <v>0</v>
      </c>
      <c r="BN195" s="6">
        <f t="shared" si="80"/>
        <v>0</v>
      </c>
      <c r="BO195" s="6" t="str">
        <f t="shared" si="81"/>
        <v/>
      </c>
      <c r="BP195" s="6" t="str">
        <f t="shared" si="82"/>
        <v/>
      </c>
      <c r="BQ195" s="6">
        <f t="shared" si="83"/>
        <v>0</v>
      </c>
      <c r="BR195" s="6">
        <f t="shared" si="84"/>
        <v>0</v>
      </c>
      <c r="BS195" s="6" t="str">
        <f t="shared" si="85"/>
        <v/>
      </c>
      <c r="BT195" s="6" t="str">
        <f t="shared" si="86"/>
        <v/>
      </c>
    </row>
    <row r="196" spans="2:72">
      <c r="B196" s="2">
        <v>42624</v>
      </c>
      <c r="C196" s="3">
        <v>36</v>
      </c>
      <c r="D196" s="3" t="s">
        <v>140</v>
      </c>
      <c r="E196" s="4">
        <v>42624.895833333336</v>
      </c>
      <c r="F196" s="5" t="s">
        <v>238</v>
      </c>
      <c r="G196" s="5" t="s">
        <v>198</v>
      </c>
      <c r="H196" s="3" t="s">
        <v>238</v>
      </c>
      <c r="I196" s="3" t="s">
        <v>198</v>
      </c>
      <c r="J196" s="5">
        <v>1.99</v>
      </c>
      <c r="K196" s="5">
        <v>3.15</v>
      </c>
      <c r="L196" s="5">
        <v>3.25</v>
      </c>
      <c r="M196" s="3">
        <v>4.2</v>
      </c>
      <c r="N196" s="3">
        <v>3.8</v>
      </c>
      <c r="O196" s="3">
        <v>1.6</v>
      </c>
      <c r="P196" s="3">
        <v>-1</v>
      </c>
      <c r="R196" s="3">
        <v>1</v>
      </c>
      <c r="S196" s="3">
        <v>0</v>
      </c>
      <c r="T196" s="5">
        <v>3</v>
      </c>
      <c r="U196" s="3">
        <v>1</v>
      </c>
      <c r="W196" s="3">
        <f t="shared" si="64"/>
        <v>0.44562212984525645</v>
      </c>
      <c r="X196" s="3">
        <f t="shared" si="65"/>
        <v>0.28152001218795569</v>
      </c>
      <c r="Y196" s="3">
        <f t="shared" si="66"/>
        <v>0.2728578579667878</v>
      </c>
      <c r="Z196" s="3">
        <f t="shared" si="67"/>
        <v>0.21140472878998609</v>
      </c>
      <c r="AA196" s="3">
        <f t="shared" si="68"/>
        <v>0.23365785813630044</v>
      </c>
      <c r="AB196" s="3">
        <f t="shared" si="69"/>
        <v>0.55493741307371347</v>
      </c>
      <c r="AC196" s="6" t="str">
        <f t="shared" si="70"/>
        <v>俄超</v>
      </c>
      <c r="AD196" s="6" t="s">
        <v>1</v>
      </c>
      <c r="AE196" s="6" t="s">
        <v>1</v>
      </c>
      <c r="AF196" s="6" t="s">
        <v>1</v>
      </c>
      <c r="AG196" s="6" t="s">
        <v>43</v>
      </c>
      <c r="AJ196" s="6">
        <v>1</v>
      </c>
      <c r="AK196" s="12">
        <v>25512</v>
      </c>
      <c r="AN196" s="6">
        <f t="shared" si="87"/>
        <v>0</v>
      </c>
      <c r="AO196" s="6">
        <f t="shared" si="88"/>
        <v>0</v>
      </c>
      <c r="AP196" s="6" t="str">
        <f t="shared" si="89"/>
        <v/>
      </c>
      <c r="AQ196" s="6" t="str">
        <f t="shared" si="90"/>
        <v/>
      </c>
      <c r="AR196" s="6" t="str">
        <f t="shared" si="71"/>
        <v/>
      </c>
      <c r="AS196" s="6" t="str">
        <f t="shared" si="72"/>
        <v/>
      </c>
      <c r="AT196" s="6">
        <f t="shared" si="73"/>
        <v>0</v>
      </c>
      <c r="AU196" s="6">
        <f t="shared" si="74"/>
        <v>0</v>
      </c>
      <c r="AV196" s="6" t="str">
        <f t="shared" si="75"/>
        <v/>
      </c>
      <c r="AW196" s="6" t="str">
        <f t="shared" si="76"/>
        <v/>
      </c>
      <c r="AX196" s="6" t="str">
        <f t="shared" si="77"/>
        <v/>
      </c>
      <c r="AY196" s="6" t="str">
        <f t="shared" si="78"/>
        <v/>
      </c>
      <c r="BM196" s="6">
        <f t="shared" si="79"/>
        <v>0</v>
      </c>
      <c r="BN196" s="6">
        <f t="shared" si="80"/>
        <v>0</v>
      </c>
      <c r="BO196" s="6" t="str">
        <f t="shared" si="81"/>
        <v/>
      </c>
      <c r="BP196" s="6" t="str">
        <f t="shared" si="82"/>
        <v/>
      </c>
      <c r="BQ196" s="6">
        <f t="shared" si="83"/>
        <v>0</v>
      </c>
      <c r="BR196" s="6">
        <f t="shared" si="84"/>
        <v>0</v>
      </c>
      <c r="BS196" s="6" t="str">
        <f t="shared" si="85"/>
        <v/>
      </c>
      <c r="BT196" s="6" t="str">
        <f t="shared" si="86"/>
        <v/>
      </c>
    </row>
    <row r="197" spans="2:72">
      <c r="B197" s="2">
        <v>42624</v>
      </c>
      <c r="C197" s="3">
        <v>37</v>
      </c>
      <c r="D197" s="3" t="s">
        <v>191</v>
      </c>
      <c r="E197" s="4">
        <v>42624.916666666664</v>
      </c>
      <c r="F197" s="5" t="s">
        <v>543</v>
      </c>
      <c r="G197" s="5" t="s">
        <v>544</v>
      </c>
      <c r="H197" s="3" t="s">
        <v>543</v>
      </c>
      <c r="I197" s="3" t="s">
        <v>544</v>
      </c>
      <c r="J197" s="5">
        <v>1.41</v>
      </c>
      <c r="K197" s="5">
        <v>4</v>
      </c>
      <c r="L197" s="5">
        <v>5.9</v>
      </c>
      <c r="M197" s="3">
        <v>2.4500000000000002</v>
      </c>
      <c r="N197" s="3">
        <v>3.3</v>
      </c>
      <c r="O197" s="3">
        <v>2.4</v>
      </c>
      <c r="P197" s="3">
        <v>-1</v>
      </c>
      <c r="R197" s="3">
        <v>2</v>
      </c>
      <c r="S197" s="3">
        <v>3</v>
      </c>
      <c r="T197" s="5">
        <v>0</v>
      </c>
      <c r="U197" s="3">
        <v>0</v>
      </c>
      <c r="W197" s="3">
        <f t="shared" si="64"/>
        <v>0.6283447376128225</v>
      </c>
      <c r="X197" s="3">
        <f t="shared" si="65"/>
        <v>0.2214915200085199</v>
      </c>
      <c r="Y197" s="3">
        <f t="shared" si="66"/>
        <v>0.15016374237865757</v>
      </c>
      <c r="Z197" s="3">
        <f t="shared" si="67"/>
        <v>0.36189170664838927</v>
      </c>
      <c r="AA197" s="3">
        <f t="shared" si="68"/>
        <v>0.26867717614804665</v>
      </c>
      <c r="AB197" s="3">
        <f t="shared" si="69"/>
        <v>0.36943111720356414</v>
      </c>
      <c r="AC197" s="6" t="str">
        <f t="shared" si="70"/>
        <v>西甲</v>
      </c>
      <c r="AD197" s="6" t="s">
        <v>385</v>
      </c>
      <c r="AE197" s="6" t="s">
        <v>6</v>
      </c>
      <c r="AF197" s="6" t="s">
        <v>6</v>
      </c>
      <c r="AG197" s="6" t="s">
        <v>3</v>
      </c>
      <c r="AI197" s="6">
        <v>1</v>
      </c>
      <c r="AJ197" s="6">
        <v>1</v>
      </c>
      <c r="AK197" s="12">
        <v>15522</v>
      </c>
      <c r="AN197" s="6">
        <f t="shared" si="87"/>
        <v>0</v>
      </c>
      <c r="AO197" s="6">
        <f t="shared" si="88"/>
        <v>0</v>
      </c>
      <c r="AP197" s="6" t="str">
        <f t="shared" si="89"/>
        <v/>
      </c>
      <c r="AQ197" s="6" t="str">
        <f t="shared" si="90"/>
        <v/>
      </c>
      <c r="AR197" s="6" t="str">
        <f t="shared" si="71"/>
        <v/>
      </c>
      <c r="AS197" s="6" t="str">
        <f t="shared" si="72"/>
        <v/>
      </c>
      <c r="AT197" s="6">
        <f t="shared" si="73"/>
        <v>0</v>
      </c>
      <c r="AU197" s="6">
        <f t="shared" si="74"/>
        <v>0</v>
      </c>
      <c r="AV197" s="6" t="str">
        <f t="shared" si="75"/>
        <v/>
      </c>
      <c r="AW197" s="6" t="str">
        <f t="shared" si="76"/>
        <v/>
      </c>
      <c r="AX197" s="6" t="str">
        <f t="shared" si="77"/>
        <v/>
      </c>
      <c r="AY197" s="6" t="str">
        <f t="shared" si="78"/>
        <v/>
      </c>
      <c r="BM197" s="6">
        <f t="shared" si="79"/>
        <v>0</v>
      </c>
      <c r="BN197" s="6">
        <f t="shared" si="80"/>
        <v>0</v>
      </c>
      <c r="BO197" s="6" t="str">
        <f t="shared" si="81"/>
        <v/>
      </c>
      <c r="BP197" s="6" t="str">
        <f t="shared" si="82"/>
        <v/>
      </c>
      <c r="BQ197" s="6">
        <f t="shared" si="83"/>
        <v>0</v>
      </c>
      <c r="BR197" s="6">
        <f t="shared" si="84"/>
        <v>2</v>
      </c>
      <c r="BS197" s="6" t="str">
        <f t="shared" si="85"/>
        <v/>
      </c>
      <c r="BT197" s="6" t="str">
        <f t="shared" si="86"/>
        <v/>
      </c>
    </row>
    <row r="198" spans="2:72">
      <c r="B198" s="2">
        <v>42624</v>
      </c>
      <c r="C198" s="3">
        <v>38</v>
      </c>
      <c r="D198" s="3" t="s">
        <v>143</v>
      </c>
      <c r="E198" s="4">
        <v>42624.916666666664</v>
      </c>
      <c r="F198" s="5" t="s">
        <v>274</v>
      </c>
      <c r="G198" s="5" t="s">
        <v>148</v>
      </c>
      <c r="H198" s="3" t="s">
        <v>274</v>
      </c>
      <c r="I198" s="3" t="s">
        <v>148</v>
      </c>
      <c r="J198" s="5">
        <v>1.34</v>
      </c>
      <c r="K198" s="5">
        <v>4.0999999999999996</v>
      </c>
      <c r="L198" s="5">
        <v>7.2</v>
      </c>
      <c r="M198" s="3">
        <v>2.25</v>
      </c>
      <c r="N198" s="3">
        <v>3.3</v>
      </c>
      <c r="O198" s="3">
        <v>2.62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W198" s="3">
        <f t="shared" si="64"/>
        <v>0.66096457838878686</v>
      </c>
      <c r="X198" s="3">
        <f t="shared" si="65"/>
        <v>0.2160225695221889</v>
      </c>
      <c r="Y198" s="3">
        <f t="shared" si="66"/>
        <v>0.12301285208902424</v>
      </c>
      <c r="Z198" s="3">
        <f t="shared" si="67"/>
        <v>0.39360830374214695</v>
      </c>
      <c r="AA198" s="3">
        <f t="shared" si="68"/>
        <v>0.26836929800600928</v>
      </c>
      <c r="AB198" s="3">
        <f t="shared" si="69"/>
        <v>0.33802239825184377</v>
      </c>
      <c r="AC198" s="6" t="str">
        <f t="shared" si="70"/>
        <v>巴西甲</v>
      </c>
      <c r="AD198" s="6" t="s">
        <v>0</v>
      </c>
      <c r="AE198" s="6" t="s">
        <v>1</v>
      </c>
      <c r="AF198" s="6" t="s">
        <v>1</v>
      </c>
      <c r="AG198" s="6" t="s">
        <v>43</v>
      </c>
      <c r="AK198" s="12">
        <v>15251</v>
      </c>
      <c r="AN198" s="6">
        <f t="shared" si="87"/>
        <v>0</v>
      </c>
      <c r="AO198" s="6">
        <f t="shared" si="88"/>
        <v>0</v>
      </c>
      <c r="AP198" s="6" t="str">
        <f t="shared" si="89"/>
        <v/>
      </c>
      <c r="AQ198" s="6" t="str">
        <f t="shared" si="90"/>
        <v/>
      </c>
      <c r="AR198" s="6" t="str">
        <f t="shared" si="71"/>
        <v/>
      </c>
      <c r="AS198" s="6" t="str">
        <f t="shared" si="72"/>
        <v/>
      </c>
      <c r="AT198" s="6">
        <f t="shared" si="73"/>
        <v>0</v>
      </c>
      <c r="AU198" s="6">
        <f t="shared" si="74"/>
        <v>0</v>
      </c>
      <c r="AV198" s="6" t="str">
        <f t="shared" si="75"/>
        <v/>
      </c>
      <c r="AW198" s="6" t="str">
        <f t="shared" si="76"/>
        <v/>
      </c>
      <c r="AX198" s="6" t="str">
        <f t="shared" si="77"/>
        <v/>
      </c>
      <c r="AY198" s="6" t="str">
        <f t="shared" si="78"/>
        <v/>
      </c>
      <c r="BM198" s="6">
        <f t="shared" si="79"/>
        <v>1</v>
      </c>
      <c r="BN198" s="6">
        <f t="shared" si="80"/>
        <v>2</v>
      </c>
      <c r="BO198" s="6" t="str">
        <f t="shared" si="81"/>
        <v/>
      </c>
      <c r="BP198" s="6" t="str">
        <f t="shared" si="82"/>
        <v/>
      </c>
      <c r="BQ198" s="6">
        <f t="shared" si="83"/>
        <v>0</v>
      </c>
      <c r="BR198" s="6">
        <f t="shared" si="84"/>
        <v>0</v>
      </c>
      <c r="BS198" s="6" t="str">
        <f t="shared" si="85"/>
        <v/>
      </c>
      <c r="BT198" s="6" t="str">
        <f t="shared" si="86"/>
        <v/>
      </c>
    </row>
    <row r="199" spans="2:72">
      <c r="B199" s="2">
        <v>42624</v>
      </c>
      <c r="C199" s="3">
        <v>39</v>
      </c>
      <c r="D199" s="3" t="s">
        <v>143</v>
      </c>
      <c r="E199" s="4">
        <v>42624.916666666664</v>
      </c>
      <c r="F199" s="5" t="s">
        <v>266</v>
      </c>
      <c r="G199" s="5" t="s">
        <v>275</v>
      </c>
      <c r="H199" s="3" t="s">
        <v>268</v>
      </c>
      <c r="I199" s="3" t="s">
        <v>275</v>
      </c>
      <c r="J199" s="5">
        <v>1.93</v>
      </c>
      <c r="K199" s="5">
        <v>3</v>
      </c>
      <c r="L199" s="5">
        <v>3.6</v>
      </c>
      <c r="M199" s="3">
        <v>4.1500000000000004</v>
      </c>
      <c r="N199" s="3">
        <v>3.6</v>
      </c>
      <c r="O199" s="3">
        <v>1.64</v>
      </c>
      <c r="P199" s="3">
        <v>-1</v>
      </c>
      <c r="R199" s="3">
        <v>1</v>
      </c>
      <c r="S199" s="3">
        <v>0</v>
      </c>
      <c r="T199" s="5">
        <v>3</v>
      </c>
      <c r="U199" s="3">
        <v>1</v>
      </c>
      <c r="W199" s="3">
        <f t="shared" si="64"/>
        <v>0.45883252612796327</v>
      </c>
      <c r="X199" s="3">
        <f t="shared" si="65"/>
        <v>0.29518225847565638</v>
      </c>
      <c r="Y199" s="3">
        <f t="shared" si="66"/>
        <v>0.2459852153963803</v>
      </c>
      <c r="Z199" s="3">
        <f t="shared" si="67"/>
        <v>0.21352622061482823</v>
      </c>
      <c r="AA199" s="3">
        <f t="shared" si="68"/>
        <v>0.24614828209764916</v>
      </c>
      <c r="AB199" s="3">
        <f t="shared" si="69"/>
        <v>0.54032549728752266</v>
      </c>
      <c r="AC199" s="6" t="str">
        <f t="shared" si="70"/>
        <v>巴西甲</v>
      </c>
      <c r="AD199" s="6" t="s">
        <v>354</v>
      </c>
      <c r="AE199" s="6" t="s">
        <v>2</v>
      </c>
      <c r="AF199" s="6" t="s">
        <v>2</v>
      </c>
      <c r="AG199" s="6" t="s">
        <v>43</v>
      </c>
      <c r="AJ199" s="6">
        <v>1</v>
      </c>
      <c r="AK199" s="12">
        <v>25512</v>
      </c>
      <c r="AN199" s="6">
        <f t="shared" si="87"/>
        <v>0</v>
      </c>
      <c r="AO199" s="6">
        <f t="shared" si="88"/>
        <v>0</v>
      </c>
      <c r="AP199" s="6" t="str">
        <f t="shared" si="89"/>
        <v/>
      </c>
      <c r="AQ199" s="6" t="str">
        <f t="shared" si="90"/>
        <v/>
      </c>
      <c r="AR199" s="6" t="str">
        <f t="shared" si="71"/>
        <v/>
      </c>
      <c r="AS199" s="6" t="str">
        <f t="shared" si="72"/>
        <v/>
      </c>
      <c r="AT199" s="6">
        <f t="shared" si="73"/>
        <v>0</v>
      </c>
      <c r="AU199" s="6">
        <f t="shared" si="74"/>
        <v>0</v>
      </c>
      <c r="AV199" s="6" t="str">
        <f t="shared" si="75"/>
        <v/>
      </c>
      <c r="AW199" s="6" t="str">
        <f t="shared" si="76"/>
        <v/>
      </c>
      <c r="AX199" s="6" t="str">
        <f t="shared" si="77"/>
        <v/>
      </c>
      <c r="AY199" s="6" t="str">
        <f t="shared" si="78"/>
        <v/>
      </c>
      <c r="BM199" s="6">
        <f t="shared" si="79"/>
        <v>0</v>
      </c>
      <c r="BN199" s="6">
        <f t="shared" si="80"/>
        <v>0</v>
      </c>
      <c r="BO199" s="6" t="str">
        <f t="shared" si="81"/>
        <v/>
      </c>
      <c r="BP199" s="6" t="str">
        <f t="shared" si="82"/>
        <v/>
      </c>
      <c r="BQ199" s="6">
        <f t="shared" si="83"/>
        <v>0</v>
      </c>
      <c r="BR199" s="6">
        <f t="shared" si="84"/>
        <v>0</v>
      </c>
      <c r="BS199" s="6" t="str">
        <f t="shared" si="85"/>
        <v/>
      </c>
      <c r="BT199" s="6" t="str">
        <f t="shared" si="86"/>
        <v/>
      </c>
    </row>
    <row r="200" spans="2:72">
      <c r="B200" s="2">
        <v>42625</v>
      </c>
      <c r="C200" s="3">
        <v>1</v>
      </c>
      <c r="D200" s="3" t="s">
        <v>140</v>
      </c>
      <c r="E200" s="4">
        <v>42626.020833333336</v>
      </c>
      <c r="F200" s="5" t="s">
        <v>545</v>
      </c>
      <c r="G200" s="5" t="s">
        <v>141</v>
      </c>
      <c r="H200" s="3" t="s">
        <v>546</v>
      </c>
      <c r="I200" s="3" t="s">
        <v>141</v>
      </c>
      <c r="J200" s="5">
        <v>1.55</v>
      </c>
      <c r="K200" s="5">
        <v>3.25</v>
      </c>
      <c r="L200" s="5">
        <v>5.65</v>
      </c>
      <c r="M200" s="3">
        <v>3.17</v>
      </c>
      <c r="N200" s="3">
        <v>3</v>
      </c>
      <c r="O200" s="3">
        <v>2.08</v>
      </c>
      <c r="P200" s="3">
        <v>-1</v>
      </c>
      <c r="R200" s="3">
        <v>3</v>
      </c>
      <c r="S200" s="3">
        <v>1</v>
      </c>
      <c r="T200" s="5">
        <v>3</v>
      </c>
      <c r="U200" s="3">
        <v>3</v>
      </c>
      <c r="W200" s="3">
        <f t="shared" si="64"/>
        <v>0.57101764751613149</v>
      </c>
      <c r="X200" s="3">
        <f t="shared" si="65"/>
        <v>0.2723314934307704</v>
      </c>
      <c r="Y200" s="3">
        <f t="shared" si="66"/>
        <v>0.15665085905309803</v>
      </c>
      <c r="Z200" s="3">
        <f t="shared" si="67"/>
        <v>0.27927460212320304</v>
      </c>
      <c r="AA200" s="3">
        <f t="shared" si="68"/>
        <v>0.29510016291018459</v>
      </c>
      <c r="AB200" s="3">
        <f t="shared" si="69"/>
        <v>0.42562523496661236</v>
      </c>
      <c r="AC200" s="6" t="str">
        <f t="shared" si="70"/>
        <v>俄超</v>
      </c>
      <c r="AD200" s="6" t="s">
        <v>354</v>
      </c>
      <c r="AE200" s="6" t="s">
        <v>1</v>
      </c>
      <c r="AF200" s="6" t="s">
        <v>2</v>
      </c>
      <c r="AG200" s="6" t="s">
        <v>43</v>
      </c>
      <c r="AK200" s="12">
        <v>15521</v>
      </c>
      <c r="AN200" s="6">
        <f t="shared" si="87"/>
        <v>0</v>
      </c>
      <c r="AO200" s="6">
        <f t="shared" si="88"/>
        <v>0</v>
      </c>
      <c r="AP200" s="6" t="str">
        <f t="shared" si="89"/>
        <v/>
      </c>
      <c r="AQ200" s="6" t="str">
        <f t="shared" si="90"/>
        <v/>
      </c>
      <c r="AR200" s="6" t="str">
        <f t="shared" si="71"/>
        <v/>
      </c>
      <c r="AS200" s="6" t="str">
        <f t="shared" si="72"/>
        <v/>
      </c>
      <c r="AT200" s="6">
        <f t="shared" si="73"/>
        <v>0</v>
      </c>
      <c r="AU200" s="6">
        <f t="shared" si="74"/>
        <v>0</v>
      </c>
      <c r="AV200" s="6" t="str">
        <f t="shared" si="75"/>
        <v/>
      </c>
      <c r="AW200" s="6" t="str">
        <f t="shared" si="76"/>
        <v/>
      </c>
      <c r="AX200" s="6" t="str">
        <f t="shared" si="77"/>
        <v/>
      </c>
      <c r="AY200" s="6" t="str">
        <f t="shared" si="78"/>
        <v/>
      </c>
      <c r="BM200" s="6">
        <f t="shared" si="79"/>
        <v>1</v>
      </c>
      <c r="BN200" s="6">
        <f t="shared" si="80"/>
        <v>2</v>
      </c>
      <c r="BO200" s="6" t="str">
        <f t="shared" si="81"/>
        <v/>
      </c>
      <c r="BP200" s="6" t="str">
        <f t="shared" si="82"/>
        <v/>
      </c>
      <c r="BQ200" s="6">
        <f t="shared" si="83"/>
        <v>0</v>
      </c>
      <c r="BR200" s="6">
        <f t="shared" si="84"/>
        <v>0</v>
      </c>
      <c r="BS200" s="6" t="str">
        <f t="shared" si="85"/>
        <v/>
      </c>
      <c r="BT200" s="6" t="str">
        <f t="shared" si="86"/>
        <v/>
      </c>
    </row>
    <row r="201" spans="2:72">
      <c r="B201" s="2">
        <v>42625</v>
      </c>
      <c r="C201" s="3">
        <v>2</v>
      </c>
      <c r="D201" s="3" t="s">
        <v>121</v>
      </c>
      <c r="E201" s="4">
        <v>42626.041666666664</v>
      </c>
      <c r="F201" s="5" t="s">
        <v>547</v>
      </c>
      <c r="G201" s="5" t="s">
        <v>124</v>
      </c>
      <c r="H201" s="3" t="s">
        <v>547</v>
      </c>
      <c r="I201" s="3" t="s">
        <v>124</v>
      </c>
      <c r="J201" s="5">
        <v>4.3</v>
      </c>
      <c r="K201" s="5">
        <v>3.8</v>
      </c>
      <c r="L201" s="5">
        <v>1.58</v>
      </c>
      <c r="M201" s="3">
        <v>2.02</v>
      </c>
      <c r="N201" s="3">
        <v>3.7</v>
      </c>
      <c r="O201" s="3">
        <v>2.75</v>
      </c>
      <c r="P201" s="3">
        <v>1</v>
      </c>
      <c r="R201" s="3">
        <v>2</v>
      </c>
      <c r="S201" s="3">
        <v>2</v>
      </c>
      <c r="T201" s="5">
        <v>1</v>
      </c>
      <c r="U201" s="3">
        <v>3</v>
      </c>
      <c r="W201" s="3">
        <f t="shared" si="64"/>
        <v>0.20605395016816527</v>
      </c>
      <c r="X201" s="3">
        <f t="shared" si="65"/>
        <v>0.23316631203239754</v>
      </c>
      <c r="Y201" s="3">
        <f t="shared" si="66"/>
        <v>0.56077973779943713</v>
      </c>
      <c r="Z201" s="3">
        <f t="shared" si="67"/>
        <v>0.4385019824168247</v>
      </c>
      <c r="AA201" s="3">
        <f t="shared" si="68"/>
        <v>0.2393983795897259</v>
      </c>
      <c r="AB201" s="3">
        <f t="shared" si="69"/>
        <v>0.32209963799344943</v>
      </c>
      <c r="AC201" s="6" t="str">
        <f>D201</f>
        <v>瑞典超</v>
      </c>
      <c r="AD201" s="6" t="s">
        <v>405</v>
      </c>
      <c r="AE201" s="6" t="s">
        <v>1</v>
      </c>
      <c r="AF201" s="6" t="s">
        <v>1</v>
      </c>
      <c r="AG201" s="6" t="s">
        <v>43</v>
      </c>
      <c r="AI201" s="6">
        <v>1</v>
      </c>
      <c r="AJ201" s="6">
        <v>1</v>
      </c>
      <c r="AK201" s="12">
        <v>51252</v>
      </c>
      <c r="AN201" s="6">
        <f t="shared" si="87"/>
        <v>0</v>
      </c>
      <c r="AO201" s="6">
        <f t="shared" si="88"/>
        <v>0</v>
      </c>
      <c r="AP201" s="6" t="str">
        <f t="shared" si="89"/>
        <v/>
      </c>
      <c r="AQ201" s="6" t="str">
        <f t="shared" si="90"/>
        <v/>
      </c>
      <c r="AR201" s="6" t="str">
        <f t="shared" si="71"/>
        <v/>
      </c>
      <c r="AS201" s="6" t="str">
        <f t="shared" si="72"/>
        <v/>
      </c>
      <c r="AT201" s="6">
        <f t="shared" si="73"/>
        <v>1</v>
      </c>
      <c r="AU201" s="6">
        <f t="shared" si="74"/>
        <v>2</v>
      </c>
      <c r="AV201" s="6" t="str">
        <f t="shared" si="75"/>
        <v/>
      </c>
      <c r="AW201" s="6" t="str">
        <f t="shared" si="76"/>
        <v/>
      </c>
      <c r="AX201" s="6" t="str">
        <f t="shared" si="77"/>
        <v/>
      </c>
      <c r="AY201" s="6" t="str">
        <f t="shared" si="78"/>
        <v/>
      </c>
      <c r="BM201" s="6">
        <f t="shared" si="79"/>
        <v>0</v>
      </c>
      <c r="BN201" s="6">
        <f t="shared" si="80"/>
        <v>0</v>
      </c>
      <c r="BO201" s="6" t="str">
        <f t="shared" si="81"/>
        <v/>
      </c>
      <c r="BP201" s="6" t="str">
        <f t="shared" si="82"/>
        <v/>
      </c>
      <c r="BQ201" s="6">
        <f t="shared" si="83"/>
        <v>1</v>
      </c>
      <c r="BR201" s="6">
        <f t="shared" si="84"/>
        <v>2</v>
      </c>
      <c r="BS201" s="6" t="str">
        <f t="shared" si="85"/>
        <v/>
      </c>
      <c r="BT201" s="6" t="str">
        <f t="shared" si="86"/>
        <v/>
      </c>
    </row>
    <row r="202" spans="2:72">
      <c r="B202" s="2">
        <v>42625</v>
      </c>
      <c r="C202" s="3">
        <v>3</v>
      </c>
      <c r="D202" s="3" t="s">
        <v>121</v>
      </c>
      <c r="E202" s="4">
        <v>42626.041666666664</v>
      </c>
      <c r="F202" s="5" t="s">
        <v>123</v>
      </c>
      <c r="G202" s="5" t="s">
        <v>170</v>
      </c>
      <c r="H202" s="3" t="s">
        <v>123</v>
      </c>
      <c r="I202" s="3" t="s">
        <v>172</v>
      </c>
      <c r="J202" s="5">
        <v>1.68</v>
      </c>
      <c r="K202" s="5">
        <v>3.7509999999999999</v>
      </c>
      <c r="L202" s="5">
        <v>3.75</v>
      </c>
      <c r="M202" s="3">
        <v>3</v>
      </c>
      <c r="N202" s="3">
        <v>3.8</v>
      </c>
      <c r="O202" s="3">
        <v>1.88</v>
      </c>
      <c r="P202" s="3">
        <v>-1</v>
      </c>
      <c r="R202" s="3">
        <v>1</v>
      </c>
      <c r="S202" s="3">
        <v>1</v>
      </c>
      <c r="T202" s="5">
        <v>1</v>
      </c>
      <c r="U202" s="3">
        <v>0</v>
      </c>
      <c r="W202" s="3">
        <f t="shared" si="64"/>
        <v>0.52745938661155922</v>
      </c>
      <c r="X202" s="3">
        <f t="shared" si="65"/>
        <v>0.23623880818646217</v>
      </c>
      <c r="Y202" s="3">
        <f t="shared" si="66"/>
        <v>0.23630180520197855</v>
      </c>
      <c r="Z202" s="3">
        <f t="shared" si="67"/>
        <v>0.29540191862388354</v>
      </c>
      <c r="AA202" s="3">
        <f t="shared" si="68"/>
        <v>0.23321204101885543</v>
      </c>
      <c r="AB202" s="3">
        <f t="shared" si="69"/>
        <v>0.47138604035726112</v>
      </c>
      <c r="AC202" s="6" t="str">
        <f>D202</f>
        <v>瑞典超</v>
      </c>
      <c r="AD202" s="6" t="s">
        <v>322</v>
      </c>
      <c r="AE202" s="6" t="s">
        <v>1</v>
      </c>
      <c r="AF202" s="6" t="s">
        <v>2</v>
      </c>
      <c r="AG202" s="6" t="s">
        <v>43</v>
      </c>
      <c r="AI202" s="6">
        <v>1</v>
      </c>
      <c r="AJ202" s="6">
        <v>1</v>
      </c>
      <c r="AK202" s="12">
        <v>15522</v>
      </c>
      <c r="AN202" s="6">
        <f t="shared" si="87"/>
        <v>0</v>
      </c>
      <c r="AO202" s="6">
        <f t="shared" si="88"/>
        <v>0</v>
      </c>
      <c r="AP202" s="6" t="str">
        <f t="shared" si="89"/>
        <v/>
      </c>
      <c r="AQ202" s="6" t="str">
        <f t="shared" si="90"/>
        <v/>
      </c>
      <c r="AR202" s="6" t="str">
        <f t="shared" si="71"/>
        <v/>
      </c>
      <c r="AS202" s="6" t="str">
        <f t="shared" si="72"/>
        <v/>
      </c>
      <c r="AT202" s="6">
        <f t="shared" si="73"/>
        <v>0</v>
      </c>
      <c r="AU202" s="6">
        <f t="shared" si="74"/>
        <v>0</v>
      </c>
      <c r="AV202" s="6" t="str">
        <f t="shared" si="75"/>
        <v/>
      </c>
      <c r="AW202" s="6" t="str">
        <f t="shared" si="76"/>
        <v/>
      </c>
      <c r="AX202" s="6" t="str">
        <f t="shared" si="77"/>
        <v/>
      </c>
      <c r="AY202" s="6" t="str">
        <f t="shared" si="78"/>
        <v/>
      </c>
      <c r="BM202" s="6">
        <f t="shared" si="79"/>
        <v>0</v>
      </c>
      <c r="BN202" s="6">
        <f t="shared" si="80"/>
        <v>0</v>
      </c>
      <c r="BO202" s="6" t="str">
        <f t="shared" si="81"/>
        <v/>
      </c>
      <c r="BP202" s="6" t="str">
        <f t="shared" si="82"/>
        <v/>
      </c>
      <c r="BQ202" s="6">
        <f t="shared" si="83"/>
        <v>2</v>
      </c>
      <c r="BR202" s="6">
        <f t="shared" si="84"/>
        <v>3</v>
      </c>
      <c r="BS202" s="6" t="str">
        <f t="shared" si="85"/>
        <v/>
      </c>
      <c r="BT202" s="6" t="str">
        <f t="shared" si="86"/>
        <v/>
      </c>
    </row>
    <row r="203" spans="2:72">
      <c r="B203" s="2">
        <v>42625</v>
      </c>
      <c r="C203" s="3">
        <v>4</v>
      </c>
      <c r="D203" s="3" t="s">
        <v>121</v>
      </c>
      <c r="E203" s="4">
        <v>42626.041666666664</v>
      </c>
      <c r="F203" s="5" t="s">
        <v>166</v>
      </c>
      <c r="G203" s="5" t="s">
        <v>168</v>
      </c>
      <c r="H203" s="3" t="s">
        <v>166</v>
      </c>
      <c r="I203" s="3" t="s">
        <v>168</v>
      </c>
      <c r="J203" s="5">
        <v>1.62</v>
      </c>
      <c r="K203" s="5">
        <v>3.5</v>
      </c>
      <c r="L203" s="5">
        <v>4.45</v>
      </c>
      <c r="M203" s="3">
        <v>2.96</v>
      </c>
      <c r="N203" s="3">
        <v>3.55</v>
      </c>
      <c r="O203" s="3">
        <v>1.96</v>
      </c>
      <c r="P203" s="3">
        <v>-1</v>
      </c>
      <c r="R203" s="3">
        <v>3</v>
      </c>
      <c r="S203" s="3">
        <v>1</v>
      </c>
      <c r="T203" s="5">
        <v>3</v>
      </c>
      <c r="U203" s="3">
        <v>3</v>
      </c>
      <c r="W203" s="3">
        <f t="shared" si="64"/>
        <v>0.54737471005833982</v>
      </c>
      <c r="X203" s="3">
        <f t="shared" si="65"/>
        <v>0.25335629436986018</v>
      </c>
      <c r="Y203" s="3">
        <f t="shared" si="66"/>
        <v>0.19926899557180008</v>
      </c>
      <c r="Z203" s="3">
        <f t="shared" si="67"/>
        <v>0.29904244528872764</v>
      </c>
      <c r="AA203" s="3">
        <f t="shared" si="68"/>
        <v>0.24934243325482641</v>
      </c>
      <c r="AB203" s="3">
        <f t="shared" si="69"/>
        <v>0.45161512145644583</v>
      </c>
      <c r="AC203" s="6" t="str">
        <f t="shared" ref="AC203:AC266" si="91">D203</f>
        <v>瑞典超</v>
      </c>
      <c r="AD203" s="6" t="s">
        <v>134</v>
      </c>
      <c r="AE203" s="6" t="s">
        <v>1</v>
      </c>
      <c r="AF203" s="6" t="s">
        <v>6</v>
      </c>
      <c r="AG203" s="6" t="s">
        <v>43</v>
      </c>
      <c r="AK203" s="12">
        <v>15521</v>
      </c>
      <c r="AN203" s="6">
        <f t="shared" si="87"/>
        <v>0</v>
      </c>
      <c r="AO203" s="6">
        <f t="shared" si="88"/>
        <v>0</v>
      </c>
      <c r="AP203" s="6" t="str">
        <f t="shared" si="89"/>
        <v/>
      </c>
      <c r="AQ203" s="6" t="str">
        <f t="shared" si="90"/>
        <v/>
      </c>
      <c r="AR203" s="6" t="str">
        <f t="shared" si="71"/>
        <v/>
      </c>
      <c r="AS203" s="6" t="str">
        <f t="shared" si="72"/>
        <v/>
      </c>
      <c r="AT203" s="6">
        <f t="shared" si="73"/>
        <v>0</v>
      </c>
      <c r="AU203" s="6">
        <f t="shared" si="74"/>
        <v>0</v>
      </c>
      <c r="AV203" s="6" t="str">
        <f t="shared" si="75"/>
        <v/>
      </c>
      <c r="AW203" s="6" t="str">
        <f t="shared" si="76"/>
        <v/>
      </c>
      <c r="AX203" s="6" t="str">
        <f t="shared" si="77"/>
        <v/>
      </c>
      <c r="AY203" s="6" t="str">
        <f t="shared" si="78"/>
        <v/>
      </c>
      <c r="BM203" s="6">
        <f t="shared" si="79"/>
        <v>3</v>
      </c>
      <c r="BN203" s="6">
        <f t="shared" si="80"/>
        <v>4</v>
      </c>
      <c r="BO203" s="6">
        <f t="shared" si="81"/>
        <v>22.2639</v>
      </c>
      <c r="BP203" s="6" t="str">
        <f t="shared" si="82"/>
        <v/>
      </c>
      <c r="BQ203" s="6">
        <f t="shared" si="83"/>
        <v>0</v>
      </c>
      <c r="BR203" s="6">
        <f t="shared" si="84"/>
        <v>0</v>
      </c>
      <c r="BS203" s="6" t="str">
        <f t="shared" si="85"/>
        <v/>
      </c>
      <c r="BT203" s="6" t="str">
        <f t="shared" si="86"/>
        <v/>
      </c>
    </row>
    <row r="204" spans="2:72">
      <c r="B204" s="2">
        <v>42625</v>
      </c>
      <c r="C204" s="3">
        <v>5</v>
      </c>
      <c r="D204" s="3" t="s">
        <v>108</v>
      </c>
      <c r="E204" s="4">
        <v>42626.083333333336</v>
      </c>
      <c r="F204" s="5" t="s">
        <v>548</v>
      </c>
      <c r="G204" s="5" t="s">
        <v>109</v>
      </c>
      <c r="H204" s="3" t="s">
        <v>548</v>
      </c>
      <c r="I204" s="3" t="s">
        <v>111</v>
      </c>
      <c r="J204" s="5">
        <v>1.28</v>
      </c>
      <c r="K204" s="5">
        <v>5.05</v>
      </c>
      <c r="L204" s="5">
        <v>6.65</v>
      </c>
      <c r="M204" s="3">
        <v>1.95</v>
      </c>
      <c r="N204" s="3">
        <v>3.7</v>
      </c>
      <c r="O204" s="3">
        <v>2.9</v>
      </c>
      <c r="P204" s="3">
        <v>-1</v>
      </c>
      <c r="R204" s="3">
        <v>7</v>
      </c>
      <c r="S204" s="3">
        <v>1</v>
      </c>
      <c r="T204" s="5">
        <v>3</v>
      </c>
      <c r="U204" s="3">
        <v>3</v>
      </c>
      <c r="W204" s="3">
        <f t="shared" ref="W204:W267" si="92">1/(1+J204/K204+J204/L204)</f>
        <v>0.69158849634976372</v>
      </c>
      <c r="X204" s="3">
        <f t="shared" ref="X204:X267" si="93">1/(1+K204/J204+K204/L204)</f>
        <v>0.17529371788667278</v>
      </c>
      <c r="Y204" s="3">
        <f t="shared" ref="Y204:Y267" si="94">1/(1+L204/J204+L204/K204)</f>
        <v>0.13311778576356353</v>
      </c>
      <c r="Z204" s="3">
        <f t="shared" ref="Z204:Z267" si="95">1/(1+M204/N204+M204/O204)</f>
        <v>0.45466101694915256</v>
      </c>
      <c r="AA204" s="3">
        <f t="shared" ref="AA204:AA267" si="96">1/(1+N204/M204+N204/O204)</f>
        <v>0.23961864406779657</v>
      </c>
      <c r="AB204" s="3">
        <f t="shared" ref="AB204:AB267" si="97">1/(1+O204/M204+O204/N204)</f>
        <v>0.30572033898305084</v>
      </c>
      <c r="AC204" s="6" t="str">
        <f t="shared" si="91"/>
        <v>荷乙</v>
      </c>
      <c r="AD204" s="6" t="s">
        <v>354</v>
      </c>
      <c r="AE204" s="6" t="s">
        <v>2</v>
      </c>
      <c r="AF204" s="6" t="s">
        <v>2</v>
      </c>
      <c r="AG204" s="6" t="s">
        <v>43</v>
      </c>
      <c r="AK204" s="12">
        <v>15251</v>
      </c>
      <c r="AN204" s="6">
        <f t="shared" si="87"/>
        <v>0</v>
      </c>
      <c r="AO204" s="6">
        <f t="shared" si="88"/>
        <v>0</v>
      </c>
      <c r="AP204" s="6" t="str">
        <f t="shared" si="89"/>
        <v/>
      </c>
      <c r="AQ204" s="6" t="str">
        <f t="shared" si="90"/>
        <v/>
      </c>
      <c r="AR204" s="6" t="str">
        <f t="shared" ref="AR204:AR267" si="98">IF(AND(AK204=AK$4,AN204=MAX(AN$12:AN$5004)),((W204-W$4)^2+(X204-X$4)^2+(Y204-Y$4)^2+(Z204-Z$4)^2+(AA204-AA$4)^2+(AB204-AB$4)^2)*10000,"")</f>
        <v/>
      </c>
      <c r="AS204" s="6" t="str">
        <f t="shared" ref="AS204:AS267" si="99">IF(AND(AK204=AK$4,AN204=MAX(AN$12:AN$5004),AO204=MAX(AO$12:AO$5004)),((W204-W$4)^2+(X204-X$4)^2+(Y204-Y$4)^2+(Z204-Z$4)^2+(AA204-AA$4)^2+(AB204-AB$4)^2)*10000,"")</f>
        <v/>
      </c>
      <c r="AT204" s="6">
        <f t="shared" ref="AT204:AT267" si="100">IF(AK204=AK$5,IF(AD204=$AD$5,1,0)+IF(AE204=$AE$5,1,0)+IF(AF204=$AF$5,1,0),0)</f>
        <v>0</v>
      </c>
      <c r="AU204" s="6">
        <f t="shared" ref="AU204:AU267" si="101">IF(AK204=AK$5,IF(AD204=$AD$5,1,0)+IF(AG204=$AG$5,1,0)+IF(AE204=$AE$5,1,0)+IF(AF204=$AF$5,1,0)+IF(AH204=$AH$5,1,0)+IF(AC204=$AC$5,1,0),0)</f>
        <v>0</v>
      </c>
      <c r="AV204" s="6" t="str">
        <f t="shared" ref="AV204:AV267" si="102">IF(AND(AK204=AK$5,AT204=MAX(AT$12:AT$5004)),(J204-J$4)^2+(K204-K$4)^2+(L204-L$4)^2+(M204-M$4)^2+(N204-N$4)^2+(O204-O$4)^2,"")</f>
        <v/>
      </c>
      <c r="AW204" s="6" t="str">
        <f t="shared" ref="AW204:AW267" si="103">IF(AND(AK204=AK$5,AT204=MAX(AT$12:AT$5004),AU204=MAX(AU$12:AU$5004)),(J204-J$4)^2+(K204-K$4)^2+(L204-L$4)^2+(M204-M$4)^2+(N204-N$4)^2+(O204-O$4)^2,"")</f>
        <v/>
      </c>
      <c r="AX204" s="6" t="str">
        <f t="shared" ref="AX204:AX267" si="104">IF(AND(AK204=AK$5,AT204=MAX(AT$12:AT$5004)),((W204-W$4)^2+(X204-X$4)^2+(Y204-Y$4)^2+(Z204-Z$4)^2+(AA204-AA$4)^2+(AB204-AB$4)^2)*10000,"")</f>
        <v/>
      </c>
      <c r="AY204" s="6" t="str">
        <f t="shared" ref="AY204:AY267" si="105">IF(AND(AK204=AK$5,AT204=MAX(AT$12:AT$5004),AU204=MAX(AU$12:AU$5004)),((W204-W$4)^2+(X204-X$4)^2+(Y204-Y$4)^2+(Z204-Z$4)^2+(AA204-AA$4)^2+(AB204-AB$4)^2)*10000,"")</f>
        <v/>
      </c>
      <c r="BM204" s="6">
        <f t="shared" ref="BM204:BM267" si="106">IF(AND(AI204=$AI$4,AJ204=$AJ$4),IF(AD204=$AD$4,1,0)+IF(AE204=$AE$4,1,0)+IF(AF204=$AF$4,1,0),0)</f>
        <v>0</v>
      </c>
      <c r="BN204" s="6">
        <f t="shared" ref="BN204:BN267" si="107">IF(AND(AI204=$AI$4,AJ204=$AJ$4),IF(AD204=$AD$4,1,0)+IF(AG204=$AG$4,1,0)+IF(AE204=$AE$4,1,0)+IF(AF204=$AF$4,1,0)+IF(AH204=$AH$4,1,0)+IF(AC204=$AC$4,1,0),0)</f>
        <v>1</v>
      </c>
      <c r="BO204" s="6" t="str">
        <f t="shared" ref="BO204:BO267" si="108">IF(AND(AI204=$AI$4,AJ204=$AJ$4,BM204=MAX(BM$12:BM$5004)),(J204-J$4)^2+(K204-K$4)^2+(L204-L$4)^2+(M204-M$4)^2+(N204-N$4)^2+(O204-O$4)^2,"")</f>
        <v/>
      </c>
      <c r="BP204" s="6" t="str">
        <f t="shared" ref="BP204:BP267" si="109">IF(AND(AI204=$AI$4,AJ204=$AJ$4,BM204=MAX(BM$12:BM$5004),BN204=MAX(BN$12:BN$5004)),(J204-J$4)^2+(K204-K$4)^2+(L204-L$4)^2+(M204-M$4)^2+(N204-N$4)^2+(O204-O$4)^2,"")</f>
        <v/>
      </c>
      <c r="BQ204" s="6">
        <f t="shared" ref="BQ204:BQ267" si="110">IF(AND(AI204=$AI$5,AJ204=$AJ$5),IF(AD204=$AD$5,1,0)+IF(AE204=$AE$5,1,0)+IF(AF204=$AF$5,1,0),0)</f>
        <v>0</v>
      </c>
      <c r="BR204" s="6">
        <f t="shared" ref="BR204:BR267" si="111">IF(AND(AI204=$AI$5,AJ204=$AJ$5),IF(AD204=$AD$5,1,0)+IF(AG204=$AG$5,1,0)+IF(AE204=$AE$5,1,0)+IF(AF204=$AF$5,1,0)+IF(AH204=$AH$5,1,0)+IF(AC204=$AC$5,1,0),0)</f>
        <v>0</v>
      </c>
      <c r="BS204" s="6" t="str">
        <f t="shared" ref="BS204:BS267" si="112">IF(AND(AI204=$AI$5,AJ204=$AJ$5,BQ204=MAX(BQ$12:BQ$5004)),(J204-J$4)^2+(K204-K$4)^2+(L204-L$4)^2+(M204-M$4)^2+(N204-N$4)^2+(O204-O$4)^2,"")</f>
        <v/>
      </c>
      <c r="BT204" s="6" t="str">
        <f t="shared" ref="BT204:BT267" si="113">IF(AND(AI204=$AI$5,AJ204=$AJ$5,BQ204=MAX(BQ$12:BQ$5004),BR204=MAX(BR$12:BR$5004)),(J204-J$4)^2+(K204-K$4)^2+(L204-L$4)^2+(M204-M$4)^2+(N204-N$4)^2+(O204-O$4)^2,"")</f>
        <v/>
      </c>
    </row>
    <row r="205" spans="2:72">
      <c r="B205" s="2">
        <v>42625</v>
      </c>
      <c r="C205" s="3">
        <v>6</v>
      </c>
      <c r="D205" s="3" t="s">
        <v>108</v>
      </c>
      <c r="E205" s="4">
        <v>42626.083333333336</v>
      </c>
      <c r="F205" s="5" t="s">
        <v>549</v>
      </c>
      <c r="G205" s="5" t="s">
        <v>550</v>
      </c>
      <c r="H205" s="3" t="s">
        <v>551</v>
      </c>
      <c r="I205" s="3" t="s">
        <v>552</v>
      </c>
      <c r="J205" s="5">
        <v>2.42</v>
      </c>
      <c r="K205" s="5">
        <v>3.55</v>
      </c>
      <c r="L205" s="5">
        <v>2.2999999999999998</v>
      </c>
      <c r="M205" s="3">
        <v>5.05</v>
      </c>
      <c r="N205" s="3">
        <v>4.5999999999999996</v>
      </c>
      <c r="O205" s="3">
        <v>1.4</v>
      </c>
      <c r="P205" s="3">
        <v>-1</v>
      </c>
      <c r="R205" s="3">
        <v>3</v>
      </c>
      <c r="S205" s="3">
        <v>0</v>
      </c>
      <c r="T205" s="5">
        <v>3</v>
      </c>
      <c r="U205" s="3">
        <v>3</v>
      </c>
      <c r="W205" s="3">
        <f t="shared" si="92"/>
        <v>0.36578263596451926</v>
      </c>
      <c r="X205" s="3">
        <f t="shared" si="93"/>
        <v>0.24935041662933427</v>
      </c>
      <c r="Y205" s="3">
        <f t="shared" si="94"/>
        <v>0.38486694740614646</v>
      </c>
      <c r="Z205" s="3">
        <f t="shared" si="95"/>
        <v>0.17528579205225911</v>
      </c>
      <c r="AA205" s="3">
        <f t="shared" si="96"/>
        <v>0.19243331518780621</v>
      </c>
      <c r="AB205" s="3">
        <f t="shared" si="97"/>
        <v>0.63228089275993471</v>
      </c>
      <c r="AC205" s="6" t="str">
        <f t="shared" si="91"/>
        <v>荷乙</v>
      </c>
      <c r="AD205" s="6" t="s">
        <v>0</v>
      </c>
      <c r="AE205" s="6" t="s">
        <v>1</v>
      </c>
      <c r="AF205" s="6" t="s">
        <v>1</v>
      </c>
      <c r="AG205" s="6" t="s">
        <v>43</v>
      </c>
      <c r="AI205" s="6">
        <v>1</v>
      </c>
      <c r="AJ205" s="6">
        <v>1</v>
      </c>
      <c r="AK205" s="12">
        <v>52512</v>
      </c>
      <c r="AN205" s="6">
        <f t="shared" ref="AN205:AN268" si="114">IF(AK205=AK$4,IF(AD205=$AD$4,1,0)+IF(AE205=$AE$4,1,0)+IF(AF205=$AF$4,1,0),0)</f>
        <v>0</v>
      </c>
      <c r="AO205" s="6">
        <f t="shared" ref="AO205:AO268" si="115">IF(AK205=AK$4,IF(AD205=$AD$4,1,0)+IF(AG205=$AG$4,1,0)+IF(AE205=$AE$4,1,0)+IF(AF205=$AF$4,1,0)+IF(AH205=$AH$4,1,0)+IF(AC205=$AC$4,1,0),0)</f>
        <v>0</v>
      </c>
      <c r="AP205" s="6" t="str">
        <f t="shared" ref="AP205:AP268" si="116">IF(AND(AK205=AK$4,AN205=MAX(AN$12:AN$5004)),(J205-J$4)^2+(K205-K$4)^2+(L205-L$4)^2+(M205-M$4)^2+(N205-N$4)^2+(O205-O$4)^2,"")</f>
        <v/>
      </c>
      <c r="AQ205" s="6" t="str">
        <f t="shared" ref="AQ205:AQ268" si="117">IF(AND(AK205=AK$4,AN205=MAX(AN$12:AN$5004),AO205=MAX(AO$12:AO$5004)),(J205-J$4)^2+(K205-K$4)^2+(L205-L$4)^2+(M205-M$4)^2+(N205-N$4)^2+(O205-O$4)^2,"")</f>
        <v/>
      </c>
      <c r="AR205" s="6" t="str">
        <f t="shared" si="98"/>
        <v/>
      </c>
      <c r="AS205" s="6" t="str">
        <f t="shared" si="99"/>
        <v/>
      </c>
      <c r="AT205" s="6">
        <f t="shared" si="100"/>
        <v>0</v>
      </c>
      <c r="AU205" s="6">
        <f t="shared" si="101"/>
        <v>0</v>
      </c>
      <c r="AV205" s="6" t="str">
        <f t="shared" si="102"/>
        <v/>
      </c>
      <c r="AW205" s="6" t="str">
        <f t="shared" si="103"/>
        <v/>
      </c>
      <c r="AX205" s="6" t="str">
        <f t="shared" si="104"/>
        <v/>
      </c>
      <c r="AY205" s="6" t="str">
        <f t="shared" si="105"/>
        <v/>
      </c>
      <c r="BM205" s="6">
        <f t="shared" si="106"/>
        <v>0</v>
      </c>
      <c r="BN205" s="6">
        <f t="shared" si="107"/>
        <v>0</v>
      </c>
      <c r="BO205" s="6" t="str">
        <f t="shared" si="108"/>
        <v/>
      </c>
      <c r="BP205" s="6" t="str">
        <f t="shared" si="109"/>
        <v/>
      </c>
      <c r="BQ205" s="6">
        <f t="shared" si="110"/>
        <v>1</v>
      </c>
      <c r="BR205" s="6">
        <f t="shared" si="111"/>
        <v>2</v>
      </c>
      <c r="BS205" s="6" t="str">
        <f t="shared" si="112"/>
        <v/>
      </c>
      <c r="BT205" s="6" t="str">
        <f t="shared" si="113"/>
        <v/>
      </c>
    </row>
    <row r="206" spans="2:72">
      <c r="B206" s="2">
        <v>42625</v>
      </c>
      <c r="C206" s="3">
        <v>7</v>
      </c>
      <c r="D206" s="3" t="s">
        <v>86</v>
      </c>
      <c r="E206" s="4">
        <v>42626.09375</v>
      </c>
      <c r="F206" s="5" t="s">
        <v>95</v>
      </c>
      <c r="G206" s="5" t="s">
        <v>553</v>
      </c>
      <c r="H206" s="3" t="s">
        <v>95</v>
      </c>
      <c r="I206" s="3" t="s">
        <v>553</v>
      </c>
      <c r="J206" s="5">
        <v>2</v>
      </c>
      <c r="K206" s="5">
        <v>3.15</v>
      </c>
      <c r="L206" s="5">
        <v>3.21</v>
      </c>
      <c r="M206" s="3">
        <v>4.2</v>
      </c>
      <c r="N206" s="3">
        <v>3.75</v>
      </c>
      <c r="O206" s="3">
        <v>1.6</v>
      </c>
      <c r="P206" s="3">
        <v>-1</v>
      </c>
      <c r="R206" s="3">
        <v>1</v>
      </c>
      <c r="S206" s="3">
        <v>2</v>
      </c>
      <c r="T206" s="5">
        <v>0</v>
      </c>
      <c r="U206" s="3">
        <v>0</v>
      </c>
      <c r="W206" s="3">
        <f t="shared" si="92"/>
        <v>0.44287497536298537</v>
      </c>
      <c r="X206" s="3">
        <f t="shared" si="93"/>
        <v>0.28119046054792723</v>
      </c>
      <c r="Y206" s="3">
        <f t="shared" si="94"/>
        <v>0.27593456408908745</v>
      </c>
      <c r="Z206" s="3">
        <f t="shared" si="95"/>
        <v>0.21074815595363541</v>
      </c>
      <c r="AA206" s="3">
        <f t="shared" si="96"/>
        <v>0.23603793466807169</v>
      </c>
      <c r="AB206" s="3">
        <f t="shared" si="97"/>
        <v>0.55321390937829296</v>
      </c>
      <c r="AC206" s="6" t="str">
        <f t="shared" si="91"/>
        <v>德乙</v>
      </c>
      <c r="AD206" s="6" t="s">
        <v>211</v>
      </c>
      <c r="AE206" s="6" t="s">
        <v>1</v>
      </c>
      <c r="AF206" s="6" t="s">
        <v>1</v>
      </c>
      <c r="AG206" s="6" t="s">
        <v>43</v>
      </c>
      <c r="AI206" s="6">
        <v>1</v>
      </c>
      <c r="AJ206" s="6" t="s">
        <v>44</v>
      </c>
      <c r="AK206" s="12">
        <v>25511</v>
      </c>
      <c r="AN206" s="6">
        <f t="shared" si="114"/>
        <v>0</v>
      </c>
      <c r="AO206" s="6">
        <f t="shared" si="115"/>
        <v>0</v>
      </c>
      <c r="AP206" s="6" t="str">
        <f t="shared" si="116"/>
        <v/>
      </c>
      <c r="AQ206" s="6" t="str">
        <f t="shared" si="117"/>
        <v/>
      </c>
      <c r="AR206" s="6" t="str">
        <f t="shared" si="98"/>
        <v/>
      </c>
      <c r="AS206" s="6" t="str">
        <f t="shared" si="99"/>
        <v/>
      </c>
      <c r="AT206" s="6">
        <f t="shared" si="100"/>
        <v>0</v>
      </c>
      <c r="AU206" s="6">
        <f t="shared" si="101"/>
        <v>0</v>
      </c>
      <c r="AV206" s="6" t="str">
        <f t="shared" si="102"/>
        <v/>
      </c>
      <c r="AW206" s="6" t="str">
        <f t="shared" si="103"/>
        <v/>
      </c>
      <c r="AX206" s="6" t="str">
        <f t="shared" si="104"/>
        <v/>
      </c>
      <c r="AY206" s="6" t="str">
        <f t="shared" si="105"/>
        <v/>
      </c>
      <c r="BM206" s="6">
        <f t="shared" si="106"/>
        <v>0</v>
      </c>
      <c r="BN206" s="6">
        <f t="shared" si="107"/>
        <v>0</v>
      </c>
      <c r="BO206" s="6" t="str">
        <f t="shared" si="108"/>
        <v/>
      </c>
      <c r="BP206" s="6" t="str">
        <f t="shared" si="109"/>
        <v/>
      </c>
      <c r="BQ206" s="6">
        <f t="shared" si="110"/>
        <v>0</v>
      </c>
      <c r="BR206" s="6">
        <f t="shared" si="111"/>
        <v>0</v>
      </c>
      <c r="BS206" s="6" t="str">
        <f t="shared" si="112"/>
        <v/>
      </c>
      <c r="BT206" s="6" t="str">
        <f t="shared" si="113"/>
        <v/>
      </c>
    </row>
    <row r="207" spans="2:72">
      <c r="B207" s="2">
        <v>42625</v>
      </c>
      <c r="C207" s="3">
        <v>8</v>
      </c>
      <c r="D207" s="3" t="s">
        <v>554</v>
      </c>
      <c r="E207" s="4">
        <v>42626.104166666664</v>
      </c>
      <c r="F207" s="5" t="s">
        <v>555</v>
      </c>
      <c r="G207" s="5" t="s">
        <v>556</v>
      </c>
      <c r="H207" s="3" t="s">
        <v>555</v>
      </c>
      <c r="I207" s="3" t="s">
        <v>556</v>
      </c>
      <c r="J207" s="5">
        <v>1.64</v>
      </c>
      <c r="K207" s="5">
        <v>2.95</v>
      </c>
      <c r="L207" s="5">
        <v>5.55</v>
      </c>
      <c r="M207" s="3">
        <v>3.25</v>
      </c>
      <c r="N207" s="3">
        <v>3.3</v>
      </c>
      <c r="O207" s="3">
        <v>1.93</v>
      </c>
      <c r="P207" s="3">
        <v>-1</v>
      </c>
      <c r="R207" s="3">
        <v>2</v>
      </c>
      <c r="S207" s="3">
        <v>0</v>
      </c>
      <c r="T207" s="5">
        <v>3</v>
      </c>
      <c r="U207" s="3">
        <v>3</v>
      </c>
      <c r="W207" s="3">
        <f t="shared" si="92"/>
        <v>0.5401237113402062</v>
      </c>
      <c r="X207" s="3">
        <f t="shared" si="93"/>
        <v>0.3002721649484536</v>
      </c>
      <c r="Y207" s="3">
        <f t="shared" si="94"/>
        <v>0.1596041237113402</v>
      </c>
      <c r="Z207" s="3">
        <f t="shared" si="95"/>
        <v>0.27256970449147283</v>
      </c>
      <c r="AA207" s="3">
        <f t="shared" si="96"/>
        <v>0.26843986048402629</v>
      </c>
      <c r="AB207" s="3">
        <f t="shared" si="97"/>
        <v>0.45899043502450088</v>
      </c>
      <c r="AC207" s="6" t="str">
        <f t="shared" si="91"/>
        <v>法乙</v>
      </c>
      <c r="AD207" s="6" t="s">
        <v>1</v>
      </c>
      <c r="AE207" s="6" t="s">
        <v>1</v>
      </c>
      <c r="AF207" s="6" t="s">
        <v>1</v>
      </c>
      <c r="AG207" s="6" t="s">
        <v>43</v>
      </c>
      <c r="AK207" s="12">
        <v>15521</v>
      </c>
      <c r="AN207" s="6">
        <f t="shared" si="114"/>
        <v>0</v>
      </c>
      <c r="AO207" s="6">
        <f t="shared" si="115"/>
        <v>0</v>
      </c>
      <c r="AP207" s="6" t="str">
        <f t="shared" si="116"/>
        <v/>
      </c>
      <c r="AQ207" s="6" t="str">
        <f t="shared" si="117"/>
        <v/>
      </c>
      <c r="AR207" s="6" t="str">
        <f t="shared" si="98"/>
        <v/>
      </c>
      <c r="AS207" s="6" t="str">
        <f t="shared" si="99"/>
        <v/>
      </c>
      <c r="AT207" s="6">
        <f t="shared" si="100"/>
        <v>0</v>
      </c>
      <c r="AU207" s="6">
        <f t="shared" si="101"/>
        <v>0</v>
      </c>
      <c r="AV207" s="6" t="str">
        <f t="shared" si="102"/>
        <v/>
      </c>
      <c r="AW207" s="6" t="str">
        <f t="shared" si="103"/>
        <v/>
      </c>
      <c r="AX207" s="6" t="str">
        <f t="shared" si="104"/>
        <v/>
      </c>
      <c r="AY207" s="6" t="str">
        <f t="shared" si="105"/>
        <v/>
      </c>
      <c r="BM207" s="6">
        <f t="shared" si="106"/>
        <v>1</v>
      </c>
      <c r="BN207" s="6">
        <f t="shared" si="107"/>
        <v>2</v>
      </c>
      <c r="BO207" s="6" t="str">
        <f t="shared" si="108"/>
        <v/>
      </c>
      <c r="BP207" s="6" t="str">
        <f t="shared" si="109"/>
        <v/>
      </c>
      <c r="BQ207" s="6">
        <f t="shared" si="110"/>
        <v>0</v>
      </c>
      <c r="BR207" s="6">
        <f t="shared" si="111"/>
        <v>0</v>
      </c>
      <c r="BS207" s="6" t="str">
        <f t="shared" si="112"/>
        <v/>
      </c>
      <c r="BT207" s="6" t="str">
        <f t="shared" si="113"/>
        <v/>
      </c>
    </row>
    <row r="208" spans="2:72">
      <c r="B208" s="2">
        <v>42625</v>
      </c>
      <c r="C208" s="3">
        <v>9</v>
      </c>
      <c r="D208" s="3" t="s">
        <v>174</v>
      </c>
      <c r="E208" s="4">
        <v>42626.114583333336</v>
      </c>
      <c r="F208" s="5" t="s">
        <v>254</v>
      </c>
      <c r="G208" s="5" t="s">
        <v>246</v>
      </c>
      <c r="H208" s="3" t="s">
        <v>254</v>
      </c>
      <c r="I208" s="3" t="s">
        <v>246</v>
      </c>
      <c r="J208" s="5">
        <v>1.5</v>
      </c>
      <c r="K208" s="5">
        <v>3.55</v>
      </c>
      <c r="L208" s="5">
        <v>5.56</v>
      </c>
      <c r="M208" s="3">
        <v>2.7</v>
      </c>
      <c r="N208" s="3">
        <v>3.35</v>
      </c>
      <c r="O208" s="3">
        <v>2.17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W208" s="3">
        <f t="shared" si="92"/>
        <v>0.59090500853216765</v>
      </c>
      <c r="X208" s="3">
        <f t="shared" si="93"/>
        <v>0.24967817261922584</v>
      </c>
      <c r="Y208" s="3">
        <f t="shared" si="94"/>
        <v>0.15941681884860642</v>
      </c>
      <c r="Z208" s="3">
        <f t="shared" si="95"/>
        <v>0.32784630301936996</v>
      </c>
      <c r="AA208" s="3">
        <f t="shared" si="96"/>
        <v>0.26423433377680566</v>
      </c>
      <c r="AB208" s="3">
        <f t="shared" si="97"/>
        <v>0.40791936320382444</v>
      </c>
      <c r="AC208" s="6" t="str">
        <f t="shared" si="91"/>
        <v>意甲</v>
      </c>
      <c r="AD208" s="6" t="s">
        <v>5</v>
      </c>
      <c r="AE208" s="6" t="s">
        <v>1</v>
      </c>
      <c r="AF208" s="6" t="s">
        <v>1</v>
      </c>
      <c r="AG208" s="6" t="s">
        <v>3</v>
      </c>
      <c r="AK208" s="12">
        <v>15521</v>
      </c>
      <c r="AN208" s="6">
        <f t="shared" si="114"/>
        <v>0</v>
      </c>
      <c r="AO208" s="6">
        <f t="shared" si="115"/>
        <v>0</v>
      </c>
      <c r="AP208" s="6" t="str">
        <f t="shared" si="116"/>
        <v/>
      </c>
      <c r="AQ208" s="6" t="str">
        <f t="shared" si="117"/>
        <v/>
      </c>
      <c r="AR208" s="6" t="str">
        <f t="shared" si="98"/>
        <v/>
      </c>
      <c r="AS208" s="6" t="str">
        <f t="shared" si="99"/>
        <v/>
      </c>
      <c r="AT208" s="6">
        <f t="shared" si="100"/>
        <v>0</v>
      </c>
      <c r="AU208" s="6">
        <f t="shared" si="101"/>
        <v>0</v>
      </c>
      <c r="AV208" s="6" t="str">
        <f t="shared" si="102"/>
        <v/>
      </c>
      <c r="AW208" s="6" t="str">
        <f t="shared" si="103"/>
        <v/>
      </c>
      <c r="AX208" s="6" t="str">
        <f t="shared" si="104"/>
        <v/>
      </c>
      <c r="AY208" s="6" t="str">
        <f t="shared" si="105"/>
        <v/>
      </c>
      <c r="BM208" s="6">
        <f t="shared" si="106"/>
        <v>1</v>
      </c>
      <c r="BN208" s="6">
        <f t="shared" si="107"/>
        <v>3</v>
      </c>
      <c r="BO208" s="6" t="str">
        <f t="shared" si="108"/>
        <v/>
      </c>
      <c r="BP208" s="6" t="str">
        <f t="shared" si="109"/>
        <v/>
      </c>
      <c r="BQ208" s="6">
        <f t="shared" si="110"/>
        <v>0</v>
      </c>
      <c r="BR208" s="6">
        <f t="shared" si="111"/>
        <v>0</v>
      </c>
      <c r="BS208" s="6" t="str">
        <f t="shared" si="112"/>
        <v/>
      </c>
      <c r="BT208" s="6" t="str">
        <f t="shared" si="113"/>
        <v/>
      </c>
    </row>
    <row r="209" spans="2:72">
      <c r="B209" s="2">
        <v>42625</v>
      </c>
      <c r="C209" s="3">
        <v>10</v>
      </c>
      <c r="D209" s="3" t="s">
        <v>97</v>
      </c>
      <c r="E209" s="4">
        <v>42626.125</v>
      </c>
      <c r="F209" s="5" t="s">
        <v>557</v>
      </c>
      <c r="G209" s="5" t="s">
        <v>558</v>
      </c>
      <c r="H209" s="3" t="s">
        <v>557</v>
      </c>
      <c r="I209" s="3" t="s">
        <v>558</v>
      </c>
      <c r="J209" s="5">
        <v>3.38</v>
      </c>
      <c r="K209" s="5">
        <v>3</v>
      </c>
      <c r="L209" s="5">
        <v>2</v>
      </c>
      <c r="M209" s="3">
        <v>1.59</v>
      </c>
      <c r="N209" s="3">
        <v>3.75</v>
      </c>
      <c r="O209" s="3">
        <v>4.3</v>
      </c>
      <c r="P209" s="3">
        <v>1</v>
      </c>
      <c r="R209" s="3">
        <v>0</v>
      </c>
      <c r="S209" s="3">
        <v>3</v>
      </c>
      <c r="T209" s="5">
        <v>0</v>
      </c>
      <c r="U209" s="3">
        <v>0</v>
      </c>
      <c r="W209" s="3">
        <f t="shared" si="92"/>
        <v>0.26200873362445415</v>
      </c>
      <c r="X209" s="3">
        <f t="shared" si="93"/>
        <v>0.29519650655021834</v>
      </c>
      <c r="Y209" s="3">
        <f t="shared" si="94"/>
        <v>0.44279475982532757</v>
      </c>
      <c r="Z209" s="3">
        <f t="shared" si="95"/>
        <v>0.55748586838147596</v>
      </c>
      <c r="AA209" s="3">
        <f t="shared" si="96"/>
        <v>0.23637400819374582</v>
      </c>
      <c r="AB209" s="3">
        <f t="shared" si="97"/>
        <v>0.2061401234247783</v>
      </c>
      <c r="AC209" s="6" t="str">
        <f t="shared" si="91"/>
        <v>英超</v>
      </c>
      <c r="AD209" s="6" t="s">
        <v>336</v>
      </c>
      <c r="AE209" s="6" t="s">
        <v>1</v>
      </c>
      <c r="AF209" s="6" t="s">
        <v>1</v>
      </c>
      <c r="AG209" s="6" t="s">
        <v>3</v>
      </c>
      <c r="AJ209" s="6">
        <v>1</v>
      </c>
      <c r="AK209" s="12">
        <v>52152</v>
      </c>
      <c r="AN209" s="6">
        <f t="shared" si="114"/>
        <v>0</v>
      </c>
      <c r="AO209" s="6">
        <f t="shared" si="115"/>
        <v>0</v>
      </c>
      <c r="AP209" s="6" t="str">
        <f t="shared" si="116"/>
        <v/>
      </c>
      <c r="AQ209" s="6" t="str">
        <f t="shared" si="117"/>
        <v/>
      </c>
      <c r="AR209" s="6" t="str">
        <f t="shared" si="98"/>
        <v/>
      </c>
      <c r="AS209" s="6" t="str">
        <f t="shared" si="99"/>
        <v/>
      </c>
      <c r="AT209" s="6">
        <f t="shared" si="100"/>
        <v>0</v>
      </c>
      <c r="AU209" s="6">
        <f t="shared" si="101"/>
        <v>0</v>
      </c>
      <c r="AV209" s="6" t="str">
        <f t="shared" si="102"/>
        <v/>
      </c>
      <c r="AW209" s="6" t="str">
        <f t="shared" si="103"/>
        <v/>
      </c>
      <c r="AX209" s="6" t="str">
        <f t="shared" si="104"/>
        <v/>
      </c>
      <c r="AY209" s="6" t="str">
        <f t="shared" si="105"/>
        <v/>
      </c>
      <c r="BM209" s="6">
        <f t="shared" si="106"/>
        <v>0</v>
      </c>
      <c r="BN209" s="6">
        <f t="shared" si="107"/>
        <v>0</v>
      </c>
      <c r="BO209" s="6" t="str">
        <f t="shared" si="108"/>
        <v/>
      </c>
      <c r="BP209" s="6" t="str">
        <f t="shared" si="109"/>
        <v/>
      </c>
      <c r="BQ209" s="6">
        <f t="shared" si="110"/>
        <v>0</v>
      </c>
      <c r="BR209" s="6">
        <f t="shared" si="111"/>
        <v>0</v>
      </c>
      <c r="BS209" s="6" t="str">
        <f t="shared" si="112"/>
        <v/>
      </c>
      <c r="BT209" s="6" t="str">
        <f t="shared" si="113"/>
        <v/>
      </c>
    </row>
    <row r="210" spans="2:72">
      <c r="B210" s="2">
        <v>42625</v>
      </c>
      <c r="C210" s="3">
        <v>11</v>
      </c>
      <c r="D210" s="3" t="s">
        <v>36</v>
      </c>
      <c r="E210" s="4">
        <v>42626.125</v>
      </c>
      <c r="F210" s="5" t="s">
        <v>280</v>
      </c>
      <c r="G210" s="5" t="s">
        <v>559</v>
      </c>
      <c r="H210" s="3" t="s">
        <v>280</v>
      </c>
      <c r="I210" s="3" t="s">
        <v>559</v>
      </c>
      <c r="J210" s="5">
        <v>2.25</v>
      </c>
      <c r="K210" s="5">
        <v>2.8</v>
      </c>
      <c r="L210" s="5">
        <v>3.05</v>
      </c>
      <c r="M210" s="3">
        <v>5.4</v>
      </c>
      <c r="N210" s="3">
        <v>3.85</v>
      </c>
      <c r="O210" s="3">
        <v>1.46</v>
      </c>
      <c r="P210" s="3">
        <v>-1</v>
      </c>
      <c r="R210" s="3">
        <v>2</v>
      </c>
      <c r="S210" s="3">
        <v>1</v>
      </c>
      <c r="T210" s="5">
        <v>3</v>
      </c>
      <c r="U210" s="3">
        <v>1</v>
      </c>
      <c r="W210" s="3">
        <f t="shared" si="92"/>
        <v>0.39350305264370466</v>
      </c>
      <c r="X210" s="3">
        <f t="shared" si="93"/>
        <v>0.31620781016011978</v>
      </c>
      <c r="Y210" s="3">
        <f t="shared" si="94"/>
        <v>0.29028913719617555</v>
      </c>
      <c r="Z210" s="3">
        <f t="shared" si="95"/>
        <v>0.16390144335909027</v>
      </c>
      <c r="AA210" s="3">
        <f t="shared" si="96"/>
        <v>0.22988773873742527</v>
      </c>
      <c r="AB210" s="3">
        <f t="shared" si="97"/>
        <v>0.60621081790348452</v>
      </c>
      <c r="AC210" s="6" t="str">
        <f t="shared" si="91"/>
        <v>葡超</v>
      </c>
      <c r="AD210" s="6" t="s">
        <v>1</v>
      </c>
      <c r="AE210" s="6" t="s">
        <v>1</v>
      </c>
      <c r="AF210" s="6" t="s">
        <v>1</v>
      </c>
      <c r="AG210" s="6" t="s">
        <v>3</v>
      </c>
      <c r="AJ210" s="6">
        <v>1</v>
      </c>
      <c r="AK210" s="12">
        <v>25512</v>
      </c>
      <c r="AN210" s="6">
        <f t="shared" si="114"/>
        <v>0</v>
      </c>
      <c r="AO210" s="6">
        <f t="shared" si="115"/>
        <v>0</v>
      </c>
      <c r="AP210" s="6" t="str">
        <f t="shared" si="116"/>
        <v/>
      </c>
      <c r="AQ210" s="6" t="str">
        <f t="shared" si="117"/>
        <v/>
      </c>
      <c r="AR210" s="6" t="str">
        <f t="shared" si="98"/>
        <v/>
      </c>
      <c r="AS210" s="6" t="str">
        <f t="shared" si="99"/>
        <v/>
      </c>
      <c r="AT210" s="6">
        <f t="shared" si="100"/>
        <v>0</v>
      </c>
      <c r="AU210" s="6">
        <f t="shared" si="101"/>
        <v>0</v>
      </c>
      <c r="AV210" s="6" t="str">
        <f t="shared" si="102"/>
        <v/>
      </c>
      <c r="AW210" s="6" t="str">
        <f t="shared" si="103"/>
        <v/>
      </c>
      <c r="AX210" s="6" t="str">
        <f t="shared" si="104"/>
        <v/>
      </c>
      <c r="AY210" s="6" t="str">
        <f t="shared" si="105"/>
        <v/>
      </c>
      <c r="BM210" s="6">
        <f t="shared" si="106"/>
        <v>0</v>
      </c>
      <c r="BN210" s="6">
        <f t="shared" si="107"/>
        <v>0</v>
      </c>
      <c r="BO210" s="6" t="str">
        <f t="shared" si="108"/>
        <v/>
      </c>
      <c r="BP210" s="6" t="str">
        <f t="shared" si="109"/>
        <v/>
      </c>
      <c r="BQ210" s="6">
        <f t="shared" si="110"/>
        <v>0</v>
      </c>
      <c r="BR210" s="6">
        <f t="shared" si="111"/>
        <v>0</v>
      </c>
      <c r="BS210" s="6" t="str">
        <f t="shared" si="112"/>
        <v/>
      </c>
      <c r="BT210" s="6" t="str">
        <f t="shared" si="113"/>
        <v/>
      </c>
    </row>
    <row r="211" spans="2:72">
      <c r="B211" s="2">
        <v>42625</v>
      </c>
      <c r="C211" s="3">
        <v>12</v>
      </c>
      <c r="D211" s="3" t="s">
        <v>207</v>
      </c>
      <c r="E211" s="4">
        <v>42626.25</v>
      </c>
      <c r="F211" s="5" t="s">
        <v>560</v>
      </c>
      <c r="G211" s="5" t="s">
        <v>561</v>
      </c>
      <c r="H211" s="3" t="s">
        <v>560</v>
      </c>
      <c r="I211" s="3" t="s">
        <v>561</v>
      </c>
      <c r="J211" s="5">
        <v>2.2799999999999998</v>
      </c>
      <c r="K211" s="5">
        <v>2.9</v>
      </c>
      <c r="L211" s="5">
        <v>2.9009999999999998</v>
      </c>
      <c r="M211" s="3">
        <v>5.35</v>
      </c>
      <c r="N211" s="3">
        <v>3.95</v>
      </c>
      <c r="O211" s="3">
        <v>1.45</v>
      </c>
      <c r="P211" s="3">
        <v>-1</v>
      </c>
      <c r="R211" s="3">
        <v>1</v>
      </c>
      <c r="S211" s="3">
        <v>3</v>
      </c>
      <c r="T211" s="5">
        <v>0</v>
      </c>
      <c r="U211" s="3">
        <v>0</v>
      </c>
      <c r="W211" s="3">
        <f t="shared" si="92"/>
        <v>0.38878090574596641</v>
      </c>
      <c r="X211" s="3">
        <f t="shared" si="93"/>
        <v>0.30566222934510451</v>
      </c>
      <c r="Y211" s="3">
        <f t="shared" si="94"/>
        <v>0.30555686490892908</v>
      </c>
      <c r="Z211" s="3">
        <f t="shared" si="95"/>
        <v>0.1654510002166534</v>
      </c>
      <c r="AA211" s="3">
        <f t="shared" si="96"/>
        <v>0.22409186105293566</v>
      </c>
      <c r="AB211" s="3">
        <f t="shared" si="97"/>
        <v>0.61045713873041085</v>
      </c>
      <c r="AC211" s="6" t="str">
        <f t="shared" si="91"/>
        <v>阿甲</v>
      </c>
      <c r="AD211" s="6" t="s">
        <v>1</v>
      </c>
      <c r="AE211" s="6" t="s">
        <v>1</v>
      </c>
      <c r="AF211" s="6" t="s">
        <v>1</v>
      </c>
      <c r="AG211" s="6" t="s">
        <v>43</v>
      </c>
      <c r="AI211" s="6">
        <v>1</v>
      </c>
      <c r="AJ211" s="6" t="s">
        <v>44</v>
      </c>
      <c r="AK211" s="12">
        <v>25511</v>
      </c>
      <c r="AN211" s="6">
        <f t="shared" si="114"/>
        <v>0</v>
      </c>
      <c r="AO211" s="6">
        <f t="shared" si="115"/>
        <v>0</v>
      </c>
      <c r="AP211" s="6" t="str">
        <f t="shared" si="116"/>
        <v/>
      </c>
      <c r="AQ211" s="6" t="str">
        <f t="shared" si="117"/>
        <v/>
      </c>
      <c r="AR211" s="6" t="str">
        <f t="shared" si="98"/>
        <v/>
      </c>
      <c r="AS211" s="6" t="str">
        <f t="shared" si="99"/>
        <v/>
      </c>
      <c r="AT211" s="6">
        <f t="shared" si="100"/>
        <v>0</v>
      </c>
      <c r="AU211" s="6">
        <f t="shared" si="101"/>
        <v>0</v>
      </c>
      <c r="AV211" s="6" t="str">
        <f t="shared" si="102"/>
        <v/>
      </c>
      <c r="AW211" s="6" t="str">
        <f t="shared" si="103"/>
        <v/>
      </c>
      <c r="AX211" s="6" t="str">
        <f t="shared" si="104"/>
        <v/>
      </c>
      <c r="AY211" s="6" t="str">
        <f t="shared" si="105"/>
        <v/>
      </c>
      <c r="BM211" s="6">
        <f t="shared" si="106"/>
        <v>0</v>
      </c>
      <c r="BN211" s="6">
        <f t="shared" si="107"/>
        <v>0</v>
      </c>
      <c r="BO211" s="6" t="str">
        <f t="shared" si="108"/>
        <v/>
      </c>
      <c r="BP211" s="6" t="str">
        <f t="shared" si="109"/>
        <v/>
      </c>
      <c r="BQ211" s="6">
        <f t="shared" si="110"/>
        <v>0</v>
      </c>
      <c r="BR211" s="6">
        <f t="shared" si="111"/>
        <v>0</v>
      </c>
      <c r="BS211" s="6" t="str">
        <f t="shared" si="112"/>
        <v/>
      </c>
      <c r="BT211" s="6" t="str">
        <f t="shared" si="113"/>
        <v/>
      </c>
    </row>
    <row r="212" spans="2:72">
      <c r="B212" s="2">
        <v>42625</v>
      </c>
      <c r="C212" s="3">
        <v>13</v>
      </c>
      <c r="D212" s="3" t="s">
        <v>143</v>
      </c>
      <c r="E212" s="4">
        <v>42626.291666666664</v>
      </c>
      <c r="F212" s="5" t="s">
        <v>270</v>
      </c>
      <c r="G212" s="5" t="s">
        <v>273</v>
      </c>
      <c r="H212" s="3" t="s">
        <v>270</v>
      </c>
      <c r="I212" s="3" t="s">
        <v>273</v>
      </c>
      <c r="J212" s="5">
        <v>2.23</v>
      </c>
      <c r="K212" s="5">
        <v>3.15</v>
      </c>
      <c r="L212" s="5">
        <v>2.75</v>
      </c>
      <c r="M212" s="3">
        <v>4.95</v>
      </c>
      <c r="N212" s="3">
        <v>4.05</v>
      </c>
      <c r="O212" s="3">
        <v>1.47</v>
      </c>
      <c r="P212" s="3">
        <v>-1</v>
      </c>
      <c r="R212" s="3">
        <v>4</v>
      </c>
      <c r="S212" s="3">
        <v>2</v>
      </c>
      <c r="T212" s="5">
        <v>3</v>
      </c>
      <c r="U212" s="3">
        <v>3</v>
      </c>
      <c r="W212" s="3">
        <f t="shared" si="92"/>
        <v>0.39700726414445792</v>
      </c>
      <c r="X212" s="3">
        <f t="shared" si="93"/>
        <v>0.28105593620385433</v>
      </c>
      <c r="Y212" s="3">
        <f t="shared" si="94"/>
        <v>0.32193679965168776</v>
      </c>
      <c r="Z212" s="3">
        <f t="shared" si="95"/>
        <v>0.17890466531440163</v>
      </c>
      <c r="AA212" s="3">
        <f t="shared" si="96"/>
        <v>0.21866125760649088</v>
      </c>
      <c r="AB212" s="3">
        <f t="shared" si="97"/>
        <v>0.60243407707910757</v>
      </c>
      <c r="AC212" s="6" t="str">
        <f t="shared" si="91"/>
        <v>巴西甲</v>
      </c>
      <c r="AD212" s="6" t="s">
        <v>5</v>
      </c>
      <c r="AE212" s="6" t="s">
        <v>1</v>
      </c>
      <c r="AF212" s="6" t="s">
        <v>1</v>
      </c>
      <c r="AG212" s="6" t="s">
        <v>43</v>
      </c>
      <c r="AJ212" s="6">
        <v>1</v>
      </c>
      <c r="AK212" s="12">
        <v>25512</v>
      </c>
      <c r="AN212" s="6">
        <f t="shared" si="114"/>
        <v>0</v>
      </c>
      <c r="AO212" s="6">
        <f t="shared" si="115"/>
        <v>0</v>
      </c>
      <c r="AP212" s="6" t="str">
        <f t="shared" si="116"/>
        <v/>
      </c>
      <c r="AQ212" s="6" t="str">
        <f t="shared" si="117"/>
        <v/>
      </c>
      <c r="AR212" s="6" t="str">
        <f t="shared" si="98"/>
        <v/>
      </c>
      <c r="AS212" s="6" t="str">
        <f t="shared" si="99"/>
        <v/>
      </c>
      <c r="AT212" s="6">
        <f t="shared" si="100"/>
        <v>0</v>
      </c>
      <c r="AU212" s="6">
        <f t="shared" si="101"/>
        <v>0</v>
      </c>
      <c r="AV212" s="6" t="str">
        <f t="shared" si="102"/>
        <v/>
      </c>
      <c r="AW212" s="6" t="str">
        <f t="shared" si="103"/>
        <v/>
      </c>
      <c r="AX212" s="6" t="str">
        <f t="shared" si="104"/>
        <v/>
      </c>
      <c r="AY212" s="6" t="str">
        <f t="shared" si="105"/>
        <v/>
      </c>
      <c r="BM212" s="6">
        <f t="shared" si="106"/>
        <v>0</v>
      </c>
      <c r="BN212" s="6">
        <f t="shared" si="107"/>
        <v>0</v>
      </c>
      <c r="BO212" s="6" t="str">
        <f t="shared" si="108"/>
        <v/>
      </c>
      <c r="BP212" s="6" t="str">
        <f t="shared" si="109"/>
        <v/>
      </c>
      <c r="BQ212" s="6">
        <f t="shared" si="110"/>
        <v>0</v>
      </c>
      <c r="BR212" s="6">
        <f t="shared" si="111"/>
        <v>0</v>
      </c>
      <c r="BS212" s="6" t="str">
        <f t="shared" si="112"/>
        <v/>
      </c>
      <c r="BT212" s="6" t="str">
        <f t="shared" si="113"/>
        <v/>
      </c>
    </row>
    <row r="213" spans="2:72">
      <c r="B213" s="2">
        <v>42625</v>
      </c>
      <c r="C213" s="3">
        <v>14</v>
      </c>
      <c r="D213" s="3" t="s">
        <v>227</v>
      </c>
      <c r="E213" s="4">
        <v>42626.3125</v>
      </c>
      <c r="F213" s="5" t="s">
        <v>287</v>
      </c>
      <c r="G213" s="5" t="s">
        <v>562</v>
      </c>
      <c r="H213" s="3" t="s">
        <v>289</v>
      </c>
      <c r="I213" s="3" t="s">
        <v>562</v>
      </c>
      <c r="J213" s="5">
        <v>2.2799999999999998</v>
      </c>
      <c r="K213" s="5">
        <v>3.35</v>
      </c>
      <c r="L213" s="5">
        <v>2.5499999999999998</v>
      </c>
      <c r="M213" s="3">
        <v>4.8</v>
      </c>
      <c r="N213" s="3">
        <v>4.3499999999999996</v>
      </c>
      <c r="O213" s="3">
        <v>1.45</v>
      </c>
      <c r="P213" s="3">
        <v>-1</v>
      </c>
      <c r="R213" s="3">
        <v>3</v>
      </c>
      <c r="S213" s="3">
        <v>1</v>
      </c>
      <c r="T213" s="5">
        <v>3</v>
      </c>
      <c r="U213" s="3">
        <v>3</v>
      </c>
      <c r="W213" s="3">
        <f t="shared" si="92"/>
        <v>0.38839255268362549</v>
      </c>
      <c r="X213" s="3">
        <f t="shared" si="93"/>
        <v>0.26433881197572118</v>
      </c>
      <c r="Y213" s="3">
        <f t="shared" si="94"/>
        <v>0.34726863534065333</v>
      </c>
      <c r="Z213" s="3">
        <f t="shared" si="95"/>
        <v>0.18471337579617836</v>
      </c>
      <c r="AA213" s="3">
        <f t="shared" si="96"/>
        <v>0.20382165605095542</v>
      </c>
      <c r="AB213" s="3">
        <f t="shared" si="97"/>
        <v>0.61146496815286633</v>
      </c>
      <c r="AC213" s="6" t="str">
        <f t="shared" si="91"/>
        <v>智利甲</v>
      </c>
      <c r="AD213" s="6" t="s">
        <v>405</v>
      </c>
      <c r="AE213" s="6" t="s">
        <v>1</v>
      </c>
      <c r="AF213" s="6" t="s">
        <v>6</v>
      </c>
      <c r="AG213" s="6" t="s">
        <v>317</v>
      </c>
      <c r="AJ213" s="6">
        <v>1</v>
      </c>
      <c r="AK213" s="12">
        <v>25512</v>
      </c>
      <c r="AN213" s="6">
        <f t="shared" si="114"/>
        <v>0</v>
      </c>
      <c r="AO213" s="6">
        <f t="shared" si="115"/>
        <v>0</v>
      </c>
      <c r="AP213" s="6" t="str">
        <f t="shared" si="116"/>
        <v/>
      </c>
      <c r="AQ213" s="6" t="str">
        <f t="shared" si="117"/>
        <v/>
      </c>
      <c r="AR213" s="6" t="str">
        <f t="shared" si="98"/>
        <v/>
      </c>
      <c r="AS213" s="6" t="str">
        <f t="shared" si="99"/>
        <v/>
      </c>
      <c r="AT213" s="6">
        <f t="shared" si="100"/>
        <v>0</v>
      </c>
      <c r="AU213" s="6">
        <f t="shared" si="101"/>
        <v>0</v>
      </c>
      <c r="AV213" s="6" t="str">
        <f t="shared" si="102"/>
        <v/>
      </c>
      <c r="AW213" s="6" t="str">
        <f t="shared" si="103"/>
        <v/>
      </c>
      <c r="AX213" s="6" t="str">
        <f t="shared" si="104"/>
        <v/>
      </c>
      <c r="AY213" s="6" t="str">
        <f t="shared" si="105"/>
        <v/>
      </c>
      <c r="BM213" s="6">
        <f t="shared" si="106"/>
        <v>0</v>
      </c>
      <c r="BN213" s="6">
        <f t="shared" si="107"/>
        <v>0</v>
      </c>
      <c r="BO213" s="6" t="str">
        <f t="shared" si="108"/>
        <v/>
      </c>
      <c r="BP213" s="6" t="str">
        <f t="shared" si="109"/>
        <v/>
      </c>
      <c r="BQ213" s="6">
        <f t="shared" si="110"/>
        <v>0</v>
      </c>
      <c r="BR213" s="6">
        <f t="shared" si="111"/>
        <v>0</v>
      </c>
      <c r="BS213" s="6" t="str">
        <f t="shared" si="112"/>
        <v/>
      </c>
      <c r="BT213" s="6" t="str">
        <f t="shared" si="113"/>
        <v/>
      </c>
    </row>
    <row r="214" spans="2:72">
      <c r="B214" s="2">
        <v>42625</v>
      </c>
      <c r="C214" s="3">
        <v>15</v>
      </c>
      <c r="D214" s="3" t="s">
        <v>207</v>
      </c>
      <c r="E214" s="4">
        <v>42626.34375</v>
      </c>
      <c r="F214" s="5" t="s">
        <v>352</v>
      </c>
      <c r="G214" s="5" t="s">
        <v>563</v>
      </c>
      <c r="H214" s="3" t="s">
        <v>352</v>
      </c>
      <c r="I214" s="3" t="s">
        <v>564</v>
      </c>
      <c r="J214" s="5">
        <v>2.2400000000000002</v>
      </c>
      <c r="K214" s="5">
        <v>2.8</v>
      </c>
      <c r="L214" s="5">
        <v>3.08</v>
      </c>
      <c r="M214" s="3">
        <v>5.4</v>
      </c>
      <c r="N214" s="3">
        <v>3.8</v>
      </c>
      <c r="O214" s="3">
        <v>1.47</v>
      </c>
      <c r="P214" s="3">
        <v>-1</v>
      </c>
      <c r="R214" s="3">
        <v>1</v>
      </c>
      <c r="S214" s="3">
        <v>0</v>
      </c>
      <c r="T214" s="5">
        <v>3</v>
      </c>
      <c r="U214" s="3">
        <v>1</v>
      </c>
      <c r="W214" s="3">
        <f t="shared" si="92"/>
        <v>0.39568345323741005</v>
      </c>
      <c r="X214" s="3">
        <f t="shared" si="93"/>
        <v>0.31654676258992803</v>
      </c>
      <c r="Y214" s="3">
        <f t="shared" si="94"/>
        <v>0.28776978417266186</v>
      </c>
      <c r="Z214" s="3">
        <f t="shared" si="95"/>
        <v>0.16408177652449768</v>
      </c>
      <c r="AA214" s="3">
        <f t="shared" si="96"/>
        <v>0.23316884032428623</v>
      </c>
      <c r="AB214" s="3">
        <f t="shared" si="97"/>
        <v>0.60274938315121607</v>
      </c>
      <c r="AC214" s="6" t="str">
        <f t="shared" si="91"/>
        <v>阿甲</v>
      </c>
      <c r="AD214" s="6" t="s">
        <v>1</v>
      </c>
      <c r="AE214" s="6" t="s">
        <v>1</v>
      </c>
      <c r="AF214" s="6" t="s">
        <v>1</v>
      </c>
      <c r="AG214" s="6" t="s">
        <v>43</v>
      </c>
      <c r="AJ214" s="6">
        <v>1</v>
      </c>
      <c r="AK214" s="12">
        <v>25512</v>
      </c>
      <c r="AN214" s="6">
        <f t="shared" si="114"/>
        <v>0</v>
      </c>
      <c r="AO214" s="6">
        <f t="shared" si="115"/>
        <v>0</v>
      </c>
      <c r="AP214" s="6" t="str">
        <f t="shared" si="116"/>
        <v/>
      </c>
      <c r="AQ214" s="6" t="str">
        <f t="shared" si="117"/>
        <v/>
      </c>
      <c r="AR214" s="6" t="str">
        <f t="shared" si="98"/>
        <v/>
      </c>
      <c r="AS214" s="6" t="str">
        <f t="shared" si="99"/>
        <v/>
      </c>
      <c r="AT214" s="6">
        <f t="shared" si="100"/>
        <v>0</v>
      </c>
      <c r="AU214" s="6">
        <f t="shared" si="101"/>
        <v>0</v>
      </c>
      <c r="AV214" s="6" t="str">
        <f t="shared" si="102"/>
        <v/>
      </c>
      <c r="AW214" s="6" t="str">
        <f t="shared" si="103"/>
        <v/>
      </c>
      <c r="AX214" s="6" t="str">
        <f t="shared" si="104"/>
        <v/>
      </c>
      <c r="AY214" s="6" t="str">
        <f t="shared" si="105"/>
        <v/>
      </c>
      <c r="BM214" s="6">
        <f t="shared" si="106"/>
        <v>0</v>
      </c>
      <c r="BN214" s="6">
        <f t="shared" si="107"/>
        <v>0</v>
      </c>
      <c r="BO214" s="6" t="str">
        <f t="shared" si="108"/>
        <v/>
      </c>
      <c r="BP214" s="6" t="str">
        <f t="shared" si="109"/>
        <v/>
      </c>
      <c r="BQ214" s="6">
        <f t="shared" si="110"/>
        <v>0</v>
      </c>
      <c r="BR214" s="6">
        <f t="shared" si="111"/>
        <v>0</v>
      </c>
      <c r="BS214" s="6" t="str">
        <f t="shared" si="112"/>
        <v/>
      </c>
      <c r="BT214" s="6" t="str">
        <f t="shared" si="113"/>
        <v/>
      </c>
    </row>
    <row r="215" spans="2:72">
      <c r="B215" s="2">
        <v>42626</v>
      </c>
      <c r="C215" s="3">
        <v>1</v>
      </c>
      <c r="D215" s="3" t="s">
        <v>565</v>
      </c>
      <c r="E215" s="4">
        <v>42626.75</v>
      </c>
      <c r="F215" s="5" t="s">
        <v>69</v>
      </c>
      <c r="G215" s="5" t="s">
        <v>566</v>
      </c>
      <c r="H215" s="3" t="s">
        <v>69</v>
      </c>
      <c r="I215" s="3" t="s">
        <v>566</v>
      </c>
      <c r="J215" s="5">
        <v>1.5</v>
      </c>
      <c r="K215" s="5">
        <v>3.65</v>
      </c>
      <c r="L215" s="5">
        <v>5.3</v>
      </c>
      <c r="M215" s="3">
        <v>2.63</v>
      </c>
      <c r="N215" s="3">
        <v>3.45</v>
      </c>
      <c r="O215" s="3">
        <v>2.1800000000000002</v>
      </c>
      <c r="P215" s="3">
        <v>-1</v>
      </c>
      <c r="R215" s="3">
        <v>5</v>
      </c>
      <c r="S215" s="3">
        <v>0</v>
      </c>
      <c r="T215" s="5">
        <v>3</v>
      </c>
      <c r="U215" s="3">
        <v>3</v>
      </c>
      <c r="W215" s="3">
        <f t="shared" si="92"/>
        <v>0.59032651815685078</v>
      </c>
      <c r="X215" s="3">
        <f t="shared" si="93"/>
        <v>0.24259993896856882</v>
      </c>
      <c r="Y215" s="3">
        <f t="shared" si="94"/>
        <v>0.16707354287458043</v>
      </c>
      <c r="Z215" s="3">
        <f t="shared" si="95"/>
        <v>0.33684314243614494</v>
      </c>
      <c r="AA215" s="3">
        <f t="shared" si="96"/>
        <v>0.25678187379914813</v>
      </c>
      <c r="AB215" s="3">
        <f t="shared" si="97"/>
        <v>0.40637498376470688</v>
      </c>
      <c r="AC215" s="6" t="str">
        <f t="shared" si="91"/>
        <v>亚冠杯</v>
      </c>
      <c r="AD215" s="6" t="s">
        <v>211</v>
      </c>
      <c r="AE215" s="6" t="s">
        <v>1</v>
      </c>
      <c r="AF215" s="6" t="s">
        <v>1</v>
      </c>
      <c r="AG215" s="6" t="s">
        <v>3</v>
      </c>
      <c r="AH215" s="6">
        <v>1</v>
      </c>
      <c r="AK215" s="12">
        <v>15521</v>
      </c>
      <c r="AN215" s="6">
        <f t="shared" si="114"/>
        <v>0</v>
      </c>
      <c r="AO215" s="6">
        <f t="shared" si="115"/>
        <v>0</v>
      </c>
      <c r="AP215" s="6" t="str">
        <f t="shared" si="116"/>
        <v/>
      </c>
      <c r="AQ215" s="6" t="str">
        <f t="shared" si="117"/>
        <v/>
      </c>
      <c r="AR215" s="6" t="str">
        <f t="shared" si="98"/>
        <v/>
      </c>
      <c r="AS215" s="6" t="str">
        <f t="shared" si="99"/>
        <v/>
      </c>
      <c r="AT215" s="6">
        <f t="shared" si="100"/>
        <v>0</v>
      </c>
      <c r="AU215" s="6">
        <f t="shared" si="101"/>
        <v>0</v>
      </c>
      <c r="AV215" s="6" t="str">
        <f t="shared" si="102"/>
        <v/>
      </c>
      <c r="AW215" s="6" t="str">
        <f t="shared" si="103"/>
        <v/>
      </c>
      <c r="AX215" s="6" t="str">
        <f t="shared" si="104"/>
        <v/>
      </c>
      <c r="AY215" s="6" t="str">
        <f t="shared" si="105"/>
        <v/>
      </c>
      <c r="BM215" s="6">
        <f t="shared" si="106"/>
        <v>1</v>
      </c>
      <c r="BN215" s="6">
        <f t="shared" si="107"/>
        <v>2</v>
      </c>
      <c r="BO215" s="6" t="str">
        <f t="shared" si="108"/>
        <v/>
      </c>
      <c r="BP215" s="6" t="str">
        <f t="shared" si="109"/>
        <v/>
      </c>
      <c r="BQ215" s="6">
        <f t="shared" si="110"/>
        <v>0</v>
      </c>
      <c r="BR215" s="6">
        <f t="shared" si="111"/>
        <v>0</v>
      </c>
      <c r="BS215" s="6" t="str">
        <f t="shared" si="112"/>
        <v/>
      </c>
      <c r="BT215" s="6" t="str">
        <f t="shared" si="113"/>
        <v/>
      </c>
    </row>
    <row r="216" spans="2:72">
      <c r="B216" s="2">
        <v>42626</v>
      </c>
      <c r="C216" s="3">
        <v>2</v>
      </c>
      <c r="D216" s="3" t="s">
        <v>565</v>
      </c>
      <c r="E216" s="4">
        <v>42626.916666666664</v>
      </c>
      <c r="F216" s="5" t="s">
        <v>567</v>
      </c>
      <c r="G216" s="5" t="s">
        <v>568</v>
      </c>
      <c r="H216" s="3" t="s">
        <v>567</v>
      </c>
      <c r="I216" s="3" t="s">
        <v>569</v>
      </c>
      <c r="J216" s="5">
        <v>2.4500000000000002</v>
      </c>
      <c r="K216" s="5">
        <v>2.92</v>
      </c>
      <c r="L216" s="5">
        <v>2.65</v>
      </c>
      <c r="M216" s="3">
        <v>1.33</v>
      </c>
      <c r="N216" s="3">
        <v>4.3499999999999996</v>
      </c>
      <c r="O216" s="3">
        <v>6.75</v>
      </c>
      <c r="P216" s="3">
        <v>1</v>
      </c>
      <c r="R216" s="3">
        <v>0</v>
      </c>
      <c r="S216" s="3">
        <v>1</v>
      </c>
      <c r="T216" s="5">
        <v>0</v>
      </c>
      <c r="U216" s="3">
        <v>1</v>
      </c>
      <c r="W216" s="3">
        <f t="shared" si="92"/>
        <v>0.3618508732960789</v>
      </c>
      <c r="X216" s="3">
        <f t="shared" si="93"/>
        <v>0.30360775327924433</v>
      </c>
      <c r="Y216" s="3">
        <f t="shared" si="94"/>
        <v>0.33454137342467677</v>
      </c>
      <c r="Z216" s="3">
        <f t="shared" si="95"/>
        <v>0.6654315531835332</v>
      </c>
      <c r="AA216" s="3">
        <f t="shared" si="96"/>
        <v>0.20345378522622978</v>
      </c>
      <c r="AB216" s="3">
        <f t="shared" si="97"/>
        <v>0.13111466159023694</v>
      </c>
      <c r="AC216" s="6" t="str">
        <f t="shared" si="91"/>
        <v>亚冠杯</v>
      </c>
      <c r="AD216" s="6" t="s">
        <v>385</v>
      </c>
      <c r="AE216" s="6" t="s">
        <v>6</v>
      </c>
      <c r="AF216" s="6" t="s">
        <v>6</v>
      </c>
      <c r="AG216" s="6" t="s">
        <v>3</v>
      </c>
      <c r="AJ216" s="6">
        <v>1</v>
      </c>
      <c r="AK216" s="12">
        <v>25152</v>
      </c>
      <c r="AN216" s="6">
        <f t="shared" si="114"/>
        <v>0</v>
      </c>
      <c r="AO216" s="6">
        <f t="shared" si="115"/>
        <v>0</v>
      </c>
      <c r="AP216" s="6" t="str">
        <f t="shared" si="116"/>
        <v/>
      </c>
      <c r="AQ216" s="6" t="str">
        <f t="shared" si="117"/>
        <v/>
      </c>
      <c r="AR216" s="6" t="str">
        <f t="shared" si="98"/>
        <v/>
      </c>
      <c r="AS216" s="6" t="str">
        <f t="shared" si="99"/>
        <v/>
      </c>
      <c r="AT216" s="6">
        <f t="shared" si="100"/>
        <v>0</v>
      </c>
      <c r="AU216" s="6">
        <f t="shared" si="101"/>
        <v>0</v>
      </c>
      <c r="AV216" s="6" t="str">
        <f t="shared" si="102"/>
        <v/>
      </c>
      <c r="AW216" s="6" t="str">
        <f t="shared" si="103"/>
        <v/>
      </c>
      <c r="AX216" s="6" t="str">
        <f t="shared" si="104"/>
        <v/>
      </c>
      <c r="AY216" s="6" t="str">
        <f t="shared" si="105"/>
        <v/>
      </c>
      <c r="BM216" s="6">
        <f t="shared" si="106"/>
        <v>0</v>
      </c>
      <c r="BN216" s="6">
        <f t="shared" si="107"/>
        <v>0</v>
      </c>
      <c r="BO216" s="6" t="str">
        <f t="shared" si="108"/>
        <v/>
      </c>
      <c r="BP216" s="6" t="str">
        <f t="shared" si="109"/>
        <v/>
      </c>
      <c r="BQ216" s="6">
        <f t="shared" si="110"/>
        <v>0</v>
      </c>
      <c r="BR216" s="6">
        <f t="shared" si="111"/>
        <v>0</v>
      </c>
      <c r="BS216" s="6" t="str">
        <f t="shared" si="112"/>
        <v/>
      </c>
      <c r="BT216" s="6" t="str">
        <f t="shared" si="113"/>
        <v/>
      </c>
    </row>
    <row r="217" spans="2:72">
      <c r="B217" s="2">
        <v>42626</v>
      </c>
      <c r="C217" s="3">
        <v>3</v>
      </c>
      <c r="D217" s="3" t="s">
        <v>570</v>
      </c>
      <c r="E217" s="4">
        <v>42627.114583333336</v>
      </c>
      <c r="F217" s="5" t="s">
        <v>571</v>
      </c>
      <c r="G217" s="5" t="s">
        <v>572</v>
      </c>
      <c r="H217" s="3" t="s">
        <v>571</v>
      </c>
      <c r="I217" s="3" t="s">
        <v>573</v>
      </c>
      <c r="J217" s="5">
        <v>1.46</v>
      </c>
      <c r="K217" s="5">
        <v>3.8</v>
      </c>
      <c r="L217" s="5">
        <v>5.5</v>
      </c>
      <c r="M217" s="3">
        <v>2.6</v>
      </c>
      <c r="N217" s="3">
        <v>3.35</v>
      </c>
      <c r="O217" s="3">
        <v>2.25</v>
      </c>
      <c r="P217" s="3">
        <v>-1</v>
      </c>
      <c r="R217" s="3">
        <v>1</v>
      </c>
      <c r="S217" s="3">
        <v>1</v>
      </c>
      <c r="T217" s="5">
        <v>1</v>
      </c>
      <c r="U217" s="3">
        <v>0</v>
      </c>
      <c r="W217" s="3">
        <f t="shared" si="92"/>
        <v>0.60618365334416147</v>
      </c>
      <c r="X217" s="3">
        <f t="shared" si="93"/>
        <v>0.2329021404953884</v>
      </c>
      <c r="Y217" s="3">
        <f t="shared" si="94"/>
        <v>0.16091420616045016</v>
      </c>
      <c r="Z217" s="3">
        <f t="shared" si="95"/>
        <v>0.34110193460798732</v>
      </c>
      <c r="AA217" s="3">
        <f t="shared" si="96"/>
        <v>0.2647358298450051</v>
      </c>
      <c r="AB217" s="3">
        <f t="shared" si="97"/>
        <v>0.39416223554700758</v>
      </c>
      <c r="AC217" s="6" t="str">
        <f t="shared" si="91"/>
        <v>欧冠</v>
      </c>
      <c r="AD217" s="6" t="s">
        <v>385</v>
      </c>
      <c r="AE217" s="6" t="s">
        <v>1</v>
      </c>
      <c r="AF217" s="6" t="s">
        <v>6</v>
      </c>
      <c r="AG217" s="6" t="s">
        <v>3</v>
      </c>
      <c r="AI217" s="6">
        <v>1</v>
      </c>
      <c r="AJ217" s="6">
        <v>1</v>
      </c>
      <c r="AK217" s="12">
        <v>15522</v>
      </c>
      <c r="AN217" s="6">
        <f t="shared" si="114"/>
        <v>0</v>
      </c>
      <c r="AO217" s="6">
        <f t="shared" si="115"/>
        <v>0</v>
      </c>
      <c r="AP217" s="6" t="str">
        <f t="shared" si="116"/>
        <v/>
      </c>
      <c r="AQ217" s="6" t="str">
        <f t="shared" si="117"/>
        <v/>
      </c>
      <c r="AR217" s="6" t="str">
        <f t="shared" si="98"/>
        <v/>
      </c>
      <c r="AS217" s="6" t="str">
        <f t="shared" si="99"/>
        <v/>
      </c>
      <c r="AT217" s="6">
        <f t="shared" si="100"/>
        <v>0</v>
      </c>
      <c r="AU217" s="6">
        <f t="shared" si="101"/>
        <v>0</v>
      </c>
      <c r="AV217" s="6" t="str">
        <f t="shared" si="102"/>
        <v/>
      </c>
      <c r="AW217" s="6" t="str">
        <f t="shared" si="103"/>
        <v/>
      </c>
      <c r="AX217" s="6" t="str">
        <f t="shared" si="104"/>
        <v/>
      </c>
      <c r="AY217" s="6" t="str">
        <f t="shared" si="105"/>
        <v/>
      </c>
      <c r="BM217" s="6">
        <f t="shared" si="106"/>
        <v>0</v>
      </c>
      <c r="BN217" s="6">
        <f t="shared" si="107"/>
        <v>0</v>
      </c>
      <c r="BO217" s="6" t="str">
        <f t="shared" si="108"/>
        <v/>
      </c>
      <c r="BP217" s="6" t="str">
        <f t="shared" si="109"/>
        <v/>
      </c>
      <c r="BQ217" s="6">
        <f t="shared" si="110"/>
        <v>1</v>
      </c>
      <c r="BR217" s="6">
        <f t="shared" si="111"/>
        <v>3</v>
      </c>
      <c r="BS217" s="6" t="str">
        <f t="shared" si="112"/>
        <v/>
      </c>
      <c r="BT217" s="6" t="str">
        <f t="shared" si="113"/>
        <v/>
      </c>
    </row>
    <row r="218" spans="2:72">
      <c r="B218" s="2">
        <v>42626</v>
      </c>
      <c r="C218" s="3">
        <v>4</v>
      </c>
      <c r="D218" s="3" t="s">
        <v>570</v>
      </c>
      <c r="E218" s="4">
        <v>42627.114583333336</v>
      </c>
      <c r="F218" s="5" t="s">
        <v>261</v>
      </c>
      <c r="G218" s="5" t="s">
        <v>574</v>
      </c>
      <c r="H218" s="3" t="s">
        <v>262</v>
      </c>
      <c r="I218" s="3" t="s">
        <v>574</v>
      </c>
      <c r="J218" s="5">
        <v>1.85</v>
      </c>
      <c r="K218" s="5">
        <v>3.25</v>
      </c>
      <c r="L218" s="5">
        <v>3.55</v>
      </c>
      <c r="M218" s="3">
        <v>3.8</v>
      </c>
      <c r="N218" s="3">
        <v>3.6</v>
      </c>
      <c r="O218" s="3">
        <v>1.7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W218" s="3">
        <f t="shared" si="92"/>
        <v>0.47838706333575204</v>
      </c>
      <c r="X218" s="3">
        <f t="shared" si="93"/>
        <v>0.27231263605265887</v>
      </c>
      <c r="Y218" s="3">
        <f t="shared" si="94"/>
        <v>0.24930030061158914</v>
      </c>
      <c r="Z218" s="3">
        <f t="shared" si="95"/>
        <v>0.23305407463823305</v>
      </c>
      <c r="AA218" s="3">
        <f t="shared" si="96"/>
        <v>0.24600152322924601</v>
      </c>
      <c r="AB218" s="3">
        <f t="shared" si="97"/>
        <v>0.52094440213252091</v>
      </c>
      <c r="AC218" s="6" t="str">
        <f t="shared" si="91"/>
        <v>欧冠</v>
      </c>
      <c r="AD218" s="6" t="s">
        <v>134</v>
      </c>
      <c r="AE218" s="6" t="s">
        <v>1</v>
      </c>
      <c r="AF218" s="6" t="s">
        <v>336</v>
      </c>
      <c r="AG218" s="6" t="s">
        <v>3</v>
      </c>
      <c r="AH218" s="6">
        <v>1</v>
      </c>
      <c r="AI218" s="6">
        <v>1</v>
      </c>
      <c r="AJ218" s="6" t="s">
        <v>44</v>
      </c>
      <c r="AK218" s="12">
        <v>25511</v>
      </c>
      <c r="AN218" s="6">
        <f t="shared" si="114"/>
        <v>0</v>
      </c>
      <c r="AO218" s="6">
        <f t="shared" si="115"/>
        <v>0</v>
      </c>
      <c r="AP218" s="6" t="str">
        <f t="shared" si="116"/>
        <v/>
      </c>
      <c r="AQ218" s="6" t="str">
        <f t="shared" si="117"/>
        <v/>
      </c>
      <c r="AR218" s="6" t="str">
        <f t="shared" si="98"/>
        <v/>
      </c>
      <c r="AS218" s="6" t="str">
        <f t="shared" si="99"/>
        <v/>
      </c>
      <c r="AT218" s="6">
        <f t="shared" si="100"/>
        <v>0</v>
      </c>
      <c r="AU218" s="6">
        <f t="shared" si="101"/>
        <v>0</v>
      </c>
      <c r="AV218" s="6" t="str">
        <f t="shared" si="102"/>
        <v/>
      </c>
      <c r="AW218" s="6" t="str">
        <f t="shared" si="103"/>
        <v/>
      </c>
      <c r="AX218" s="6" t="str">
        <f t="shared" si="104"/>
        <v/>
      </c>
      <c r="AY218" s="6" t="str">
        <f t="shared" si="105"/>
        <v/>
      </c>
      <c r="BM218" s="6">
        <f t="shared" si="106"/>
        <v>0</v>
      </c>
      <c r="BN218" s="6">
        <f t="shared" si="107"/>
        <v>0</v>
      </c>
      <c r="BO218" s="6" t="str">
        <f t="shared" si="108"/>
        <v/>
      </c>
      <c r="BP218" s="6" t="str">
        <f t="shared" si="109"/>
        <v/>
      </c>
      <c r="BQ218" s="6">
        <f t="shared" si="110"/>
        <v>0</v>
      </c>
      <c r="BR218" s="6">
        <f t="shared" si="111"/>
        <v>0</v>
      </c>
      <c r="BS218" s="6" t="str">
        <f t="shared" si="112"/>
        <v/>
      </c>
      <c r="BT218" s="6" t="str">
        <f t="shared" si="113"/>
        <v/>
      </c>
    </row>
    <row r="219" spans="2:72">
      <c r="B219" s="2">
        <v>42626</v>
      </c>
      <c r="C219" s="3">
        <v>5</v>
      </c>
      <c r="D219" s="3" t="s">
        <v>570</v>
      </c>
      <c r="E219" s="4">
        <v>42627.114583333336</v>
      </c>
      <c r="F219" s="5" t="s">
        <v>575</v>
      </c>
      <c r="G219" s="5" t="s">
        <v>576</v>
      </c>
      <c r="H219" s="3" t="s">
        <v>575</v>
      </c>
      <c r="I219" s="3" t="s">
        <v>576</v>
      </c>
      <c r="J219" s="5">
        <v>3.02</v>
      </c>
      <c r="K219" s="5">
        <v>3.05</v>
      </c>
      <c r="L219" s="5">
        <v>2.13</v>
      </c>
      <c r="M219" s="3">
        <v>1.52</v>
      </c>
      <c r="N219" s="3">
        <v>3.95</v>
      </c>
      <c r="O219" s="3">
        <v>4.5999999999999996</v>
      </c>
      <c r="P219" s="3">
        <v>1</v>
      </c>
      <c r="R219" s="3">
        <v>1</v>
      </c>
      <c r="S219" s="3">
        <v>2</v>
      </c>
      <c r="T219" s="5">
        <v>0</v>
      </c>
      <c r="U219" s="3">
        <v>1</v>
      </c>
      <c r="W219" s="3">
        <f t="shared" si="92"/>
        <v>0.2934268589572766</v>
      </c>
      <c r="X219" s="3">
        <f t="shared" si="93"/>
        <v>0.29054069313146735</v>
      </c>
      <c r="Y219" s="3">
        <f t="shared" si="94"/>
        <v>0.4160324479112561</v>
      </c>
      <c r="Z219" s="3">
        <f t="shared" si="95"/>
        <v>0.58300712314701919</v>
      </c>
      <c r="AA219" s="3">
        <f t="shared" si="96"/>
        <v>0.22434704485657447</v>
      </c>
      <c r="AB219" s="3">
        <f t="shared" si="97"/>
        <v>0.19264583199640634</v>
      </c>
      <c r="AC219" s="6" t="str">
        <f t="shared" si="91"/>
        <v>欧冠</v>
      </c>
      <c r="AD219" s="6" t="s">
        <v>134</v>
      </c>
      <c r="AE219" s="6" t="s">
        <v>1</v>
      </c>
      <c r="AF219" s="6" t="s">
        <v>6</v>
      </c>
      <c r="AG219" s="6" t="s">
        <v>3</v>
      </c>
      <c r="AJ219" s="6">
        <v>1</v>
      </c>
      <c r="AK219" s="12">
        <v>52152</v>
      </c>
      <c r="AN219" s="6">
        <f t="shared" si="114"/>
        <v>0</v>
      </c>
      <c r="AO219" s="6">
        <f t="shared" si="115"/>
        <v>0</v>
      </c>
      <c r="AP219" s="6" t="str">
        <f t="shared" si="116"/>
        <v/>
      </c>
      <c r="AQ219" s="6" t="str">
        <f t="shared" si="117"/>
        <v/>
      </c>
      <c r="AR219" s="6" t="str">
        <f t="shared" si="98"/>
        <v/>
      </c>
      <c r="AS219" s="6" t="str">
        <f t="shared" si="99"/>
        <v/>
      </c>
      <c r="AT219" s="6">
        <f t="shared" si="100"/>
        <v>0</v>
      </c>
      <c r="AU219" s="6">
        <f t="shared" si="101"/>
        <v>0</v>
      </c>
      <c r="AV219" s="6" t="str">
        <f t="shared" si="102"/>
        <v/>
      </c>
      <c r="AW219" s="6" t="str">
        <f t="shared" si="103"/>
        <v/>
      </c>
      <c r="AX219" s="6" t="str">
        <f t="shared" si="104"/>
        <v/>
      </c>
      <c r="AY219" s="6" t="str">
        <f t="shared" si="105"/>
        <v/>
      </c>
      <c r="BM219" s="6">
        <f t="shared" si="106"/>
        <v>0</v>
      </c>
      <c r="BN219" s="6">
        <f t="shared" si="107"/>
        <v>0</v>
      </c>
      <c r="BO219" s="6" t="str">
        <f t="shared" si="108"/>
        <v/>
      </c>
      <c r="BP219" s="6" t="str">
        <f t="shared" si="109"/>
        <v/>
      </c>
      <c r="BQ219" s="6">
        <f t="shared" si="110"/>
        <v>0</v>
      </c>
      <c r="BR219" s="6">
        <f t="shared" si="111"/>
        <v>0</v>
      </c>
      <c r="BS219" s="6" t="str">
        <f t="shared" si="112"/>
        <v/>
      </c>
      <c r="BT219" s="6" t="str">
        <f t="shared" si="113"/>
        <v/>
      </c>
    </row>
    <row r="220" spans="2:72">
      <c r="B220" s="2">
        <v>42626</v>
      </c>
      <c r="C220" s="3">
        <v>6</v>
      </c>
      <c r="D220" s="3" t="s">
        <v>570</v>
      </c>
      <c r="E220" s="4">
        <v>42627.114583333336</v>
      </c>
      <c r="F220" s="5" t="s">
        <v>577</v>
      </c>
      <c r="G220" s="5" t="s">
        <v>578</v>
      </c>
      <c r="H220" s="3" t="s">
        <v>577</v>
      </c>
      <c r="I220" s="3" t="s">
        <v>578</v>
      </c>
      <c r="J220" s="5">
        <v>1.52</v>
      </c>
      <c r="K220" s="5">
        <v>3.6</v>
      </c>
      <c r="L220" s="5">
        <v>5.15</v>
      </c>
      <c r="M220" s="3">
        <v>2.78</v>
      </c>
      <c r="N220" s="3">
        <v>3.35</v>
      </c>
      <c r="O220" s="3">
        <v>2.12</v>
      </c>
      <c r="P220" s="3">
        <v>-1</v>
      </c>
      <c r="R220" s="3">
        <v>1</v>
      </c>
      <c r="S220" s="3">
        <v>1</v>
      </c>
      <c r="T220" s="5">
        <v>1</v>
      </c>
      <c r="U220" s="3">
        <v>0</v>
      </c>
      <c r="W220" s="3">
        <f t="shared" si="92"/>
        <v>0.582286432160804</v>
      </c>
      <c r="X220" s="3">
        <f t="shared" si="93"/>
        <v>0.24585427135678395</v>
      </c>
      <c r="Y220" s="3">
        <f t="shared" si="94"/>
        <v>0.17185929648241205</v>
      </c>
      <c r="Z220" s="3">
        <f t="shared" si="95"/>
        <v>0.31835256358534375</v>
      </c>
      <c r="AA220" s="3">
        <f t="shared" si="96"/>
        <v>0.26418511246783755</v>
      </c>
      <c r="AB220" s="3">
        <f t="shared" si="97"/>
        <v>0.4174623239468187</v>
      </c>
      <c r="AC220" s="6" t="str">
        <f t="shared" si="91"/>
        <v>欧冠</v>
      </c>
      <c r="AD220" s="6" t="s">
        <v>134</v>
      </c>
      <c r="AE220" s="6" t="s">
        <v>2</v>
      </c>
      <c r="AF220" s="6" t="s">
        <v>6</v>
      </c>
      <c r="AG220" s="6" t="s">
        <v>3</v>
      </c>
      <c r="AI220" s="6">
        <v>1</v>
      </c>
      <c r="AJ220" s="6">
        <v>1</v>
      </c>
      <c r="AK220" s="12">
        <v>15522</v>
      </c>
      <c r="AN220" s="6">
        <f t="shared" si="114"/>
        <v>0</v>
      </c>
      <c r="AO220" s="6">
        <f t="shared" si="115"/>
        <v>0</v>
      </c>
      <c r="AP220" s="6" t="str">
        <f t="shared" si="116"/>
        <v/>
      </c>
      <c r="AQ220" s="6" t="str">
        <f t="shared" si="117"/>
        <v/>
      </c>
      <c r="AR220" s="6" t="str">
        <f t="shared" si="98"/>
        <v/>
      </c>
      <c r="AS220" s="6" t="str">
        <f t="shared" si="99"/>
        <v/>
      </c>
      <c r="AT220" s="6">
        <f t="shared" si="100"/>
        <v>0</v>
      </c>
      <c r="AU220" s="6">
        <f t="shared" si="101"/>
        <v>0</v>
      </c>
      <c r="AV220" s="6" t="str">
        <f t="shared" si="102"/>
        <v/>
      </c>
      <c r="AW220" s="6" t="str">
        <f t="shared" si="103"/>
        <v/>
      </c>
      <c r="AX220" s="6" t="str">
        <f t="shared" si="104"/>
        <v/>
      </c>
      <c r="AY220" s="6" t="str">
        <f t="shared" si="105"/>
        <v/>
      </c>
      <c r="BM220" s="6">
        <f t="shared" si="106"/>
        <v>0</v>
      </c>
      <c r="BN220" s="6">
        <f t="shared" si="107"/>
        <v>0</v>
      </c>
      <c r="BO220" s="6" t="str">
        <f t="shared" si="108"/>
        <v/>
      </c>
      <c r="BP220" s="6" t="str">
        <f t="shared" si="109"/>
        <v/>
      </c>
      <c r="BQ220" s="6">
        <f t="shared" si="110"/>
        <v>1</v>
      </c>
      <c r="BR220" s="6">
        <f t="shared" si="111"/>
        <v>3</v>
      </c>
      <c r="BS220" s="6" t="str">
        <f t="shared" si="112"/>
        <v/>
      </c>
      <c r="BT220" s="6" t="str">
        <f t="shared" si="113"/>
        <v/>
      </c>
    </row>
    <row r="221" spans="2:72">
      <c r="B221" s="2">
        <v>42626</v>
      </c>
      <c r="C221" s="3">
        <v>8</v>
      </c>
      <c r="D221" s="3" t="s">
        <v>570</v>
      </c>
      <c r="E221" s="4">
        <v>42627.114583333336</v>
      </c>
      <c r="F221" s="5" t="s">
        <v>154</v>
      </c>
      <c r="G221" s="5" t="s">
        <v>579</v>
      </c>
      <c r="H221" s="3" t="s">
        <v>156</v>
      </c>
      <c r="I221" s="3" t="s">
        <v>580</v>
      </c>
      <c r="J221" s="5">
        <v>1.23</v>
      </c>
      <c r="K221" s="5">
        <v>5.15</v>
      </c>
      <c r="L221" s="5">
        <v>8.15</v>
      </c>
      <c r="M221" s="3">
        <v>1.8</v>
      </c>
      <c r="N221" s="3">
        <v>3.82</v>
      </c>
      <c r="O221" s="3">
        <v>3.2</v>
      </c>
      <c r="P221" s="3">
        <v>-1</v>
      </c>
      <c r="R221" s="3">
        <v>4</v>
      </c>
      <c r="S221" s="3">
        <v>0</v>
      </c>
      <c r="T221" s="5">
        <v>3</v>
      </c>
      <c r="U221" s="3">
        <v>3</v>
      </c>
      <c r="W221" s="3">
        <f t="shared" si="92"/>
        <v>0.7195511858944138</v>
      </c>
      <c r="X221" s="3">
        <f t="shared" si="93"/>
        <v>0.17185397255342308</v>
      </c>
      <c r="Y221" s="3">
        <f t="shared" si="94"/>
        <v>0.10859484155216306</v>
      </c>
      <c r="Z221" s="3">
        <f t="shared" si="95"/>
        <v>0.4917135961383749</v>
      </c>
      <c r="AA221" s="3">
        <f t="shared" si="96"/>
        <v>0.23169750603378922</v>
      </c>
      <c r="AB221" s="3">
        <f t="shared" si="97"/>
        <v>0.27658889782783591</v>
      </c>
      <c r="AC221" s="6" t="str">
        <f t="shared" si="91"/>
        <v>欧冠</v>
      </c>
      <c r="AD221" s="6" t="s">
        <v>581</v>
      </c>
      <c r="AE221" s="6" t="s">
        <v>79</v>
      </c>
      <c r="AF221" s="6" t="s">
        <v>107</v>
      </c>
      <c r="AG221" s="6" t="s">
        <v>120</v>
      </c>
      <c r="AH221" s="6">
        <v>1</v>
      </c>
      <c r="AK221" s="12">
        <v>15251</v>
      </c>
      <c r="AN221" s="6">
        <f t="shared" si="114"/>
        <v>0</v>
      </c>
      <c r="AO221" s="6">
        <f t="shared" si="115"/>
        <v>0</v>
      </c>
      <c r="AP221" s="6" t="str">
        <f t="shared" si="116"/>
        <v/>
      </c>
      <c r="AQ221" s="6" t="str">
        <f t="shared" si="117"/>
        <v/>
      </c>
      <c r="AR221" s="6" t="str">
        <f t="shared" si="98"/>
        <v/>
      </c>
      <c r="AS221" s="6" t="str">
        <f t="shared" si="99"/>
        <v/>
      </c>
      <c r="AT221" s="6">
        <f t="shared" si="100"/>
        <v>0</v>
      </c>
      <c r="AU221" s="6">
        <f t="shared" si="101"/>
        <v>0</v>
      </c>
      <c r="AV221" s="6" t="str">
        <f t="shared" si="102"/>
        <v/>
      </c>
      <c r="AW221" s="6" t="str">
        <f t="shared" si="103"/>
        <v/>
      </c>
      <c r="AX221" s="6" t="str">
        <f t="shared" si="104"/>
        <v/>
      </c>
      <c r="AY221" s="6" t="str">
        <f t="shared" si="105"/>
        <v/>
      </c>
      <c r="BM221" s="6">
        <f t="shared" si="106"/>
        <v>1</v>
      </c>
      <c r="BN221" s="6">
        <f t="shared" si="107"/>
        <v>2</v>
      </c>
      <c r="BO221" s="6" t="str">
        <f t="shared" si="108"/>
        <v/>
      </c>
      <c r="BP221" s="6" t="str">
        <f t="shared" si="109"/>
        <v/>
      </c>
      <c r="BQ221" s="6">
        <f t="shared" si="110"/>
        <v>0</v>
      </c>
      <c r="BR221" s="6">
        <f t="shared" si="111"/>
        <v>0</v>
      </c>
      <c r="BS221" s="6" t="str">
        <f t="shared" si="112"/>
        <v/>
      </c>
      <c r="BT221" s="6" t="str">
        <f t="shared" si="113"/>
        <v/>
      </c>
    </row>
    <row r="222" spans="2:72">
      <c r="B222" s="2">
        <v>42626</v>
      </c>
      <c r="C222" s="3">
        <v>10</v>
      </c>
      <c r="D222" s="3" t="s">
        <v>570</v>
      </c>
      <c r="E222" s="4">
        <v>42627.114583333336</v>
      </c>
      <c r="F222" s="5" t="s">
        <v>82</v>
      </c>
      <c r="G222" s="5" t="s">
        <v>582</v>
      </c>
      <c r="H222" s="3" t="s">
        <v>84</v>
      </c>
      <c r="I222" s="3" t="s">
        <v>582</v>
      </c>
      <c r="J222" s="5">
        <v>4.7</v>
      </c>
      <c r="K222" s="5">
        <v>3.15</v>
      </c>
      <c r="L222" s="5">
        <v>1.67</v>
      </c>
      <c r="M222" s="3">
        <v>1.9</v>
      </c>
      <c r="N222" s="3">
        <v>3.35</v>
      </c>
      <c r="O222" s="3">
        <v>3.3</v>
      </c>
      <c r="P222" s="3">
        <v>1</v>
      </c>
      <c r="R222" s="3">
        <v>0</v>
      </c>
      <c r="S222" s="3">
        <v>1</v>
      </c>
      <c r="T222" s="5">
        <v>0</v>
      </c>
      <c r="U222" s="3">
        <v>1</v>
      </c>
      <c r="W222" s="3">
        <f t="shared" si="92"/>
        <v>0.18845044690035645</v>
      </c>
      <c r="X222" s="3">
        <f t="shared" si="93"/>
        <v>0.28118003188307156</v>
      </c>
      <c r="Y222" s="3">
        <f t="shared" si="94"/>
        <v>0.5303695212165721</v>
      </c>
      <c r="Z222" s="3">
        <f t="shared" si="95"/>
        <v>0.46665259603208109</v>
      </c>
      <c r="AA222" s="3">
        <f t="shared" si="96"/>
        <v>0.26466863655550865</v>
      </c>
      <c r="AB222" s="3">
        <f t="shared" si="97"/>
        <v>0.26867876741241026</v>
      </c>
      <c r="AC222" s="6" t="str">
        <f t="shared" si="91"/>
        <v>欧冠</v>
      </c>
      <c r="AD222" s="6" t="s">
        <v>134</v>
      </c>
      <c r="AE222" s="6" t="s">
        <v>1</v>
      </c>
      <c r="AF222" s="6" t="s">
        <v>6</v>
      </c>
      <c r="AG222" s="6" t="s">
        <v>3</v>
      </c>
      <c r="AH222" s="6">
        <v>1</v>
      </c>
      <c r="AK222" s="12">
        <v>51251</v>
      </c>
      <c r="AN222" s="6">
        <f t="shared" si="114"/>
        <v>3</v>
      </c>
      <c r="AO222" s="6">
        <f t="shared" si="115"/>
        <v>4</v>
      </c>
      <c r="AP222" s="6">
        <f t="shared" si="116"/>
        <v>0.16879999999999984</v>
      </c>
      <c r="AQ222" s="6" t="str">
        <f t="shared" si="117"/>
        <v/>
      </c>
      <c r="AR222" s="6">
        <f t="shared" si="98"/>
        <v>13.3876016318676</v>
      </c>
      <c r="AS222" s="6" t="str">
        <f t="shared" si="99"/>
        <v/>
      </c>
      <c r="AT222" s="6">
        <f t="shared" si="100"/>
        <v>0</v>
      </c>
      <c r="AU222" s="6">
        <f t="shared" si="101"/>
        <v>0</v>
      </c>
      <c r="AV222" s="6" t="str">
        <f t="shared" si="102"/>
        <v/>
      </c>
      <c r="AW222" s="6" t="str">
        <f t="shared" si="103"/>
        <v/>
      </c>
      <c r="AX222" s="6" t="str">
        <f t="shared" si="104"/>
        <v/>
      </c>
      <c r="AY222" s="6" t="str">
        <f t="shared" si="105"/>
        <v/>
      </c>
      <c r="BM222" s="6">
        <f t="shared" si="106"/>
        <v>3</v>
      </c>
      <c r="BN222" s="6">
        <f t="shared" si="107"/>
        <v>4</v>
      </c>
      <c r="BO222" s="6">
        <f t="shared" si="108"/>
        <v>0.16879999999999984</v>
      </c>
      <c r="BP222" s="6" t="str">
        <f t="shared" si="109"/>
        <v/>
      </c>
      <c r="BQ222" s="6">
        <f t="shared" si="110"/>
        <v>0</v>
      </c>
      <c r="BR222" s="6">
        <f t="shared" si="111"/>
        <v>0</v>
      </c>
      <c r="BS222" s="6" t="str">
        <f t="shared" si="112"/>
        <v/>
      </c>
      <c r="BT222" s="6" t="str">
        <f t="shared" si="113"/>
        <v/>
      </c>
    </row>
    <row r="223" spans="2:72">
      <c r="B223" s="2">
        <v>42626</v>
      </c>
      <c r="C223" s="3">
        <v>11</v>
      </c>
      <c r="D223" s="3" t="s">
        <v>583</v>
      </c>
      <c r="E223" s="4">
        <v>42627.114583333336</v>
      </c>
      <c r="F223" s="5" t="s">
        <v>584</v>
      </c>
      <c r="G223" s="5" t="s">
        <v>585</v>
      </c>
      <c r="H223" s="3" t="s">
        <v>586</v>
      </c>
      <c r="I223" s="3" t="s">
        <v>585</v>
      </c>
      <c r="J223" s="5">
        <v>1.78</v>
      </c>
      <c r="K223" s="5">
        <v>3.25</v>
      </c>
      <c r="L223" s="5">
        <v>3.85</v>
      </c>
      <c r="M223" s="3">
        <v>3.6</v>
      </c>
      <c r="N223" s="3">
        <v>3.5</v>
      </c>
      <c r="O223" s="3">
        <v>1.77</v>
      </c>
      <c r="P223" s="3">
        <v>-1</v>
      </c>
      <c r="R223" s="3">
        <v>1</v>
      </c>
      <c r="S223" s="3">
        <v>0</v>
      </c>
      <c r="T223" s="5">
        <v>3</v>
      </c>
      <c r="U223" s="3">
        <v>1</v>
      </c>
      <c r="W223" s="3">
        <f t="shared" si="92"/>
        <v>0.49750501978091888</v>
      </c>
      <c r="X223" s="3">
        <f t="shared" si="93"/>
        <v>0.27247967237231863</v>
      </c>
      <c r="Y223" s="3">
        <f t="shared" si="94"/>
        <v>0.2300153078467625</v>
      </c>
      <c r="Z223" s="3">
        <f t="shared" si="95"/>
        <v>0.2461556800572178</v>
      </c>
      <c r="AA223" s="3">
        <f t="shared" si="96"/>
        <v>0.25318869948742401</v>
      </c>
      <c r="AB223" s="3">
        <f t="shared" si="97"/>
        <v>0.50065562045535816</v>
      </c>
      <c r="AC223" s="6" t="str">
        <f t="shared" si="91"/>
        <v>英冠</v>
      </c>
      <c r="AD223" s="6" t="s">
        <v>385</v>
      </c>
      <c r="AE223" s="6" t="s">
        <v>6</v>
      </c>
      <c r="AF223" s="6" t="s">
        <v>6</v>
      </c>
      <c r="AG223" s="6" t="s">
        <v>43</v>
      </c>
      <c r="AJ223" s="6">
        <v>1</v>
      </c>
      <c r="AK223" s="12">
        <v>25512</v>
      </c>
      <c r="AN223" s="6">
        <f t="shared" si="114"/>
        <v>0</v>
      </c>
      <c r="AO223" s="6">
        <f t="shared" si="115"/>
        <v>0</v>
      </c>
      <c r="AP223" s="6" t="str">
        <f t="shared" si="116"/>
        <v/>
      </c>
      <c r="AQ223" s="6" t="str">
        <f t="shared" si="117"/>
        <v/>
      </c>
      <c r="AR223" s="6" t="str">
        <f t="shared" si="98"/>
        <v/>
      </c>
      <c r="AS223" s="6" t="str">
        <f t="shared" si="99"/>
        <v/>
      </c>
      <c r="AT223" s="6">
        <f t="shared" si="100"/>
        <v>0</v>
      </c>
      <c r="AU223" s="6">
        <f t="shared" si="101"/>
        <v>0</v>
      </c>
      <c r="AV223" s="6" t="str">
        <f t="shared" si="102"/>
        <v/>
      </c>
      <c r="AW223" s="6" t="str">
        <f t="shared" si="103"/>
        <v/>
      </c>
      <c r="AX223" s="6" t="str">
        <f t="shared" si="104"/>
        <v/>
      </c>
      <c r="AY223" s="6" t="str">
        <f t="shared" si="105"/>
        <v/>
      </c>
      <c r="BM223" s="6">
        <f t="shared" si="106"/>
        <v>0</v>
      </c>
      <c r="BN223" s="6">
        <f t="shared" si="107"/>
        <v>0</v>
      </c>
      <c r="BO223" s="6" t="str">
        <f t="shared" si="108"/>
        <v/>
      </c>
      <c r="BP223" s="6" t="str">
        <f t="shared" si="109"/>
        <v/>
      </c>
      <c r="BQ223" s="6">
        <f t="shared" si="110"/>
        <v>0</v>
      </c>
      <c r="BR223" s="6">
        <f t="shared" si="111"/>
        <v>0</v>
      </c>
      <c r="BS223" s="6" t="str">
        <f t="shared" si="112"/>
        <v/>
      </c>
      <c r="BT223" s="6" t="str">
        <f t="shared" si="113"/>
        <v/>
      </c>
    </row>
    <row r="224" spans="2:72">
      <c r="B224" s="2">
        <v>42626</v>
      </c>
      <c r="C224" s="3">
        <v>12</v>
      </c>
      <c r="D224" s="3" t="s">
        <v>583</v>
      </c>
      <c r="E224" s="4">
        <v>42627.114583333336</v>
      </c>
      <c r="F224" s="5" t="s">
        <v>587</v>
      </c>
      <c r="G224" s="5" t="s">
        <v>588</v>
      </c>
      <c r="H224" s="3" t="s">
        <v>587</v>
      </c>
      <c r="I224" s="3" t="s">
        <v>588</v>
      </c>
      <c r="J224" s="5">
        <v>1.75</v>
      </c>
      <c r="K224" s="5">
        <v>3.15</v>
      </c>
      <c r="L224" s="5">
        <v>4.1500000000000004</v>
      </c>
      <c r="M224" s="3">
        <v>3.65</v>
      </c>
      <c r="N224" s="3">
        <v>3.35</v>
      </c>
      <c r="O224" s="3">
        <v>1.8</v>
      </c>
      <c r="P224" s="3">
        <v>-1</v>
      </c>
      <c r="R224" s="3">
        <v>0</v>
      </c>
      <c r="S224" s="3">
        <v>1</v>
      </c>
      <c r="T224" s="5">
        <v>0</v>
      </c>
      <c r="U224" s="3">
        <v>0</v>
      </c>
      <c r="W224" s="3">
        <f t="shared" si="92"/>
        <v>0.50575490859851047</v>
      </c>
      <c r="X224" s="3">
        <f t="shared" si="93"/>
        <v>0.28097494922139477</v>
      </c>
      <c r="Y224" s="3">
        <f t="shared" si="94"/>
        <v>0.21327014218009477</v>
      </c>
      <c r="Z224" s="3">
        <f t="shared" si="95"/>
        <v>0.24287584331890044</v>
      </c>
      <c r="AA224" s="3">
        <f t="shared" si="96"/>
        <v>0.26462591883999598</v>
      </c>
      <c r="AB224" s="3">
        <f t="shared" si="97"/>
        <v>0.49249823784110364</v>
      </c>
      <c r="AC224" s="6" t="str">
        <f t="shared" si="91"/>
        <v>英冠</v>
      </c>
      <c r="AD224" s="6" t="s">
        <v>354</v>
      </c>
      <c r="AE224" s="6" t="s">
        <v>2</v>
      </c>
      <c r="AF224" s="6" t="s">
        <v>2</v>
      </c>
      <c r="AG224" s="6" t="s">
        <v>43</v>
      </c>
      <c r="AI224" s="6">
        <v>1</v>
      </c>
      <c r="AJ224" s="6">
        <v>1</v>
      </c>
      <c r="AK224" s="12">
        <v>15522</v>
      </c>
      <c r="AN224" s="6">
        <f t="shared" si="114"/>
        <v>0</v>
      </c>
      <c r="AO224" s="6">
        <f t="shared" si="115"/>
        <v>0</v>
      </c>
      <c r="AP224" s="6" t="str">
        <f t="shared" si="116"/>
        <v/>
      </c>
      <c r="AQ224" s="6" t="str">
        <f t="shared" si="117"/>
        <v/>
      </c>
      <c r="AR224" s="6" t="str">
        <f t="shared" si="98"/>
        <v/>
      </c>
      <c r="AS224" s="6" t="str">
        <f t="shared" si="99"/>
        <v/>
      </c>
      <c r="AT224" s="6">
        <f t="shared" si="100"/>
        <v>0</v>
      </c>
      <c r="AU224" s="6">
        <f t="shared" si="101"/>
        <v>0</v>
      </c>
      <c r="AV224" s="6" t="str">
        <f t="shared" si="102"/>
        <v/>
      </c>
      <c r="AW224" s="6" t="str">
        <f t="shared" si="103"/>
        <v/>
      </c>
      <c r="AX224" s="6" t="str">
        <f t="shared" si="104"/>
        <v/>
      </c>
      <c r="AY224" s="6" t="str">
        <f t="shared" si="105"/>
        <v/>
      </c>
      <c r="BM224" s="6">
        <f t="shared" si="106"/>
        <v>0</v>
      </c>
      <c r="BN224" s="6">
        <f t="shared" si="107"/>
        <v>0</v>
      </c>
      <c r="BO224" s="6" t="str">
        <f t="shared" si="108"/>
        <v/>
      </c>
      <c r="BP224" s="6" t="str">
        <f t="shared" si="109"/>
        <v/>
      </c>
      <c r="BQ224" s="6">
        <f t="shared" si="110"/>
        <v>1</v>
      </c>
      <c r="BR224" s="6">
        <f t="shared" si="111"/>
        <v>2</v>
      </c>
      <c r="BS224" s="6" t="str">
        <f t="shared" si="112"/>
        <v/>
      </c>
      <c r="BT224" s="6" t="str">
        <f t="shared" si="113"/>
        <v/>
      </c>
    </row>
    <row r="225" spans="2:72">
      <c r="B225" s="2">
        <v>42626</v>
      </c>
      <c r="C225" s="3">
        <v>13</v>
      </c>
      <c r="D225" s="3" t="s">
        <v>583</v>
      </c>
      <c r="E225" s="4">
        <v>42627.114583333336</v>
      </c>
      <c r="F225" s="5" t="s">
        <v>589</v>
      </c>
      <c r="G225" s="5" t="s">
        <v>590</v>
      </c>
      <c r="H225" s="3" t="s">
        <v>589</v>
      </c>
      <c r="I225" s="3" t="s">
        <v>590</v>
      </c>
      <c r="J225" s="5">
        <v>1.96</v>
      </c>
      <c r="K225" s="5">
        <v>3.1</v>
      </c>
      <c r="L225" s="5">
        <v>3.38</v>
      </c>
      <c r="M225" s="3">
        <v>4.1500000000000004</v>
      </c>
      <c r="N225" s="3">
        <v>3.7</v>
      </c>
      <c r="O225" s="3">
        <v>1.62</v>
      </c>
      <c r="P225" s="3">
        <v>-1</v>
      </c>
      <c r="R225" s="3">
        <v>2</v>
      </c>
      <c r="S225" s="3">
        <v>1</v>
      </c>
      <c r="T225" s="5">
        <v>3</v>
      </c>
      <c r="U225" s="3">
        <v>1</v>
      </c>
      <c r="W225" s="3">
        <f t="shared" si="92"/>
        <v>0.45205101213177562</v>
      </c>
      <c r="X225" s="3">
        <f t="shared" si="93"/>
        <v>0.28581289799299359</v>
      </c>
      <c r="Y225" s="3">
        <f t="shared" si="94"/>
        <v>0.26213608987523079</v>
      </c>
      <c r="Z225" s="3">
        <f t="shared" si="95"/>
        <v>0.21352237104588198</v>
      </c>
      <c r="AA225" s="3">
        <f t="shared" si="96"/>
        <v>0.23949130806497579</v>
      </c>
      <c r="AB225" s="3">
        <f t="shared" si="97"/>
        <v>0.54698632088914223</v>
      </c>
      <c r="AC225" s="6" t="str">
        <f t="shared" si="91"/>
        <v>英冠</v>
      </c>
      <c r="AD225" s="6" t="s">
        <v>1</v>
      </c>
      <c r="AE225" s="6" t="s">
        <v>1</v>
      </c>
      <c r="AF225" s="6" t="s">
        <v>1</v>
      </c>
      <c r="AG225" s="6" t="s">
        <v>43</v>
      </c>
      <c r="AJ225" s="6">
        <v>1</v>
      </c>
      <c r="AK225" s="12">
        <v>25512</v>
      </c>
      <c r="AN225" s="6">
        <f t="shared" si="114"/>
        <v>0</v>
      </c>
      <c r="AO225" s="6">
        <f t="shared" si="115"/>
        <v>0</v>
      </c>
      <c r="AP225" s="6" t="str">
        <f t="shared" si="116"/>
        <v/>
      </c>
      <c r="AQ225" s="6" t="str">
        <f t="shared" si="117"/>
        <v/>
      </c>
      <c r="AR225" s="6" t="str">
        <f t="shared" si="98"/>
        <v/>
      </c>
      <c r="AS225" s="6" t="str">
        <f t="shared" si="99"/>
        <v/>
      </c>
      <c r="AT225" s="6">
        <f t="shared" si="100"/>
        <v>0</v>
      </c>
      <c r="AU225" s="6">
        <f t="shared" si="101"/>
        <v>0</v>
      </c>
      <c r="AV225" s="6" t="str">
        <f t="shared" si="102"/>
        <v/>
      </c>
      <c r="AW225" s="6" t="str">
        <f t="shared" si="103"/>
        <v/>
      </c>
      <c r="AX225" s="6" t="str">
        <f t="shared" si="104"/>
        <v/>
      </c>
      <c r="AY225" s="6" t="str">
        <f t="shared" si="105"/>
        <v/>
      </c>
      <c r="BM225" s="6">
        <f t="shared" si="106"/>
        <v>0</v>
      </c>
      <c r="BN225" s="6">
        <f t="shared" si="107"/>
        <v>0</v>
      </c>
      <c r="BO225" s="6" t="str">
        <f t="shared" si="108"/>
        <v/>
      </c>
      <c r="BP225" s="6" t="str">
        <f t="shared" si="109"/>
        <v/>
      </c>
      <c r="BQ225" s="6">
        <f t="shared" si="110"/>
        <v>0</v>
      </c>
      <c r="BR225" s="6">
        <f t="shared" si="111"/>
        <v>0</v>
      </c>
      <c r="BS225" s="6" t="str">
        <f t="shared" si="112"/>
        <v/>
      </c>
      <c r="BT225" s="6" t="str">
        <f t="shared" si="113"/>
        <v/>
      </c>
    </row>
    <row r="226" spans="2:72">
      <c r="B226" s="2">
        <v>42626</v>
      </c>
      <c r="C226" s="3">
        <v>14</v>
      </c>
      <c r="D226" s="3" t="s">
        <v>583</v>
      </c>
      <c r="E226" s="4">
        <v>42627.114583333336</v>
      </c>
      <c r="F226" s="5" t="s">
        <v>591</v>
      </c>
      <c r="G226" s="5" t="s">
        <v>592</v>
      </c>
      <c r="H226" s="3" t="s">
        <v>591</v>
      </c>
      <c r="I226" s="3" t="s">
        <v>592</v>
      </c>
      <c r="J226" s="5">
        <v>1.42</v>
      </c>
      <c r="K226" s="5">
        <v>3.95</v>
      </c>
      <c r="L226" s="5">
        <v>5.8</v>
      </c>
      <c r="M226" s="3">
        <v>2.42</v>
      </c>
      <c r="N226" s="3">
        <v>3.4</v>
      </c>
      <c r="O226" s="3">
        <v>2.37</v>
      </c>
      <c r="P226" s="3">
        <v>-1</v>
      </c>
      <c r="R226" s="3">
        <v>2</v>
      </c>
      <c r="S226" s="3">
        <v>1</v>
      </c>
      <c r="T226" s="5">
        <v>3</v>
      </c>
      <c r="U226" s="3">
        <v>1</v>
      </c>
      <c r="W226" s="3">
        <f t="shared" si="92"/>
        <v>0.62331655557067067</v>
      </c>
      <c r="X226" s="3">
        <f t="shared" si="93"/>
        <v>0.22407835668616516</v>
      </c>
      <c r="Y226" s="3">
        <f t="shared" si="94"/>
        <v>0.1526050877431642</v>
      </c>
      <c r="Z226" s="3">
        <f t="shared" si="95"/>
        <v>0.36591679003151478</v>
      </c>
      <c r="AA226" s="3">
        <f t="shared" si="96"/>
        <v>0.26044665643419584</v>
      </c>
      <c r="AB226" s="3">
        <f t="shared" si="97"/>
        <v>0.37363655353428932</v>
      </c>
      <c r="AC226" s="6" t="str">
        <f t="shared" si="91"/>
        <v>英冠</v>
      </c>
      <c r="AD226" s="6" t="s">
        <v>354</v>
      </c>
      <c r="AE226" s="6" t="s">
        <v>2</v>
      </c>
      <c r="AF226" s="6" t="s">
        <v>1</v>
      </c>
      <c r="AG226" s="6" t="s">
        <v>43</v>
      </c>
      <c r="AK226" s="12">
        <v>15521</v>
      </c>
      <c r="AN226" s="6">
        <f t="shared" si="114"/>
        <v>0</v>
      </c>
      <c r="AO226" s="6">
        <f t="shared" si="115"/>
        <v>0</v>
      </c>
      <c r="AP226" s="6" t="str">
        <f t="shared" si="116"/>
        <v/>
      </c>
      <c r="AQ226" s="6" t="str">
        <f t="shared" si="117"/>
        <v/>
      </c>
      <c r="AR226" s="6" t="str">
        <f t="shared" si="98"/>
        <v/>
      </c>
      <c r="AS226" s="6" t="str">
        <f t="shared" si="99"/>
        <v/>
      </c>
      <c r="AT226" s="6">
        <f t="shared" si="100"/>
        <v>0</v>
      </c>
      <c r="AU226" s="6">
        <f t="shared" si="101"/>
        <v>0</v>
      </c>
      <c r="AV226" s="6" t="str">
        <f t="shared" si="102"/>
        <v/>
      </c>
      <c r="AW226" s="6" t="str">
        <f t="shared" si="103"/>
        <v/>
      </c>
      <c r="AX226" s="6" t="str">
        <f t="shared" si="104"/>
        <v/>
      </c>
      <c r="AY226" s="6" t="str">
        <f t="shared" si="105"/>
        <v/>
      </c>
      <c r="BM226" s="6">
        <f t="shared" si="106"/>
        <v>0</v>
      </c>
      <c r="BN226" s="6">
        <f t="shared" si="107"/>
        <v>1</v>
      </c>
      <c r="BO226" s="6" t="str">
        <f t="shared" si="108"/>
        <v/>
      </c>
      <c r="BP226" s="6" t="str">
        <f t="shared" si="109"/>
        <v/>
      </c>
      <c r="BQ226" s="6">
        <f t="shared" si="110"/>
        <v>0</v>
      </c>
      <c r="BR226" s="6">
        <f t="shared" si="111"/>
        <v>0</v>
      </c>
      <c r="BS226" s="6" t="str">
        <f t="shared" si="112"/>
        <v/>
      </c>
      <c r="BT226" s="6" t="str">
        <f t="shared" si="113"/>
        <v/>
      </c>
    </row>
    <row r="227" spans="2:72">
      <c r="B227" s="2">
        <v>42626</v>
      </c>
      <c r="C227" s="3">
        <v>15</v>
      </c>
      <c r="D227" s="3" t="s">
        <v>583</v>
      </c>
      <c r="E227" s="4">
        <v>42627.114583333336</v>
      </c>
      <c r="F227" s="5" t="s">
        <v>593</v>
      </c>
      <c r="G227" s="5" t="s">
        <v>594</v>
      </c>
      <c r="H227" s="3" t="s">
        <v>593</v>
      </c>
      <c r="I227" s="3" t="s">
        <v>594</v>
      </c>
      <c r="J227" s="5">
        <v>2.2400000000000002</v>
      </c>
      <c r="K227" s="5">
        <v>2.9</v>
      </c>
      <c r="L227" s="5">
        <v>2.96</v>
      </c>
      <c r="M227" s="3">
        <v>5.2</v>
      </c>
      <c r="N227" s="3">
        <v>3.9</v>
      </c>
      <c r="O227" s="3">
        <v>1.47</v>
      </c>
      <c r="P227" s="3">
        <v>-1</v>
      </c>
      <c r="R227" s="3">
        <v>3</v>
      </c>
      <c r="S227" s="3">
        <v>0</v>
      </c>
      <c r="T227" s="5">
        <v>3</v>
      </c>
      <c r="U227" s="3">
        <v>3</v>
      </c>
      <c r="W227" s="3">
        <f t="shared" si="92"/>
        <v>0.39538654285503722</v>
      </c>
      <c r="X227" s="3">
        <f t="shared" si="93"/>
        <v>0.30540201930871841</v>
      </c>
      <c r="Y227" s="3">
        <f t="shared" si="94"/>
        <v>0.29921143783624438</v>
      </c>
      <c r="Z227" s="3">
        <f t="shared" si="95"/>
        <v>0.17033603707995362</v>
      </c>
      <c r="AA227" s="3">
        <f t="shared" si="96"/>
        <v>0.22711471610660489</v>
      </c>
      <c r="AB227" s="3">
        <f t="shared" si="97"/>
        <v>0.60254924681344157</v>
      </c>
      <c r="AC227" s="6" t="str">
        <f t="shared" si="91"/>
        <v>英冠</v>
      </c>
      <c r="AD227" s="6" t="s">
        <v>5</v>
      </c>
      <c r="AE227" s="6" t="s">
        <v>6</v>
      </c>
      <c r="AF227" s="6" t="s">
        <v>1</v>
      </c>
      <c r="AG227" s="6" t="s">
        <v>43</v>
      </c>
      <c r="AJ227" s="6">
        <v>1</v>
      </c>
      <c r="AK227" s="12">
        <v>25512</v>
      </c>
      <c r="AN227" s="6">
        <f t="shared" si="114"/>
        <v>0</v>
      </c>
      <c r="AO227" s="6">
        <f t="shared" si="115"/>
        <v>0</v>
      </c>
      <c r="AP227" s="6" t="str">
        <f t="shared" si="116"/>
        <v/>
      </c>
      <c r="AQ227" s="6" t="str">
        <f t="shared" si="117"/>
        <v/>
      </c>
      <c r="AR227" s="6" t="str">
        <f t="shared" si="98"/>
        <v/>
      </c>
      <c r="AS227" s="6" t="str">
        <f t="shared" si="99"/>
        <v/>
      </c>
      <c r="AT227" s="6">
        <f t="shared" si="100"/>
        <v>0</v>
      </c>
      <c r="AU227" s="6">
        <f t="shared" si="101"/>
        <v>0</v>
      </c>
      <c r="AV227" s="6" t="str">
        <f t="shared" si="102"/>
        <v/>
      </c>
      <c r="AW227" s="6" t="str">
        <f t="shared" si="103"/>
        <v/>
      </c>
      <c r="AX227" s="6" t="str">
        <f t="shared" si="104"/>
        <v/>
      </c>
      <c r="AY227" s="6" t="str">
        <f t="shared" si="105"/>
        <v/>
      </c>
      <c r="BM227" s="6">
        <f t="shared" si="106"/>
        <v>0</v>
      </c>
      <c r="BN227" s="6">
        <f t="shared" si="107"/>
        <v>0</v>
      </c>
      <c r="BO227" s="6" t="str">
        <f t="shared" si="108"/>
        <v/>
      </c>
      <c r="BP227" s="6" t="str">
        <f t="shared" si="109"/>
        <v/>
      </c>
      <c r="BQ227" s="6">
        <f t="shared" si="110"/>
        <v>0</v>
      </c>
      <c r="BR227" s="6">
        <f t="shared" si="111"/>
        <v>0</v>
      </c>
      <c r="BS227" s="6" t="str">
        <f t="shared" si="112"/>
        <v/>
      </c>
      <c r="BT227" s="6" t="str">
        <f t="shared" si="113"/>
        <v/>
      </c>
    </row>
    <row r="228" spans="2:72">
      <c r="B228" s="2">
        <v>42626</v>
      </c>
      <c r="C228" s="3">
        <v>16</v>
      </c>
      <c r="D228" s="3" t="s">
        <v>583</v>
      </c>
      <c r="E228" s="4">
        <v>42627.114583333336</v>
      </c>
      <c r="F228" s="5" t="s">
        <v>595</v>
      </c>
      <c r="G228" s="5" t="s">
        <v>596</v>
      </c>
      <c r="H228" s="3" t="s">
        <v>597</v>
      </c>
      <c r="I228" s="3" t="s">
        <v>596</v>
      </c>
      <c r="J228" s="5">
        <v>3.45</v>
      </c>
      <c r="K228" s="5">
        <v>3.05</v>
      </c>
      <c r="L228" s="5">
        <v>1.96</v>
      </c>
      <c r="M228" s="3">
        <v>1.62</v>
      </c>
      <c r="N228" s="3">
        <v>3.65</v>
      </c>
      <c r="O228" s="3">
        <v>4.2</v>
      </c>
      <c r="P228" s="3">
        <v>1</v>
      </c>
      <c r="R228" s="3">
        <v>0</v>
      </c>
      <c r="S228" s="3">
        <v>6</v>
      </c>
      <c r="T228" s="5">
        <v>0</v>
      </c>
      <c r="U228" s="3">
        <v>0</v>
      </c>
      <c r="W228" s="3">
        <f t="shared" si="92"/>
        <v>0.25698011821601285</v>
      </c>
      <c r="X228" s="3">
        <f t="shared" si="93"/>
        <v>0.29068242880171952</v>
      </c>
      <c r="Y228" s="3">
        <f t="shared" si="94"/>
        <v>0.45233745298226757</v>
      </c>
      <c r="Z228" s="3">
        <f t="shared" si="95"/>
        <v>0.54658252219488712</v>
      </c>
      <c r="AA228" s="3">
        <f t="shared" si="96"/>
        <v>0.24259279067279926</v>
      </c>
      <c r="AB228" s="3">
        <f t="shared" si="97"/>
        <v>0.21082468713231362</v>
      </c>
      <c r="AC228" s="6" t="str">
        <f t="shared" si="91"/>
        <v>英冠</v>
      </c>
      <c r="AD228" s="6" t="s">
        <v>0</v>
      </c>
      <c r="AE228" s="6" t="s">
        <v>1</v>
      </c>
      <c r="AF228" s="6" t="s">
        <v>2</v>
      </c>
      <c r="AG228" s="6" t="s">
        <v>43</v>
      </c>
      <c r="AJ228" s="6">
        <v>1</v>
      </c>
      <c r="AK228" s="12">
        <v>52152</v>
      </c>
      <c r="AN228" s="6">
        <f t="shared" si="114"/>
        <v>0</v>
      </c>
      <c r="AO228" s="6">
        <f t="shared" si="115"/>
        <v>0</v>
      </c>
      <c r="AP228" s="6" t="str">
        <f t="shared" si="116"/>
        <v/>
      </c>
      <c r="AQ228" s="6" t="str">
        <f t="shared" si="117"/>
        <v/>
      </c>
      <c r="AR228" s="6" t="str">
        <f t="shared" si="98"/>
        <v/>
      </c>
      <c r="AS228" s="6" t="str">
        <f t="shared" si="99"/>
        <v/>
      </c>
      <c r="AT228" s="6">
        <f t="shared" si="100"/>
        <v>0</v>
      </c>
      <c r="AU228" s="6">
        <f t="shared" si="101"/>
        <v>0</v>
      </c>
      <c r="AV228" s="6" t="str">
        <f t="shared" si="102"/>
        <v/>
      </c>
      <c r="AW228" s="6" t="str">
        <f t="shared" si="103"/>
        <v/>
      </c>
      <c r="AX228" s="6" t="str">
        <f t="shared" si="104"/>
        <v/>
      </c>
      <c r="AY228" s="6" t="str">
        <f t="shared" si="105"/>
        <v/>
      </c>
      <c r="BM228" s="6">
        <f t="shared" si="106"/>
        <v>0</v>
      </c>
      <c r="BN228" s="6">
        <f t="shared" si="107"/>
        <v>0</v>
      </c>
      <c r="BO228" s="6" t="str">
        <f t="shared" si="108"/>
        <v/>
      </c>
      <c r="BP228" s="6" t="str">
        <f t="shared" si="109"/>
        <v/>
      </c>
      <c r="BQ228" s="6">
        <f t="shared" si="110"/>
        <v>0</v>
      </c>
      <c r="BR228" s="6">
        <f t="shared" si="111"/>
        <v>0</v>
      </c>
      <c r="BS228" s="6" t="str">
        <f t="shared" si="112"/>
        <v/>
      </c>
      <c r="BT228" s="6" t="str">
        <f t="shared" si="113"/>
        <v/>
      </c>
    </row>
    <row r="229" spans="2:72">
      <c r="B229" s="2">
        <v>42626</v>
      </c>
      <c r="C229" s="3">
        <v>17</v>
      </c>
      <c r="D229" s="3" t="s">
        <v>583</v>
      </c>
      <c r="E229" s="4">
        <v>42627.114583333336</v>
      </c>
      <c r="F229" s="5" t="s">
        <v>598</v>
      </c>
      <c r="G229" s="5" t="s">
        <v>599</v>
      </c>
      <c r="H229" s="3" t="s">
        <v>600</v>
      </c>
      <c r="I229" s="3" t="s">
        <v>599</v>
      </c>
      <c r="J229" s="5">
        <v>1.77</v>
      </c>
      <c r="K229" s="5">
        <v>3.35</v>
      </c>
      <c r="L229" s="5">
        <v>3.76</v>
      </c>
      <c r="M229" s="3">
        <v>3.4</v>
      </c>
      <c r="N229" s="3">
        <v>3.65</v>
      </c>
      <c r="O229" s="3">
        <v>1.78</v>
      </c>
      <c r="P229" s="3">
        <v>-1</v>
      </c>
      <c r="R229" s="3">
        <v>3</v>
      </c>
      <c r="S229" s="3">
        <v>2</v>
      </c>
      <c r="T229" s="5">
        <v>3</v>
      </c>
      <c r="U229" s="3">
        <v>1</v>
      </c>
      <c r="W229" s="3">
        <f t="shared" si="92"/>
        <v>0.50022437819441079</v>
      </c>
      <c r="X229" s="3">
        <f t="shared" si="93"/>
        <v>0.26429765653853943</v>
      </c>
      <c r="Y229" s="3">
        <f t="shared" si="94"/>
        <v>0.23547796526704975</v>
      </c>
      <c r="Z229" s="3">
        <f t="shared" si="95"/>
        <v>0.26030690332144718</v>
      </c>
      <c r="AA229" s="3">
        <f t="shared" si="96"/>
        <v>0.24247766336792342</v>
      </c>
      <c r="AB229" s="3">
        <f t="shared" si="97"/>
        <v>0.49721543331062945</v>
      </c>
      <c r="AC229" s="6" t="str">
        <f t="shared" si="91"/>
        <v>英冠</v>
      </c>
      <c r="AD229" s="6" t="s">
        <v>1</v>
      </c>
      <c r="AE229" s="6" t="s">
        <v>1</v>
      </c>
      <c r="AF229" s="6" t="s">
        <v>1</v>
      </c>
      <c r="AG229" s="6" t="s">
        <v>43</v>
      </c>
      <c r="AK229" s="12">
        <v>15521</v>
      </c>
      <c r="AN229" s="6">
        <f t="shared" si="114"/>
        <v>0</v>
      </c>
      <c r="AO229" s="6">
        <f t="shared" si="115"/>
        <v>0</v>
      </c>
      <c r="AP229" s="6" t="str">
        <f t="shared" si="116"/>
        <v/>
      </c>
      <c r="AQ229" s="6" t="str">
        <f t="shared" si="117"/>
        <v/>
      </c>
      <c r="AR229" s="6" t="str">
        <f t="shared" si="98"/>
        <v/>
      </c>
      <c r="AS229" s="6" t="str">
        <f t="shared" si="99"/>
        <v/>
      </c>
      <c r="AT229" s="6">
        <f t="shared" si="100"/>
        <v>0</v>
      </c>
      <c r="AU229" s="6">
        <f t="shared" si="101"/>
        <v>0</v>
      </c>
      <c r="AV229" s="6" t="str">
        <f t="shared" si="102"/>
        <v/>
      </c>
      <c r="AW229" s="6" t="str">
        <f t="shared" si="103"/>
        <v/>
      </c>
      <c r="AX229" s="6" t="str">
        <f t="shared" si="104"/>
        <v/>
      </c>
      <c r="AY229" s="6" t="str">
        <f t="shared" si="105"/>
        <v/>
      </c>
      <c r="BM229" s="6">
        <f t="shared" si="106"/>
        <v>1</v>
      </c>
      <c r="BN229" s="6">
        <f t="shared" si="107"/>
        <v>2</v>
      </c>
      <c r="BO229" s="6" t="str">
        <f t="shared" si="108"/>
        <v/>
      </c>
      <c r="BP229" s="6" t="str">
        <f t="shared" si="109"/>
        <v/>
      </c>
      <c r="BQ229" s="6">
        <f t="shared" si="110"/>
        <v>0</v>
      </c>
      <c r="BR229" s="6">
        <f t="shared" si="111"/>
        <v>0</v>
      </c>
      <c r="BS229" s="6" t="str">
        <f t="shared" si="112"/>
        <v/>
      </c>
      <c r="BT229" s="6" t="str">
        <f t="shared" si="113"/>
        <v/>
      </c>
    </row>
    <row r="230" spans="2:72">
      <c r="B230" s="2">
        <v>42626</v>
      </c>
      <c r="C230" s="3">
        <v>18</v>
      </c>
      <c r="D230" s="3" t="s">
        <v>583</v>
      </c>
      <c r="E230" s="4">
        <v>42627.114583333336</v>
      </c>
      <c r="F230" s="5" t="s">
        <v>601</v>
      </c>
      <c r="G230" s="5" t="s">
        <v>602</v>
      </c>
      <c r="H230" s="3" t="s">
        <v>601</v>
      </c>
      <c r="I230" s="3" t="s">
        <v>602</v>
      </c>
      <c r="J230" s="5">
        <v>1.78</v>
      </c>
      <c r="K230" s="5">
        <v>3.4</v>
      </c>
      <c r="L230" s="5">
        <v>3.65</v>
      </c>
      <c r="M230" s="3">
        <v>3.45</v>
      </c>
      <c r="N230" s="3">
        <v>3.6509999999999998</v>
      </c>
      <c r="O230" s="3">
        <v>1.77</v>
      </c>
      <c r="P230" s="3">
        <v>-1</v>
      </c>
      <c r="R230" s="3">
        <v>0</v>
      </c>
      <c r="S230" s="3">
        <v>4</v>
      </c>
      <c r="T230" s="5">
        <v>0</v>
      </c>
      <c r="U230" s="3">
        <v>0</v>
      </c>
      <c r="W230" s="3">
        <f t="shared" si="92"/>
        <v>0.49721543331062945</v>
      </c>
      <c r="X230" s="3">
        <f t="shared" si="93"/>
        <v>0.26030690332144718</v>
      </c>
      <c r="Y230" s="3">
        <f t="shared" si="94"/>
        <v>0.24247766336792342</v>
      </c>
      <c r="Z230" s="3">
        <f t="shared" si="95"/>
        <v>0.2567988040399416</v>
      </c>
      <c r="AA230" s="3">
        <f t="shared" si="96"/>
        <v>0.24266115418729078</v>
      </c>
      <c r="AB230" s="3">
        <f t="shared" si="97"/>
        <v>0.50054004177276756</v>
      </c>
      <c r="AC230" s="6" t="str">
        <f t="shared" si="91"/>
        <v>英冠</v>
      </c>
      <c r="AD230" s="6" t="s">
        <v>1</v>
      </c>
      <c r="AE230" s="6" t="s">
        <v>1</v>
      </c>
      <c r="AF230" s="6" t="s">
        <v>1</v>
      </c>
      <c r="AG230" s="6" t="s">
        <v>43</v>
      </c>
      <c r="AI230" s="6">
        <v>1</v>
      </c>
      <c r="AJ230" s="6" t="s">
        <v>44</v>
      </c>
      <c r="AK230" s="12">
        <v>25511</v>
      </c>
      <c r="AN230" s="6">
        <f t="shared" si="114"/>
        <v>0</v>
      </c>
      <c r="AO230" s="6">
        <f t="shared" si="115"/>
        <v>0</v>
      </c>
      <c r="AP230" s="6" t="str">
        <f t="shared" si="116"/>
        <v/>
      </c>
      <c r="AQ230" s="6" t="str">
        <f t="shared" si="117"/>
        <v/>
      </c>
      <c r="AR230" s="6" t="str">
        <f t="shared" si="98"/>
        <v/>
      </c>
      <c r="AS230" s="6" t="str">
        <f t="shared" si="99"/>
        <v/>
      </c>
      <c r="AT230" s="6">
        <f t="shared" si="100"/>
        <v>0</v>
      </c>
      <c r="AU230" s="6">
        <f t="shared" si="101"/>
        <v>0</v>
      </c>
      <c r="AV230" s="6" t="str">
        <f t="shared" si="102"/>
        <v/>
      </c>
      <c r="AW230" s="6" t="str">
        <f t="shared" si="103"/>
        <v/>
      </c>
      <c r="AX230" s="6" t="str">
        <f t="shared" si="104"/>
        <v/>
      </c>
      <c r="AY230" s="6" t="str">
        <f t="shared" si="105"/>
        <v/>
      </c>
      <c r="BM230" s="6">
        <f t="shared" si="106"/>
        <v>0</v>
      </c>
      <c r="BN230" s="6">
        <f t="shared" si="107"/>
        <v>0</v>
      </c>
      <c r="BO230" s="6" t="str">
        <f t="shared" si="108"/>
        <v/>
      </c>
      <c r="BP230" s="6" t="str">
        <f t="shared" si="109"/>
        <v/>
      </c>
      <c r="BQ230" s="6">
        <f t="shared" si="110"/>
        <v>0</v>
      </c>
      <c r="BR230" s="6">
        <f t="shared" si="111"/>
        <v>0</v>
      </c>
      <c r="BS230" s="6" t="str">
        <f t="shared" si="112"/>
        <v/>
      </c>
      <c r="BT230" s="6" t="str">
        <f t="shared" si="113"/>
        <v/>
      </c>
    </row>
    <row r="231" spans="2:72">
      <c r="B231" s="2">
        <v>42626</v>
      </c>
      <c r="C231" s="3">
        <v>19</v>
      </c>
      <c r="D231" s="3" t="s">
        <v>583</v>
      </c>
      <c r="E231" s="4">
        <v>42627.114583333336</v>
      </c>
      <c r="F231" s="5" t="s">
        <v>603</v>
      </c>
      <c r="G231" s="5" t="s">
        <v>604</v>
      </c>
      <c r="H231" s="3" t="s">
        <v>603</v>
      </c>
      <c r="I231" s="3" t="s">
        <v>605</v>
      </c>
      <c r="J231" s="5">
        <v>1.76</v>
      </c>
      <c r="K231" s="5">
        <v>3.45</v>
      </c>
      <c r="L231" s="5">
        <v>3.7</v>
      </c>
      <c r="M231" s="3">
        <v>3.35</v>
      </c>
      <c r="N231" s="3">
        <v>3.7</v>
      </c>
      <c r="O231" s="3">
        <v>1.79</v>
      </c>
      <c r="P231" s="3">
        <v>-1</v>
      </c>
      <c r="R231" s="3">
        <v>1</v>
      </c>
      <c r="S231" s="3">
        <v>1</v>
      </c>
      <c r="T231" s="5">
        <v>1</v>
      </c>
      <c r="U231" s="3">
        <v>0</v>
      </c>
      <c r="W231" s="3">
        <f t="shared" si="92"/>
        <v>0.50357016055860193</v>
      </c>
      <c r="X231" s="3">
        <f t="shared" si="93"/>
        <v>0.25689376306757661</v>
      </c>
      <c r="Y231" s="3">
        <f t="shared" si="94"/>
        <v>0.23953607637382143</v>
      </c>
      <c r="Z231" s="3">
        <f t="shared" si="95"/>
        <v>0.2647664354674289</v>
      </c>
      <c r="AA231" s="3">
        <f t="shared" si="96"/>
        <v>0.23972096184213151</v>
      </c>
      <c r="AB231" s="3">
        <f t="shared" si="97"/>
        <v>0.49551260269043951</v>
      </c>
      <c r="AC231" s="6" t="str">
        <f t="shared" si="91"/>
        <v>英冠</v>
      </c>
      <c r="AD231" s="6" t="s">
        <v>1</v>
      </c>
      <c r="AE231" s="6" t="s">
        <v>1</v>
      </c>
      <c r="AF231" s="6" t="s">
        <v>1</v>
      </c>
      <c r="AG231" s="6" t="s">
        <v>43</v>
      </c>
      <c r="AI231" s="6">
        <v>1</v>
      </c>
      <c r="AJ231" s="6">
        <v>1</v>
      </c>
      <c r="AK231" s="12">
        <v>15522</v>
      </c>
      <c r="AN231" s="6">
        <f t="shared" si="114"/>
        <v>0</v>
      </c>
      <c r="AO231" s="6">
        <f t="shared" si="115"/>
        <v>0</v>
      </c>
      <c r="AP231" s="6" t="str">
        <f t="shared" si="116"/>
        <v/>
      </c>
      <c r="AQ231" s="6" t="str">
        <f t="shared" si="117"/>
        <v/>
      </c>
      <c r="AR231" s="6" t="str">
        <f t="shared" si="98"/>
        <v/>
      </c>
      <c r="AS231" s="6" t="str">
        <f t="shared" si="99"/>
        <v/>
      </c>
      <c r="AT231" s="6">
        <f t="shared" si="100"/>
        <v>0</v>
      </c>
      <c r="AU231" s="6">
        <f t="shared" si="101"/>
        <v>0</v>
      </c>
      <c r="AV231" s="6" t="str">
        <f t="shared" si="102"/>
        <v/>
      </c>
      <c r="AW231" s="6" t="str">
        <f t="shared" si="103"/>
        <v/>
      </c>
      <c r="AX231" s="6" t="str">
        <f t="shared" si="104"/>
        <v/>
      </c>
      <c r="AY231" s="6" t="str">
        <f t="shared" si="105"/>
        <v/>
      </c>
      <c r="BM231" s="6">
        <f t="shared" si="106"/>
        <v>0</v>
      </c>
      <c r="BN231" s="6">
        <f t="shared" si="107"/>
        <v>0</v>
      </c>
      <c r="BO231" s="6" t="str">
        <f t="shared" si="108"/>
        <v/>
      </c>
      <c r="BP231" s="6" t="str">
        <f t="shared" si="109"/>
        <v/>
      </c>
      <c r="BQ231" s="6">
        <f t="shared" si="110"/>
        <v>1</v>
      </c>
      <c r="BR231" s="6">
        <f t="shared" si="111"/>
        <v>2</v>
      </c>
      <c r="BS231" s="6" t="str">
        <f t="shared" si="112"/>
        <v/>
      </c>
      <c r="BT231" s="6" t="str">
        <f t="shared" si="113"/>
        <v/>
      </c>
    </row>
    <row r="232" spans="2:72">
      <c r="B232" s="2">
        <v>42626</v>
      </c>
      <c r="C232" s="3">
        <v>20</v>
      </c>
      <c r="D232" s="3" t="s">
        <v>435</v>
      </c>
      <c r="E232" s="4">
        <v>42627.114583333336</v>
      </c>
      <c r="F232" s="5" t="s">
        <v>606</v>
      </c>
      <c r="G232" s="5" t="s">
        <v>387</v>
      </c>
      <c r="H232" s="3" t="s">
        <v>607</v>
      </c>
      <c r="I232" s="3" t="s">
        <v>387</v>
      </c>
      <c r="J232" s="5">
        <v>1.92</v>
      </c>
      <c r="K232" s="5">
        <v>3.3</v>
      </c>
      <c r="L232" s="5">
        <v>3.28</v>
      </c>
      <c r="M232" s="3">
        <v>3.8</v>
      </c>
      <c r="N232" s="3">
        <v>3.85</v>
      </c>
      <c r="O232" s="3">
        <v>1.65</v>
      </c>
      <c r="P232" s="3">
        <v>-1</v>
      </c>
      <c r="R232" s="3">
        <v>1</v>
      </c>
      <c r="S232" s="3">
        <v>1</v>
      </c>
      <c r="T232" s="5">
        <v>1</v>
      </c>
      <c r="U232" s="3">
        <v>0</v>
      </c>
      <c r="W232" s="3">
        <f t="shared" si="92"/>
        <v>0.46142827910783718</v>
      </c>
      <c r="X232" s="3">
        <f t="shared" si="93"/>
        <v>0.26846736239001434</v>
      </c>
      <c r="Y232" s="3">
        <f t="shared" si="94"/>
        <v>0.27010435850214859</v>
      </c>
      <c r="Z232" s="3">
        <f t="shared" si="95"/>
        <v>0.23309788092835521</v>
      </c>
      <c r="AA232" s="3">
        <f t="shared" si="96"/>
        <v>0.23007063572149339</v>
      </c>
      <c r="AB232" s="3">
        <f t="shared" si="97"/>
        <v>0.53683148335015141</v>
      </c>
      <c r="AC232" s="6" t="str">
        <f t="shared" si="91"/>
        <v>英甲</v>
      </c>
      <c r="AD232" s="6" t="s">
        <v>1</v>
      </c>
      <c r="AE232" s="6" t="s">
        <v>1</v>
      </c>
      <c r="AF232" s="6" t="s">
        <v>1</v>
      </c>
      <c r="AG232" s="6" t="s">
        <v>1068</v>
      </c>
      <c r="AI232" s="6">
        <v>1</v>
      </c>
      <c r="AJ232" s="6" t="s">
        <v>44</v>
      </c>
      <c r="AK232" s="12">
        <v>25511</v>
      </c>
      <c r="AN232" s="6">
        <f t="shared" si="114"/>
        <v>0</v>
      </c>
      <c r="AO232" s="6">
        <f t="shared" si="115"/>
        <v>0</v>
      </c>
      <c r="AP232" s="6" t="str">
        <f t="shared" si="116"/>
        <v/>
      </c>
      <c r="AQ232" s="6" t="str">
        <f t="shared" si="117"/>
        <v/>
      </c>
      <c r="AR232" s="6" t="str">
        <f t="shared" si="98"/>
        <v/>
      </c>
      <c r="AS232" s="6" t="str">
        <f t="shared" si="99"/>
        <v/>
      </c>
      <c r="AT232" s="6">
        <f t="shared" si="100"/>
        <v>0</v>
      </c>
      <c r="AU232" s="6">
        <f t="shared" si="101"/>
        <v>0</v>
      </c>
      <c r="AV232" s="6" t="str">
        <f t="shared" si="102"/>
        <v/>
      </c>
      <c r="AW232" s="6" t="str">
        <f t="shared" si="103"/>
        <v/>
      </c>
      <c r="AX232" s="6" t="str">
        <f t="shared" si="104"/>
        <v/>
      </c>
      <c r="AY232" s="6" t="str">
        <f t="shared" si="105"/>
        <v/>
      </c>
      <c r="BM232" s="6">
        <f t="shared" si="106"/>
        <v>0</v>
      </c>
      <c r="BN232" s="6">
        <f t="shared" si="107"/>
        <v>0</v>
      </c>
      <c r="BO232" s="6" t="str">
        <f t="shared" si="108"/>
        <v/>
      </c>
      <c r="BP232" s="6" t="str">
        <f t="shared" si="109"/>
        <v/>
      </c>
      <c r="BQ232" s="6">
        <f t="shared" si="110"/>
        <v>0</v>
      </c>
      <c r="BR232" s="6">
        <f t="shared" si="111"/>
        <v>0</v>
      </c>
      <c r="BS232" s="6" t="str">
        <f t="shared" si="112"/>
        <v/>
      </c>
      <c r="BT232" s="6" t="str">
        <f t="shared" si="113"/>
        <v/>
      </c>
    </row>
    <row r="233" spans="2:72">
      <c r="B233" s="2">
        <v>42626</v>
      </c>
      <c r="C233" s="3">
        <v>21</v>
      </c>
      <c r="D233" s="3" t="s">
        <v>583</v>
      </c>
      <c r="E233" s="4">
        <v>42627.125</v>
      </c>
      <c r="F233" s="5" t="s">
        <v>608</v>
      </c>
      <c r="G233" s="5" t="s">
        <v>609</v>
      </c>
      <c r="H233" s="3" t="s">
        <v>608</v>
      </c>
      <c r="I233" s="3" t="s">
        <v>609</v>
      </c>
      <c r="J233" s="5">
        <v>2</v>
      </c>
      <c r="K233" s="5">
        <v>3</v>
      </c>
      <c r="L233" s="5">
        <v>3.4</v>
      </c>
      <c r="M233" s="3">
        <v>4.22</v>
      </c>
      <c r="N233" s="3">
        <v>3.8</v>
      </c>
      <c r="O233" s="3">
        <v>1.59</v>
      </c>
      <c r="P233" s="3">
        <v>-1</v>
      </c>
      <c r="R233" s="3">
        <v>0</v>
      </c>
      <c r="S233" s="3">
        <v>0</v>
      </c>
      <c r="T233" s="5">
        <v>1</v>
      </c>
      <c r="U233" s="3">
        <v>0</v>
      </c>
      <c r="W233" s="3">
        <f t="shared" si="92"/>
        <v>0.44347826086956521</v>
      </c>
      <c r="X233" s="3">
        <f t="shared" si="93"/>
        <v>0.29565217391304349</v>
      </c>
      <c r="Y233" s="3">
        <f t="shared" si="94"/>
        <v>0.2608695652173913</v>
      </c>
      <c r="Z233" s="3">
        <f t="shared" si="95"/>
        <v>0.20988057440999314</v>
      </c>
      <c r="AA233" s="3">
        <f t="shared" si="96"/>
        <v>0.23307790105530818</v>
      </c>
      <c r="AB233" s="3">
        <f t="shared" si="97"/>
        <v>0.55704152453469868</v>
      </c>
      <c r="AC233" s="6" t="str">
        <f t="shared" si="91"/>
        <v>英冠</v>
      </c>
      <c r="AD233" s="6" t="s">
        <v>354</v>
      </c>
      <c r="AE233" s="6" t="s">
        <v>2</v>
      </c>
      <c r="AF233" s="6" t="s">
        <v>2</v>
      </c>
      <c r="AG233" s="6" t="s">
        <v>43</v>
      </c>
      <c r="AI233" s="6" t="s">
        <v>44</v>
      </c>
      <c r="AJ233" s="6" t="s">
        <v>44</v>
      </c>
      <c r="AK233" s="12">
        <v>25511</v>
      </c>
      <c r="AN233" s="6">
        <f t="shared" si="114"/>
        <v>0</v>
      </c>
      <c r="AO233" s="6">
        <f t="shared" si="115"/>
        <v>0</v>
      </c>
      <c r="AP233" s="6" t="str">
        <f t="shared" si="116"/>
        <v/>
      </c>
      <c r="AQ233" s="6" t="str">
        <f t="shared" si="117"/>
        <v/>
      </c>
      <c r="AR233" s="6" t="str">
        <f t="shared" si="98"/>
        <v/>
      </c>
      <c r="AS233" s="6" t="str">
        <f t="shared" si="99"/>
        <v/>
      </c>
      <c r="AT233" s="6">
        <f t="shared" si="100"/>
        <v>0</v>
      </c>
      <c r="AU233" s="6">
        <f t="shared" si="101"/>
        <v>0</v>
      </c>
      <c r="AV233" s="6" t="str">
        <f t="shared" si="102"/>
        <v/>
      </c>
      <c r="AW233" s="6" t="str">
        <f t="shared" si="103"/>
        <v/>
      </c>
      <c r="AX233" s="6" t="str">
        <f t="shared" si="104"/>
        <v/>
      </c>
      <c r="AY233" s="6" t="str">
        <f t="shared" si="105"/>
        <v/>
      </c>
      <c r="BM233" s="6">
        <f t="shared" si="106"/>
        <v>0</v>
      </c>
      <c r="BN233" s="6">
        <f t="shared" si="107"/>
        <v>1</v>
      </c>
      <c r="BO233" s="6" t="str">
        <f t="shared" si="108"/>
        <v/>
      </c>
      <c r="BP233" s="6" t="str">
        <f t="shared" si="109"/>
        <v/>
      </c>
      <c r="BQ233" s="6">
        <f t="shared" si="110"/>
        <v>0</v>
      </c>
      <c r="BR233" s="6">
        <f t="shared" si="111"/>
        <v>0</v>
      </c>
      <c r="BS233" s="6" t="str">
        <f t="shared" si="112"/>
        <v/>
      </c>
      <c r="BT233" s="6" t="str">
        <f t="shared" si="113"/>
        <v/>
      </c>
    </row>
    <row r="234" spans="2:72">
      <c r="B234" s="2">
        <v>42626</v>
      </c>
      <c r="C234" s="3">
        <v>22</v>
      </c>
      <c r="D234" s="3" t="s">
        <v>347</v>
      </c>
      <c r="E234" s="4">
        <v>42627.260416666664</v>
      </c>
      <c r="F234" s="5" t="s">
        <v>610</v>
      </c>
      <c r="G234" s="5" t="s">
        <v>291</v>
      </c>
      <c r="H234" s="3" t="s">
        <v>610</v>
      </c>
      <c r="I234" s="3" t="s">
        <v>291</v>
      </c>
      <c r="J234" s="5">
        <v>1.52</v>
      </c>
      <c r="K234" s="5">
        <v>3.45</v>
      </c>
      <c r="L234" s="5">
        <v>5.5</v>
      </c>
      <c r="M234" s="3">
        <v>2.86</v>
      </c>
      <c r="N234" s="3">
        <v>3.2</v>
      </c>
      <c r="O234" s="3">
        <v>2.14</v>
      </c>
      <c r="P234" s="3">
        <v>-1</v>
      </c>
      <c r="R234" s="3">
        <v>4</v>
      </c>
      <c r="S234" s="3">
        <v>1</v>
      </c>
      <c r="T234" s="5">
        <v>3</v>
      </c>
      <c r="U234" s="3">
        <v>3</v>
      </c>
      <c r="W234" s="3">
        <f t="shared" si="92"/>
        <v>0.58243039995088863</v>
      </c>
      <c r="X234" s="3">
        <f t="shared" si="93"/>
        <v>0.25660701678995668</v>
      </c>
      <c r="Y234" s="3">
        <f t="shared" si="94"/>
        <v>0.16096258325915466</v>
      </c>
      <c r="Z234" s="3">
        <f t="shared" si="95"/>
        <v>0.30957848863492526</v>
      </c>
      <c r="AA234" s="3">
        <f t="shared" si="96"/>
        <v>0.27668577421746438</v>
      </c>
      <c r="AB234" s="3">
        <f t="shared" si="97"/>
        <v>0.41373573714761031</v>
      </c>
      <c r="AC234" s="6" t="str">
        <f t="shared" si="91"/>
        <v>南俱杯</v>
      </c>
      <c r="AD234" s="6" t="s">
        <v>0</v>
      </c>
      <c r="AE234" s="6" t="s">
        <v>1</v>
      </c>
      <c r="AF234" s="6" t="s">
        <v>1</v>
      </c>
      <c r="AG234" s="6" t="s">
        <v>3</v>
      </c>
      <c r="AK234" s="12">
        <v>15521</v>
      </c>
      <c r="AN234" s="6">
        <f t="shared" si="114"/>
        <v>0</v>
      </c>
      <c r="AO234" s="6">
        <f t="shared" si="115"/>
        <v>0</v>
      </c>
      <c r="AP234" s="6" t="str">
        <f t="shared" si="116"/>
        <v/>
      </c>
      <c r="AQ234" s="6" t="str">
        <f t="shared" si="117"/>
        <v/>
      </c>
      <c r="AR234" s="6" t="str">
        <f t="shared" si="98"/>
        <v/>
      </c>
      <c r="AS234" s="6" t="str">
        <f t="shared" si="99"/>
        <v/>
      </c>
      <c r="AT234" s="6">
        <f t="shared" si="100"/>
        <v>0</v>
      </c>
      <c r="AU234" s="6">
        <f t="shared" si="101"/>
        <v>0</v>
      </c>
      <c r="AV234" s="6" t="str">
        <f t="shared" si="102"/>
        <v/>
      </c>
      <c r="AW234" s="6" t="str">
        <f t="shared" si="103"/>
        <v/>
      </c>
      <c r="AX234" s="6" t="str">
        <f t="shared" si="104"/>
        <v/>
      </c>
      <c r="AY234" s="6" t="str">
        <f t="shared" si="105"/>
        <v/>
      </c>
      <c r="BM234" s="6">
        <f t="shared" si="106"/>
        <v>1</v>
      </c>
      <c r="BN234" s="6">
        <f t="shared" si="107"/>
        <v>3</v>
      </c>
      <c r="BO234" s="6" t="str">
        <f t="shared" si="108"/>
        <v/>
      </c>
      <c r="BP234" s="6" t="str">
        <f t="shared" si="109"/>
        <v/>
      </c>
      <c r="BQ234" s="6">
        <f t="shared" si="110"/>
        <v>0</v>
      </c>
      <c r="BR234" s="6">
        <f t="shared" si="111"/>
        <v>0</v>
      </c>
      <c r="BS234" s="6" t="str">
        <f t="shared" si="112"/>
        <v/>
      </c>
      <c r="BT234" s="6" t="str">
        <f t="shared" si="113"/>
        <v/>
      </c>
    </row>
    <row r="235" spans="2:72">
      <c r="B235" s="2">
        <v>42626</v>
      </c>
      <c r="C235" s="3">
        <v>23</v>
      </c>
      <c r="D235" s="3" t="s">
        <v>347</v>
      </c>
      <c r="E235" s="4">
        <v>42627.260416666664</v>
      </c>
      <c r="F235" s="5" t="s">
        <v>611</v>
      </c>
      <c r="G235" s="5" t="s">
        <v>612</v>
      </c>
      <c r="H235" s="3" t="s">
        <v>613</v>
      </c>
      <c r="I235" s="3" t="s">
        <v>612</v>
      </c>
      <c r="J235" s="5">
        <v>1.62</v>
      </c>
      <c r="K235" s="5">
        <v>3.35</v>
      </c>
      <c r="L235" s="5">
        <v>4.7</v>
      </c>
      <c r="M235" s="3">
        <v>3.2</v>
      </c>
      <c r="N235" s="3">
        <v>3.27</v>
      </c>
      <c r="O235" s="3">
        <v>1.96</v>
      </c>
      <c r="P235" s="3">
        <v>-1</v>
      </c>
      <c r="R235" s="3">
        <v>1</v>
      </c>
      <c r="S235" s="3">
        <v>0</v>
      </c>
      <c r="T235" s="5">
        <v>3</v>
      </c>
      <c r="U235" s="3">
        <v>1</v>
      </c>
      <c r="W235" s="3">
        <f t="shared" si="92"/>
        <v>0.54696727575904958</v>
      </c>
      <c r="X235" s="3">
        <f t="shared" si="93"/>
        <v>0.26450357812825681</v>
      </c>
      <c r="Y235" s="3">
        <f t="shared" si="94"/>
        <v>0.1885291461126937</v>
      </c>
      <c r="Z235" s="3">
        <f t="shared" si="95"/>
        <v>0.27691270760244024</v>
      </c>
      <c r="AA235" s="3">
        <f t="shared" si="96"/>
        <v>0.27098491263847369</v>
      </c>
      <c r="AB235" s="3">
        <f t="shared" si="97"/>
        <v>0.45210237975908613</v>
      </c>
      <c r="AC235" s="6" t="str">
        <f t="shared" si="91"/>
        <v>南俱杯</v>
      </c>
      <c r="AD235" s="6" t="s">
        <v>243</v>
      </c>
      <c r="AE235" s="6" t="s">
        <v>79</v>
      </c>
      <c r="AF235" s="6" t="s">
        <v>79</v>
      </c>
      <c r="AG235" s="6" t="s">
        <v>120</v>
      </c>
      <c r="AK235" s="12">
        <v>15521</v>
      </c>
      <c r="AN235" s="6">
        <f t="shared" si="114"/>
        <v>0</v>
      </c>
      <c r="AO235" s="6">
        <f t="shared" si="115"/>
        <v>0</v>
      </c>
      <c r="AP235" s="6" t="str">
        <f t="shared" si="116"/>
        <v/>
      </c>
      <c r="AQ235" s="6" t="str">
        <f t="shared" si="117"/>
        <v/>
      </c>
      <c r="AR235" s="6" t="str">
        <f t="shared" si="98"/>
        <v/>
      </c>
      <c r="AS235" s="6" t="str">
        <f t="shared" si="99"/>
        <v/>
      </c>
      <c r="AT235" s="6">
        <f t="shared" si="100"/>
        <v>0</v>
      </c>
      <c r="AU235" s="6">
        <f t="shared" si="101"/>
        <v>0</v>
      </c>
      <c r="AV235" s="6" t="str">
        <f t="shared" si="102"/>
        <v/>
      </c>
      <c r="AW235" s="6" t="str">
        <f t="shared" si="103"/>
        <v/>
      </c>
      <c r="AX235" s="6" t="str">
        <f t="shared" si="104"/>
        <v/>
      </c>
      <c r="AY235" s="6" t="str">
        <f t="shared" si="105"/>
        <v/>
      </c>
      <c r="BM235" s="6">
        <f t="shared" si="106"/>
        <v>1</v>
      </c>
      <c r="BN235" s="6">
        <f t="shared" si="107"/>
        <v>3</v>
      </c>
      <c r="BO235" s="6" t="str">
        <f t="shared" si="108"/>
        <v/>
      </c>
      <c r="BP235" s="6" t="str">
        <f t="shared" si="109"/>
        <v/>
      </c>
      <c r="BQ235" s="6">
        <f t="shared" si="110"/>
        <v>0</v>
      </c>
      <c r="BR235" s="6">
        <f t="shared" si="111"/>
        <v>0</v>
      </c>
      <c r="BS235" s="6" t="str">
        <f t="shared" si="112"/>
        <v/>
      </c>
      <c r="BT235" s="6" t="str">
        <f t="shared" si="113"/>
        <v/>
      </c>
    </row>
    <row r="236" spans="2:72">
      <c r="B236" s="2">
        <v>42626</v>
      </c>
      <c r="C236" s="3">
        <v>24</v>
      </c>
      <c r="D236" s="3" t="s">
        <v>614</v>
      </c>
      <c r="E236" s="4">
        <v>42627.333333333336</v>
      </c>
      <c r="F236" s="5" t="s">
        <v>615</v>
      </c>
      <c r="G236" s="5" t="s">
        <v>616</v>
      </c>
      <c r="H236" s="3" t="s">
        <v>615</v>
      </c>
      <c r="I236" s="3" t="s">
        <v>616</v>
      </c>
      <c r="J236" s="5">
        <v>1.63</v>
      </c>
      <c r="K236" s="5">
        <v>3.7</v>
      </c>
      <c r="L236" s="5">
        <v>4.08</v>
      </c>
      <c r="M236" s="3">
        <v>2.86</v>
      </c>
      <c r="N236" s="3">
        <v>3.75</v>
      </c>
      <c r="O236" s="3">
        <v>1.95</v>
      </c>
      <c r="P236" s="3">
        <v>-1</v>
      </c>
      <c r="R236" s="3">
        <v>1</v>
      </c>
      <c r="S236" s="3">
        <v>2</v>
      </c>
      <c r="T236" s="5">
        <v>0</v>
      </c>
      <c r="U236" s="3">
        <v>0</v>
      </c>
      <c r="W236" s="3">
        <f t="shared" si="92"/>
        <v>0.54346339110211905</v>
      </c>
      <c r="X236" s="3">
        <f t="shared" si="93"/>
        <v>0.23941765608012266</v>
      </c>
      <c r="Y236" s="3">
        <f t="shared" si="94"/>
        <v>0.21711895281775831</v>
      </c>
      <c r="Z236" s="3">
        <f t="shared" si="95"/>
        <v>0.30966143682906694</v>
      </c>
      <c r="AA236" s="3">
        <f t="shared" si="96"/>
        <v>0.23616845582163501</v>
      </c>
      <c r="AB236" s="3">
        <f t="shared" si="97"/>
        <v>0.45417010734929802</v>
      </c>
      <c r="AC236" s="6" t="str">
        <f t="shared" si="91"/>
        <v>中北美冠</v>
      </c>
      <c r="AD236" s="6" t="s">
        <v>0</v>
      </c>
      <c r="AE236" s="6" t="s">
        <v>1</v>
      </c>
      <c r="AF236" s="6" t="s">
        <v>2</v>
      </c>
      <c r="AG236" s="6" t="s">
        <v>3</v>
      </c>
      <c r="AI236" s="6">
        <v>1</v>
      </c>
      <c r="AJ236" s="6">
        <v>1</v>
      </c>
      <c r="AK236" s="12">
        <v>15522</v>
      </c>
      <c r="AN236" s="6">
        <f t="shared" si="114"/>
        <v>0</v>
      </c>
      <c r="AO236" s="6">
        <f t="shared" si="115"/>
        <v>0</v>
      </c>
      <c r="AP236" s="6" t="str">
        <f t="shared" si="116"/>
        <v/>
      </c>
      <c r="AQ236" s="6" t="str">
        <f t="shared" si="117"/>
        <v/>
      </c>
      <c r="AR236" s="6" t="str">
        <f t="shared" si="98"/>
        <v/>
      </c>
      <c r="AS236" s="6" t="str">
        <f t="shared" si="99"/>
        <v/>
      </c>
      <c r="AT236" s="6">
        <f t="shared" si="100"/>
        <v>0</v>
      </c>
      <c r="AU236" s="6">
        <f t="shared" si="101"/>
        <v>0</v>
      </c>
      <c r="AV236" s="6" t="str">
        <f t="shared" si="102"/>
        <v/>
      </c>
      <c r="AW236" s="6" t="str">
        <f t="shared" si="103"/>
        <v/>
      </c>
      <c r="AX236" s="6" t="str">
        <f t="shared" si="104"/>
        <v/>
      </c>
      <c r="AY236" s="6" t="str">
        <f t="shared" si="105"/>
        <v/>
      </c>
      <c r="BM236" s="6">
        <f t="shared" si="106"/>
        <v>0</v>
      </c>
      <c r="BN236" s="6">
        <f t="shared" si="107"/>
        <v>0</v>
      </c>
      <c r="BO236" s="6" t="str">
        <f t="shared" si="108"/>
        <v/>
      </c>
      <c r="BP236" s="6" t="str">
        <f t="shared" si="109"/>
        <v/>
      </c>
      <c r="BQ236" s="6">
        <f t="shared" si="110"/>
        <v>2</v>
      </c>
      <c r="BR236" s="6">
        <f t="shared" si="111"/>
        <v>4</v>
      </c>
      <c r="BS236" s="6" t="str">
        <f t="shared" si="112"/>
        <v/>
      </c>
      <c r="BT236" s="6" t="str">
        <f t="shared" si="113"/>
        <v/>
      </c>
    </row>
    <row r="237" spans="2:72">
      <c r="B237" s="2">
        <v>42626</v>
      </c>
      <c r="C237" s="3">
        <v>25</v>
      </c>
      <c r="D237" s="3" t="s">
        <v>617</v>
      </c>
      <c r="E237" s="4">
        <v>42627.333333333336</v>
      </c>
      <c r="F237" s="5" t="s">
        <v>214</v>
      </c>
      <c r="G237" s="5" t="s">
        <v>618</v>
      </c>
      <c r="H237" s="3" t="s">
        <v>214</v>
      </c>
      <c r="I237" s="3" t="s">
        <v>619</v>
      </c>
      <c r="J237" s="5">
        <v>1.33</v>
      </c>
      <c r="K237" s="5">
        <v>4.4000000000000004</v>
      </c>
      <c r="L237" s="5">
        <v>6.65</v>
      </c>
      <c r="M237" s="3">
        <v>2.16</v>
      </c>
      <c r="N237" s="3">
        <v>3.45</v>
      </c>
      <c r="O237" s="3">
        <v>2.66</v>
      </c>
      <c r="P237" s="3">
        <v>-1</v>
      </c>
      <c r="R237" s="3">
        <v>4</v>
      </c>
      <c r="S237" s="3">
        <v>0</v>
      </c>
      <c r="T237" s="5">
        <v>3</v>
      </c>
      <c r="U237" s="3">
        <v>3</v>
      </c>
      <c r="W237" s="3">
        <f t="shared" si="92"/>
        <v>0.66565809379727692</v>
      </c>
      <c r="X237" s="3">
        <f t="shared" si="93"/>
        <v>0.20121028744326774</v>
      </c>
      <c r="Y237" s="3">
        <f t="shared" si="94"/>
        <v>0.13313161875945537</v>
      </c>
      <c r="Z237" s="3">
        <f t="shared" si="95"/>
        <v>0.41015258373334051</v>
      </c>
      <c r="AA237" s="3">
        <f t="shared" si="96"/>
        <v>0.25679118285913488</v>
      </c>
      <c r="AB237" s="3">
        <f t="shared" si="97"/>
        <v>0.3330562334075246</v>
      </c>
      <c r="AC237" s="6" t="str">
        <f t="shared" si="91"/>
        <v>墨西哥杯</v>
      </c>
      <c r="AD237" s="6" t="s">
        <v>0</v>
      </c>
      <c r="AE237" s="6" t="s">
        <v>1</v>
      </c>
      <c r="AF237" s="6" t="s">
        <v>1</v>
      </c>
      <c r="AG237" s="6" t="s">
        <v>317</v>
      </c>
      <c r="AK237" s="12">
        <v>15251</v>
      </c>
      <c r="AN237" s="6">
        <f t="shared" si="114"/>
        <v>0</v>
      </c>
      <c r="AO237" s="6">
        <f t="shared" si="115"/>
        <v>0</v>
      </c>
      <c r="AP237" s="6" t="str">
        <f t="shared" si="116"/>
        <v/>
      </c>
      <c r="AQ237" s="6" t="str">
        <f t="shared" si="117"/>
        <v/>
      </c>
      <c r="AR237" s="6" t="str">
        <f t="shared" si="98"/>
        <v/>
      </c>
      <c r="AS237" s="6" t="str">
        <f t="shared" si="99"/>
        <v/>
      </c>
      <c r="AT237" s="6">
        <f t="shared" si="100"/>
        <v>0</v>
      </c>
      <c r="AU237" s="6">
        <f t="shared" si="101"/>
        <v>0</v>
      </c>
      <c r="AV237" s="6" t="str">
        <f t="shared" si="102"/>
        <v/>
      </c>
      <c r="AW237" s="6" t="str">
        <f t="shared" si="103"/>
        <v/>
      </c>
      <c r="AX237" s="6" t="str">
        <f t="shared" si="104"/>
        <v/>
      </c>
      <c r="AY237" s="6" t="str">
        <f t="shared" si="105"/>
        <v/>
      </c>
      <c r="BM237" s="6">
        <f t="shared" si="106"/>
        <v>1</v>
      </c>
      <c r="BN237" s="6">
        <f t="shared" si="107"/>
        <v>2</v>
      </c>
      <c r="BO237" s="6" t="str">
        <f t="shared" si="108"/>
        <v/>
      </c>
      <c r="BP237" s="6" t="str">
        <f t="shared" si="109"/>
        <v/>
      </c>
      <c r="BQ237" s="6">
        <f t="shared" si="110"/>
        <v>0</v>
      </c>
      <c r="BR237" s="6">
        <f t="shared" si="111"/>
        <v>0</v>
      </c>
      <c r="BS237" s="6" t="str">
        <f t="shared" si="112"/>
        <v/>
      </c>
      <c r="BT237" s="6" t="str">
        <f t="shared" si="113"/>
        <v/>
      </c>
    </row>
    <row r="238" spans="2:72">
      <c r="B238" s="2">
        <v>42626</v>
      </c>
      <c r="C238" s="3">
        <v>26</v>
      </c>
      <c r="D238" s="3" t="s">
        <v>347</v>
      </c>
      <c r="E238" s="4">
        <v>42627.364583333336</v>
      </c>
      <c r="F238" s="5" t="s">
        <v>620</v>
      </c>
      <c r="G238" s="5" t="s">
        <v>621</v>
      </c>
      <c r="H238" s="3" t="s">
        <v>622</v>
      </c>
      <c r="I238" s="3" t="s">
        <v>621</v>
      </c>
      <c r="J238" s="5">
        <v>1.1000000000000001</v>
      </c>
      <c r="K238" s="5">
        <v>6.2</v>
      </c>
      <c r="L238" s="5">
        <v>17</v>
      </c>
      <c r="M238" s="3">
        <v>1.53</v>
      </c>
      <c r="N238" s="3">
        <v>3.9</v>
      </c>
      <c r="O238" s="3">
        <v>4.62</v>
      </c>
      <c r="P238" s="3">
        <v>-1</v>
      </c>
      <c r="R238" s="3">
        <v>1</v>
      </c>
      <c r="S238" s="3">
        <v>0</v>
      </c>
      <c r="T238" s="5">
        <v>3</v>
      </c>
      <c r="U238" s="3">
        <v>1</v>
      </c>
      <c r="W238" s="3">
        <f t="shared" si="92"/>
        <v>0.80507179957225783</v>
      </c>
      <c r="X238" s="3">
        <f t="shared" si="93"/>
        <v>0.14283531927894899</v>
      </c>
      <c r="Y238" s="3">
        <f t="shared" si="94"/>
        <v>5.2092881148793159E-2</v>
      </c>
      <c r="Z238" s="3">
        <f t="shared" si="95"/>
        <v>0.58022258288894046</v>
      </c>
      <c r="AA238" s="3">
        <f t="shared" si="96"/>
        <v>0.22762578251796892</v>
      </c>
      <c r="AB238" s="3">
        <f t="shared" si="97"/>
        <v>0.19215163459309065</v>
      </c>
      <c r="AC238" s="6" t="str">
        <f t="shared" si="91"/>
        <v>南俱杯</v>
      </c>
      <c r="AD238" s="6" t="s">
        <v>322</v>
      </c>
      <c r="AE238" s="6" t="s">
        <v>1</v>
      </c>
      <c r="AF238" s="6" t="s">
        <v>1</v>
      </c>
      <c r="AG238" s="6" t="s">
        <v>3</v>
      </c>
      <c r="AK238" s="12">
        <v>15251</v>
      </c>
      <c r="AN238" s="6">
        <f t="shared" si="114"/>
        <v>0</v>
      </c>
      <c r="AO238" s="6">
        <f t="shared" si="115"/>
        <v>0</v>
      </c>
      <c r="AP238" s="6" t="str">
        <f t="shared" si="116"/>
        <v/>
      </c>
      <c r="AQ238" s="6" t="str">
        <f t="shared" si="117"/>
        <v/>
      </c>
      <c r="AR238" s="6" t="str">
        <f t="shared" si="98"/>
        <v/>
      </c>
      <c r="AS238" s="6" t="str">
        <f t="shared" si="99"/>
        <v/>
      </c>
      <c r="AT238" s="6">
        <f t="shared" si="100"/>
        <v>0</v>
      </c>
      <c r="AU238" s="6">
        <f t="shared" si="101"/>
        <v>0</v>
      </c>
      <c r="AV238" s="6" t="str">
        <f t="shared" si="102"/>
        <v/>
      </c>
      <c r="AW238" s="6" t="str">
        <f t="shared" si="103"/>
        <v/>
      </c>
      <c r="AX238" s="6" t="str">
        <f t="shared" si="104"/>
        <v/>
      </c>
      <c r="AY238" s="6" t="str">
        <f t="shared" si="105"/>
        <v/>
      </c>
      <c r="BM238" s="6">
        <f t="shared" si="106"/>
        <v>1</v>
      </c>
      <c r="BN238" s="6">
        <f t="shared" si="107"/>
        <v>3</v>
      </c>
      <c r="BO238" s="6" t="str">
        <f t="shared" si="108"/>
        <v/>
      </c>
      <c r="BP238" s="6" t="str">
        <f t="shared" si="109"/>
        <v/>
      </c>
      <c r="BQ238" s="6">
        <f t="shared" si="110"/>
        <v>0</v>
      </c>
      <c r="BR238" s="6">
        <f t="shared" si="111"/>
        <v>0</v>
      </c>
      <c r="BS238" s="6" t="str">
        <f t="shared" si="112"/>
        <v/>
      </c>
      <c r="BT238" s="6" t="str">
        <f t="shared" si="113"/>
        <v/>
      </c>
    </row>
    <row r="239" spans="2:72">
      <c r="B239" s="2">
        <v>42626</v>
      </c>
      <c r="C239" s="3">
        <v>27</v>
      </c>
      <c r="D239" s="3" t="s">
        <v>614</v>
      </c>
      <c r="E239" s="4">
        <v>42627.416666666664</v>
      </c>
      <c r="F239" s="5" t="s">
        <v>623</v>
      </c>
      <c r="G239" s="5" t="s">
        <v>624</v>
      </c>
      <c r="H239" s="3" t="s">
        <v>625</v>
      </c>
      <c r="I239" s="3" t="s">
        <v>626</v>
      </c>
      <c r="J239" s="5">
        <v>1.9</v>
      </c>
      <c r="K239" s="5">
        <v>3.2</v>
      </c>
      <c r="L239" s="5">
        <v>3.45</v>
      </c>
      <c r="M239" s="3">
        <v>3.95</v>
      </c>
      <c r="N239" s="3">
        <v>3.6</v>
      </c>
      <c r="O239" s="3">
        <v>1.67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W239" s="3">
        <f t="shared" si="92"/>
        <v>0.46631467793030629</v>
      </c>
      <c r="X239" s="3">
        <f t="shared" si="93"/>
        <v>0.27687434002111933</v>
      </c>
      <c r="Y239" s="3">
        <f t="shared" si="94"/>
        <v>0.25681098204857444</v>
      </c>
      <c r="Z239" s="3">
        <f t="shared" si="95"/>
        <v>0.22409005348789529</v>
      </c>
      <c r="AA239" s="3">
        <f t="shared" si="96"/>
        <v>0.24587658646588517</v>
      </c>
      <c r="AB239" s="3">
        <f t="shared" si="97"/>
        <v>0.53003336004621948</v>
      </c>
      <c r="AC239" s="6" t="str">
        <f t="shared" si="91"/>
        <v>中北美冠</v>
      </c>
      <c r="AD239" s="6" t="s">
        <v>385</v>
      </c>
      <c r="AE239" s="6" t="s">
        <v>1</v>
      </c>
      <c r="AF239" s="6" t="s">
        <v>6</v>
      </c>
      <c r="AG239" s="6" t="s">
        <v>3</v>
      </c>
      <c r="AI239" s="6">
        <v>1</v>
      </c>
      <c r="AJ239" s="6" t="s">
        <v>44</v>
      </c>
      <c r="AK239" s="12">
        <v>25511</v>
      </c>
      <c r="AN239" s="6">
        <f t="shared" si="114"/>
        <v>0</v>
      </c>
      <c r="AO239" s="6">
        <f t="shared" si="115"/>
        <v>0</v>
      </c>
      <c r="AP239" s="6" t="str">
        <f t="shared" si="116"/>
        <v/>
      </c>
      <c r="AQ239" s="6" t="str">
        <f t="shared" si="117"/>
        <v/>
      </c>
      <c r="AR239" s="6" t="str">
        <f t="shared" si="98"/>
        <v/>
      </c>
      <c r="AS239" s="6" t="str">
        <f t="shared" si="99"/>
        <v/>
      </c>
      <c r="AT239" s="6">
        <f t="shared" si="100"/>
        <v>0</v>
      </c>
      <c r="AU239" s="6">
        <f t="shared" si="101"/>
        <v>0</v>
      </c>
      <c r="AV239" s="6" t="str">
        <f t="shared" si="102"/>
        <v/>
      </c>
      <c r="AW239" s="6" t="str">
        <f t="shared" si="103"/>
        <v/>
      </c>
      <c r="AX239" s="6" t="str">
        <f t="shared" si="104"/>
        <v/>
      </c>
      <c r="AY239" s="6" t="str">
        <f t="shared" si="105"/>
        <v/>
      </c>
      <c r="BM239" s="6">
        <f t="shared" si="106"/>
        <v>0</v>
      </c>
      <c r="BN239" s="6">
        <f t="shared" si="107"/>
        <v>0</v>
      </c>
      <c r="BO239" s="6" t="str">
        <f t="shared" si="108"/>
        <v/>
      </c>
      <c r="BP239" s="6" t="str">
        <f t="shared" si="109"/>
        <v/>
      </c>
      <c r="BQ239" s="6">
        <f t="shared" si="110"/>
        <v>0</v>
      </c>
      <c r="BR239" s="6">
        <f t="shared" si="111"/>
        <v>0</v>
      </c>
      <c r="BS239" s="6" t="str">
        <f t="shared" si="112"/>
        <v/>
      </c>
      <c r="BT239" s="6" t="str">
        <f t="shared" si="113"/>
        <v/>
      </c>
    </row>
    <row r="240" spans="2:72">
      <c r="B240" s="2">
        <v>42626</v>
      </c>
      <c r="C240" s="3">
        <v>28</v>
      </c>
      <c r="D240" s="3" t="s">
        <v>627</v>
      </c>
      <c r="E240" s="4">
        <v>42627.416666666664</v>
      </c>
      <c r="F240" s="5" t="s">
        <v>628</v>
      </c>
      <c r="G240" s="5" t="s">
        <v>242</v>
      </c>
      <c r="H240" s="3" t="s">
        <v>629</v>
      </c>
      <c r="I240" s="3" t="s">
        <v>242</v>
      </c>
      <c r="J240" s="5">
        <v>1.47</v>
      </c>
      <c r="K240" s="5">
        <v>3.85</v>
      </c>
      <c r="L240" s="5">
        <v>5.3</v>
      </c>
      <c r="M240" s="3">
        <v>2.52</v>
      </c>
      <c r="N240" s="3">
        <v>3.5</v>
      </c>
      <c r="O240" s="3">
        <v>2.2400000000000002</v>
      </c>
      <c r="P240" s="3">
        <v>-1</v>
      </c>
      <c r="R240" s="3">
        <v>4</v>
      </c>
      <c r="S240" s="3">
        <v>2</v>
      </c>
      <c r="T240" s="5">
        <v>3</v>
      </c>
      <c r="U240" s="3">
        <v>3</v>
      </c>
      <c r="W240" s="3">
        <f t="shared" si="92"/>
        <v>0.60270857024707947</v>
      </c>
      <c r="X240" s="3">
        <f t="shared" si="93"/>
        <v>0.2301250904579758</v>
      </c>
      <c r="Y240" s="3">
        <f t="shared" si="94"/>
        <v>0.1671663392949447</v>
      </c>
      <c r="Z240" s="3">
        <f t="shared" si="95"/>
        <v>0.35149384885764501</v>
      </c>
      <c r="AA240" s="3">
        <f t="shared" si="96"/>
        <v>0.2530755711775044</v>
      </c>
      <c r="AB240" s="3">
        <f t="shared" si="97"/>
        <v>0.39543057996485059</v>
      </c>
      <c r="AC240" s="6" t="str">
        <f t="shared" si="91"/>
        <v>美公开杯</v>
      </c>
      <c r="AD240" s="6" t="s">
        <v>354</v>
      </c>
      <c r="AE240" s="6" t="s">
        <v>1</v>
      </c>
      <c r="AF240" s="6" t="s">
        <v>2</v>
      </c>
      <c r="AG240" s="6" t="s">
        <v>317</v>
      </c>
      <c r="AK240" s="12">
        <v>15521</v>
      </c>
      <c r="AN240" s="6">
        <f t="shared" si="114"/>
        <v>0</v>
      </c>
      <c r="AO240" s="6">
        <f t="shared" si="115"/>
        <v>0</v>
      </c>
      <c r="AP240" s="6" t="str">
        <f t="shared" si="116"/>
        <v/>
      </c>
      <c r="AQ240" s="6" t="str">
        <f t="shared" si="117"/>
        <v/>
      </c>
      <c r="AR240" s="6" t="str">
        <f t="shared" si="98"/>
        <v/>
      </c>
      <c r="AS240" s="6" t="str">
        <f t="shared" si="99"/>
        <v/>
      </c>
      <c r="AT240" s="6">
        <f t="shared" si="100"/>
        <v>0</v>
      </c>
      <c r="AU240" s="6">
        <f t="shared" si="101"/>
        <v>0</v>
      </c>
      <c r="AV240" s="6" t="str">
        <f t="shared" si="102"/>
        <v/>
      </c>
      <c r="AW240" s="6" t="str">
        <f t="shared" si="103"/>
        <v/>
      </c>
      <c r="AX240" s="6" t="str">
        <f t="shared" si="104"/>
        <v/>
      </c>
      <c r="AY240" s="6" t="str">
        <f t="shared" si="105"/>
        <v/>
      </c>
      <c r="BM240" s="6">
        <f t="shared" si="106"/>
        <v>1</v>
      </c>
      <c r="BN240" s="6">
        <f t="shared" si="107"/>
        <v>2</v>
      </c>
      <c r="BO240" s="6" t="str">
        <f t="shared" si="108"/>
        <v/>
      </c>
      <c r="BP240" s="6" t="str">
        <f t="shared" si="109"/>
        <v/>
      </c>
      <c r="BQ240" s="6">
        <f t="shared" si="110"/>
        <v>0</v>
      </c>
      <c r="BR240" s="6">
        <f t="shared" si="111"/>
        <v>0</v>
      </c>
      <c r="BS240" s="6" t="str">
        <f t="shared" si="112"/>
        <v/>
      </c>
      <c r="BT240" s="6" t="str">
        <f t="shared" si="113"/>
        <v/>
      </c>
    </row>
    <row r="241" spans="2:80">
      <c r="B241" s="2">
        <v>42626</v>
      </c>
      <c r="C241" s="3">
        <v>29</v>
      </c>
      <c r="D241" s="3" t="s">
        <v>617</v>
      </c>
      <c r="E241" s="4">
        <v>42627.4375</v>
      </c>
      <c r="F241" s="5" t="s">
        <v>311</v>
      </c>
      <c r="G241" s="5" t="s">
        <v>630</v>
      </c>
      <c r="H241" s="3" t="s">
        <v>311</v>
      </c>
      <c r="I241" s="3" t="s">
        <v>631</v>
      </c>
      <c r="J241" s="5">
        <v>1.66</v>
      </c>
      <c r="K241" s="5">
        <v>3.55</v>
      </c>
      <c r="L241" s="5">
        <v>4.0999999999999996</v>
      </c>
      <c r="M241" s="3">
        <v>3.12</v>
      </c>
      <c r="N241" s="3">
        <v>3.5</v>
      </c>
      <c r="O241" s="3">
        <v>1.91</v>
      </c>
      <c r="P241" s="3">
        <v>-1</v>
      </c>
      <c r="R241" s="3">
        <v>1</v>
      </c>
      <c r="S241" s="3">
        <v>1</v>
      </c>
      <c r="T241" s="5">
        <v>1</v>
      </c>
      <c r="U241" s="3">
        <v>0</v>
      </c>
      <c r="W241" s="3">
        <f t="shared" si="92"/>
        <v>0.53405004769942022</v>
      </c>
      <c r="X241" s="3">
        <f t="shared" si="93"/>
        <v>0.24972481103691199</v>
      </c>
      <c r="Y241" s="3">
        <f t="shared" si="94"/>
        <v>0.21622514126366774</v>
      </c>
      <c r="Z241" s="3">
        <f t="shared" si="95"/>
        <v>0.28369305981106929</v>
      </c>
      <c r="AA241" s="3">
        <f t="shared" si="96"/>
        <v>0.25289209903158177</v>
      </c>
      <c r="AB241" s="3">
        <f t="shared" si="97"/>
        <v>0.46341484115734882</v>
      </c>
      <c r="AC241" s="6" t="str">
        <f t="shared" si="91"/>
        <v>墨西哥杯</v>
      </c>
      <c r="AD241" s="6" t="s">
        <v>0</v>
      </c>
      <c r="AE241" s="6" t="s">
        <v>2</v>
      </c>
      <c r="AF241" s="6" t="s">
        <v>1</v>
      </c>
      <c r="AG241" s="6" t="s">
        <v>317</v>
      </c>
      <c r="AI241" s="6">
        <v>1</v>
      </c>
      <c r="AJ241" s="6">
        <v>1</v>
      </c>
      <c r="AK241" s="12">
        <v>15522</v>
      </c>
      <c r="AN241" s="6">
        <f t="shared" si="114"/>
        <v>0</v>
      </c>
      <c r="AO241" s="6">
        <f t="shared" si="115"/>
        <v>0</v>
      </c>
      <c r="AP241" s="6" t="str">
        <f t="shared" si="116"/>
        <v/>
      </c>
      <c r="AQ241" s="6" t="str">
        <f t="shared" si="117"/>
        <v/>
      </c>
      <c r="AR241" s="6" t="str">
        <f t="shared" si="98"/>
        <v/>
      </c>
      <c r="AS241" s="6" t="str">
        <f t="shared" si="99"/>
        <v/>
      </c>
      <c r="AT241" s="6">
        <f t="shared" si="100"/>
        <v>0</v>
      </c>
      <c r="AU241" s="6">
        <f t="shared" si="101"/>
        <v>0</v>
      </c>
      <c r="AV241" s="6" t="str">
        <f t="shared" si="102"/>
        <v/>
      </c>
      <c r="AW241" s="6" t="str">
        <f t="shared" si="103"/>
        <v/>
      </c>
      <c r="AX241" s="6" t="str">
        <f t="shared" si="104"/>
        <v/>
      </c>
      <c r="AY241" s="6" t="str">
        <f t="shared" si="105"/>
        <v/>
      </c>
      <c r="BM241" s="6">
        <f t="shared" si="106"/>
        <v>0</v>
      </c>
      <c r="BN241" s="6">
        <f t="shared" si="107"/>
        <v>0</v>
      </c>
      <c r="BO241" s="6" t="str">
        <f t="shared" si="108"/>
        <v/>
      </c>
      <c r="BP241" s="6" t="str">
        <f t="shared" si="109"/>
        <v/>
      </c>
      <c r="BQ241" s="6">
        <f t="shared" si="110"/>
        <v>0</v>
      </c>
      <c r="BR241" s="6">
        <f t="shared" si="111"/>
        <v>1</v>
      </c>
      <c r="BS241" s="6" t="str">
        <f t="shared" si="112"/>
        <v/>
      </c>
      <c r="BT241" s="6" t="str">
        <f t="shared" si="113"/>
        <v/>
      </c>
      <c r="CB241" s="6" t="s">
        <v>632</v>
      </c>
    </row>
    <row r="242" spans="2:80">
      <c r="B242" s="2">
        <v>42627</v>
      </c>
      <c r="C242" s="3">
        <v>1</v>
      </c>
      <c r="D242" s="3" t="s">
        <v>565</v>
      </c>
      <c r="F242" s="5" t="s">
        <v>633</v>
      </c>
      <c r="G242" s="5" t="s">
        <v>68</v>
      </c>
      <c r="J242" s="5">
        <v>2.56</v>
      </c>
      <c r="K242" s="5">
        <v>3.3</v>
      </c>
      <c r="L242" s="5">
        <v>2.2999999999999998</v>
      </c>
      <c r="M242" s="3">
        <v>1.44</v>
      </c>
      <c r="N242" s="3">
        <v>4.3499999999999996</v>
      </c>
      <c r="O242" s="3">
        <v>4.88</v>
      </c>
      <c r="P242" s="3">
        <v>1</v>
      </c>
      <c r="R242" s="3">
        <v>1</v>
      </c>
      <c r="S242" s="3">
        <v>1</v>
      </c>
      <c r="T242" s="5">
        <v>1</v>
      </c>
      <c r="U242" s="3">
        <v>3</v>
      </c>
      <c r="W242" s="3">
        <f t="shared" si="92"/>
        <v>0.34616437106631393</v>
      </c>
      <c r="X242" s="3">
        <f t="shared" si="93"/>
        <v>0.26853963331204961</v>
      </c>
      <c r="Y242" s="3">
        <f t="shared" si="94"/>
        <v>0.38529599562163647</v>
      </c>
      <c r="Z242" s="3">
        <f t="shared" si="95"/>
        <v>0.6149621080442188</v>
      </c>
      <c r="AA242" s="3">
        <f t="shared" si="96"/>
        <v>0.20357366335256902</v>
      </c>
      <c r="AB242" s="3">
        <f t="shared" si="97"/>
        <v>0.18146422860321212</v>
      </c>
      <c r="AC242" s="6" t="str">
        <f t="shared" si="91"/>
        <v>亚冠杯</v>
      </c>
      <c r="AD242" s="6" t="s">
        <v>134</v>
      </c>
      <c r="AE242" s="6" t="s">
        <v>2</v>
      </c>
      <c r="AF242" s="6" t="s">
        <v>134</v>
      </c>
      <c r="AG242" s="6" t="s">
        <v>3</v>
      </c>
      <c r="AH242" s="6">
        <v>1</v>
      </c>
      <c r="AI242" s="6">
        <v>1</v>
      </c>
      <c r="AJ242" s="6" t="s">
        <v>44</v>
      </c>
      <c r="AK242" s="12">
        <v>52151</v>
      </c>
      <c r="AN242" s="6">
        <f t="shared" si="114"/>
        <v>0</v>
      </c>
      <c r="AO242" s="6">
        <f t="shared" si="115"/>
        <v>0</v>
      </c>
      <c r="AP242" s="6" t="str">
        <f t="shared" si="116"/>
        <v/>
      </c>
      <c r="AQ242" s="6" t="str">
        <f t="shared" si="117"/>
        <v/>
      </c>
      <c r="AR242" s="6" t="str">
        <f t="shared" si="98"/>
        <v/>
      </c>
      <c r="AS242" s="6" t="str">
        <f t="shared" si="99"/>
        <v/>
      </c>
      <c r="AT242" s="6">
        <f t="shared" si="100"/>
        <v>0</v>
      </c>
      <c r="AU242" s="6">
        <f t="shared" si="101"/>
        <v>0</v>
      </c>
      <c r="AV242" s="6" t="str">
        <f t="shared" si="102"/>
        <v/>
      </c>
      <c r="AW242" s="6" t="str">
        <f t="shared" si="103"/>
        <v/>
      </c>
      <c r="AX242" s="6" t="str">
        <f t="shared" si="104"/>
        <v/>
      </c>
      <c r="AY242" s="6" t="str">
        <f t="shared" si="105"/>
        <v/>
      </c>
      <c r="BM242" s="6">
        <f t="shared" si="106"/>
        <v>0</v>
      </c>
      <c r="BN242" s="6">
        <f t="shared" si="107"/>
        <v>0</v>
      </c>
      <c r="BO242" s="6" t="str">
        <f t="shared" si="108"/>
        <v/>
      </c>
      <c r="BP242" s="6" t="str">
        <f t="shared" si="109"/>
        <v/>
      </c>
      <c r="BQ242" s="6">
        <f t="shared" si="110"/>
        <v>0</v>
      </c>
      <c r="BR242" s="6">
        <f t="shared" si="111"/>
        <v>0</v>
      </c>
      <c r="BS242" s="6" t="str">
        <f t="shared" si="112"/>
        <v/>
      </c>
      <c r="BT242" s="6" t="str">
        <f t="shared" si="113"/>
        <v/>
      </c>
    </row>
    <row r="243" spans="2:80">
      <c r="B243" s="2">
        <v>42627</v>
      </c>
      <c r="C243" s="3">
        <v>2</v>
      </c>
      <c r="D243" s="3" t="s">
        <v>565</v>
      </c>
      <c r="E243" s="4">
        <v>42628.03125</v>
      </c>
      <c r="F243" s="5" t="s">
        <v>634</v>
      </c>
      <c r="G243" s="5" t="s">
        <v>635</v>
      </c>
      <c r="H243" s="3" t="s">
        <v>634</v>
      </c>
      <c r="I243" s="3" t="s">
        <v>635</v>
      </c>
      <c r="J243" s="5">
        <v>1.7</v>
      </c>
      <c r="K243" s="5">
        <v>3.5</v>
      </c>
      <c r="L243" s="5">
        <v>3.95</v>
      </c>
      <c r="M243" s="3">
        <v>3.12</v>
      </c>
      <c r="N243" s="3">
        <v>3.7</v>
      </c>
      <c r="O243" s="3">
        <v>1.86</v>
      </c>
      <c r="P243" s="3">
        <v>-1</v>
      </c>
      <c r="R243" s="3">
        <v>0</v>
      </c>
      <c r="S243" s="3">
        <v>1</v>
      </c>
      <c r="T243" s="5">
        <v>0</v>
      </c>
      <c r="U243" s="3">
        <v>0</v>
      </c>
      <c r="W243" s="3">
        <f t="shared" si="92"/>
        <v>0.52189505473763687</v>
      </c>
      <c r="X243" s="3">
        <f t="shared" si="93"/>
        <v>0.25349188372970932</v>
      </c>
      <c r="Y243" s="3">
        <f t="shared" si="94"/>
        <v>0.22461306153265381</v>
      </c>
      <c r="Z243" s="3">
        <f t="shared" si="95"/>
        <v>0.2840374424248428</v>
      </c>
      <c r="AA243" s="3">
        <f t="shared" si="96"/>
        <v>0.23951265415284037</v>
      </c>
      <c r="AB243" s="3">
        <f t="shared" si="97"/>
        <v>0.4764499034223168</v>
      </c>
      <c r="AC243" s="6" t="str">
        <f t="shared" si="91"/>
        <v>亚冠杯</v>
      </c>
      <c r="AD243" s="6" t="s">
        <v>385</v>
      </c>
      <c r="AE243" s="6" t="s">
        <v>6</v>
      </c>
      <c r="AF243" s="6" t="s">
        <v>1</v>
      </c>
      <c r="AG243" s="6" t="s">
        <v>3</v>
      </c>
      <c r="AI243" s="6">
        <v>1</v>
      </c>
      <c r="AJ243" s="6">
        <v>1</v>
      </c>
      <c r="AK243" s="12">
        <v>15522</v>
      </c>
      <c r="AN243" s="6">
        <f t="shared" si="114"/>
        <v>0</v>
      </c>
      <c r="AO243" s="6">
        <f t="shared" si="115"/>
        <v>0</v>
      </c>
      <c r="AP243" s="6" t="str">
        <f t="shared" si="116"/>
        <v/>
      </c>
      <c r="AQ243" s="6" t="str">
        <f t="shared" si="117"/>
        <v/>
      </c>
      <c r="AR243" s="6" t="str">
        <f t="shared" si="98"/>
        <v/>
      </c>
      <c r="AS243" s="6" t="str">
        <f t="shared" si="99"/>
        <v/>
      </c>
      <c r="AT243" s="6">
        <f t="shared" si="100"/>
        <v>0</v>
      </c>
      <c r="AU243" s="6">
        <f t="shared" si="101"/>
        <v>0</v>
      </c>
      <c r="AV243" s="6" t="str">
        <f t="shared" si="102"/>
        <v/>
      </c>
      <c r="AW243" s="6" t="str">
        <f t="shared" si="103"/>
        <v/>
      </c>
      <c r="AX243" s="6" t="str">
        <f t="shared" si="104"/>
        <v/>
      </c>
      <c r="AY243" s="6" t="str">
        <f t="shared" si="105"/>
        <v/>
      </c>
      <c r="BM243" s="6">
        <f t="shared" si="106"/>
        <v>0</v>
      </c>
      <c r="BN243" s="6">
        <f t="shared" si="107"/>
        <v>0</v>
      </c>
      <c r="BO243" s="6" t="str">
        <f t="shared" si="108"/>
        <v/>
      </c>
      <c r="BP243" s="6" t="str">
        <f t="shared" si="109"/>
        <v/>
      </c>
      <c r="BQ243" s="6">
        <f t="shared" si="110"/>
        <v>0</v>
      </c>
      <c r="BR243" s="6">
        <f t="shared" si="111"/>
        <v>2</v>
      </c>
      <c r="BS243" s="6" t="str">
        <f t="shared" si="112"/>
        <v/>
      </c>
      <c r="BT243" s="6" t="str">
        <f t="shared" si="113"/>
        <v/>
      </c>
    </row>
    <row r="244" spans="2:80">
      <c r="B244" s="2">
        <v>42627</v>
      </c>
      <c r="C244" s="3">
        <v>3</v>
      </c>
      <c r="D244" s="3" t="s">
        <v>570</v>
      </c>
      <c r="E244" s="4">
        <v>42628.114583333336</v>
      </c>
      <c r="F244" s="5" t="s">
        <v>636</v>
      </c>
      <c r="G244" s="5" t="s">
        <v>637</v>
      </c>
      <c r="H244" s="3" t="s">
        <v>636</v>
      </c>
      <c r="I244" s="3" t="s">
        <v>638</v>
      </c>
      <c r="J244" s="5">
        <v>1.51</v>
      </c>
      <c r="K244" s="5">
        <v>3.7</v>
      </c>
      <c r="L244" s="5">
        <v>5.0999999999999996</v>
      </c>
      <c r="M244" s="3">
        <v>2.65</v>
      </c>
      <c r="N244" s="3">
        <v>3.5</v>
      </c>
      <c r="O244" s="3">
        <v>2.15</v>
      </c>
      <c r="P244" s="3">
        <v>-1</v>
      </c>
      <c r="R244" s="3">
        <v>2</v>
      </c>
      <c r="S244" s="3">
        <v>2</v>
      </c>
      <c r="T244" s="5">
        <v>1</v>
      </c>
      <c r="U244" s="3">
        <v>0</v>
      </c>
      <c r="W244" s="3">
        <f t="shared" si="92"/>
        <v>0.58679022327259156</v>
      </c>
      <c r="X244" s="3">
        <f t="shared" si="93"/>
        <v>0.23947384787611167</v>
      </c>
      <c r="Y244" s="3">
        <f t="shared" si="94"/>
        <v>0.17373592885129674</v>
      </c>
      <c r="Z244" s="3">
        <f t="shared" si="95"/>
        <v>0.33448160906767421</v>
      </c>
      <c r="AA244" s="3">
        <f t="shared" si="96"/>
        <v>0.253250361151239</v>
      </c>
      <c r="AB244" s="3">
        <f t="shared" si="97"/>
        <v>0.41226802978108679</v>
      </c>
      <c r="AC244" s="6" t="str">
        <f t="shared" si="91"/>
        <v>欧冠</v>
      </c>
      <c r="AD244" s="6" t="s">
        <v>5</v>
      </c>
      <c r="AE244" s="6" t="s">
        <v>1</v>
      </c>
      <c r="AF244" s="6" t="s">
        <v>1</v>
      </c>
      <c r="AG244" s="6" t="s">
        <v>3</v>
      </c>
      <c r="AI244" s="6">
        <v>1</v>
      </c>
      <c r="AJ244" s="6">
        <v>1</v>
      </c>
      <c r="AK244" s="12">
        <v>15522</v>
      </c>
      <c r="AN244" s="6">
        <f t="shared" si="114"/>
        <v>0</v>
      </c>
      <c r="AO244" s="6">
        <f t="shared" si="115"/>
        <v>0</v>
      </c>
      <c r="AP244" s="6" t="str">
        <f t="shared" si="116"/>
        <v/>
      </c>
      <c r="AQ244" s="6" t="str">
        <f t="shared" si="117"/>
        <v/>
      </c>
      <c r="AR244" s="6" t="str">
        <f t="shared" si="98"/>
        <v/>
      </c>
      <c r="AS244" s="6" t="str">
        <f t="shared" si="99"/>
        <v/>
      </c>
      <c r="AT244" s="6">
        <f t="shared" si="100"/>
        <v>0</v>
      </c>
      <c r="AU244" s="6">
        <f t="shared" si="101"/>
        <v>0</v>
      </c>
      <c r="AV244" s="6" t="str">
        <f t="shared" si="102"/>
        <v/>
      </c>
      <c r="AW244" s="6" t="str">
        <f t="shared" si="103"/>
        <v/>
      </c>
      <c r="AX244" s="6" t="str">
        <f t="shared" si="104"/>
        <v/>
      </c>
      <c r="AY244" s="6" t="str">
        <f t="shared" si="105"/>
        <v/>
      </c>
      <c r="BM244" s="6">
        <f t="shared" si="106"/>
        <v>0</v>
      </c>
      <c r="BN244" s="6">
        <f t="shared" si="107"/>
        <v>0</v>
      </c>
      <c r="BO244" s="6" t="str">
        <f t="shared" si="108"/>
        <v/>
      </c>
      <c r="BP244" s="6" t="str">
        <f t="shared" si="109"/>
        <v/>
      </c>
      <c r="BQ244" s="6">
        <f t="shared" si="110"/>
        <v>1</v>
      </c>
      <c r="BR244" s="6">
        <f t="shared" si="111"/>
        <v>3</v>
      </c>
      <c r="BS244" s="6" t="str">
        <f t="shared" si="112"/>
        <v/>
      </c>
      <c r="BT244" s="6" t="str">
        <f t="shared" si="113"/>
        <v/>
      </c>
    </row>
    <row r="245" spans="2:80">
      <c r="B245" s="2">
        <v>42627</v>
      </c>
      <c r="C245" s="3">
        <v>4</v>
      </c>
      <c r="D245" s="3" t="s">
        <v>570</v>
      </c>
      <c r="E245" s="4">
        <v>42628.114583333336</v>
      </c>
      <c r="F245" s="5" t="s">
        <v>639</v>
      </c>
      <c r="G245" s="5" t="s">
        <v>260</v>
      </c>
      <c r="H245" s="3" t="s">
        <v>640</v>
      </c>
      <c r="I245" s="3" t="s">
        <v>260</v>
      </c>
      <c r="J245" s="5">
        <v>1.62</v>
      </c>
      <c r="K245" s="5">
        <v>3.35</v>
      </c>
      <c r="L245" s="5">
        <v>4.7</v>
      </c>
      <c r="M245" s="3">
        <v>3.05</v>
      </c>
      <c r="N245" s="3">
        <v>3.45</v>
      </c>
      <c r="O245" s="3">
        <v>1.96</v>
      </c>
      <c r="P245" s="3">
        <v>-1</v>
      </c>
      <c r="R245" s="3">
        <v>1</v>
      </c>
      <c r="S245" s="3">
        <v>2</v>
      </c>
      <c r="T245" s="5">
        <v>0</v>
      </c>
      <c r="U245" s="3">
        <v>0</v>
      </c>
      <c r="W245" s="3">
        <f t="shared" si="92"/>
        <v>0.54696727575904958</v>
      </c>
      <c r="X245" s="3">
        <f t="shared" si="93"/>
        <v>0.26450357812825681</v>
      </c>
      <c r="Y245" s="3">
        <f t="shared" si="94"/>
        <v>0.1885291461126937</v>
      </c>
      <c r="Z245" s="3">
        <f t="shared" si="95"/>
        <v>0.29068242880171952</v>
      </c>
      <c r="AA245" s="3">
        <f t="shared" si="96"/>
        <v>0.25698011821601285</v>
      </c>
      <c r="AB245" s="3">
        <f t="shared" si="97"/>
        <v>0.45233745298226757</v>
      </c>
      <c r="AC245" s="6" t="str">
        <f t="shared" si="91"/>
        <v>欧冠</v>
      </c>
      <c r="AD245" s="6" t="s">
        <v>354</v>
      </c>
      <c r="AE245" s="6" t="s">
        <v>1</v>
      </c>
      <c r="AF245" s="6" t="s">
        <v>2</v>
      </c>
      <c r="AG245" s="6" t="s">
        <v>3</v>
      </c>
      <c r="AH245" s="6">
        <v>1</v>
      </c>
      <c r="AI245" s="6">
        <v>1</v>
      </c>
      <c r="AJ245" s="6">
        <v>1</v>
      </c>
      <c r="AK245" s="12">
        <v>15522</v>
      </c>
      <c r="AN245" s="6">
        <f t="shared" si="114"/>
        <v>0</v>
      </c>
      <c r="AO245" s="6">
        <f t="shared" si="115"/>
        <v>0</v>
      </c>
      <c r="AP245" s="6" t="str">
        <f t="shared" si="116"/>
        <v/>
      </c>
      <c r="AQ245" s="6" t="str">
        <f t="shared" si="117"/>
        <v/>
      </c>
      <c r="AR245" s="6" t="str">
        <f t="shared" si="98"/>
        <v/>
      </c>
      <c r="AS245" s="6" t="str">
        <f t="shared" si="99"/>
        <v/>
      </c>
      <c r="AT245" s="6">
        <f t="shared" si="100"/>
        <v>0</v>
      </c>
      <c r="AU245" s="6">
        <f t="shared" si="101"/>
        <v>0</v>
      </c>
      <c r="AV245" s="6" t="str">
        <f t="shared" si="102"/>
        <v/>
      </c>
      <c r="AW245" s="6" t="str">
        <f t="shared" si="103"/>
        <v/>
      </c>
      <c r="AX245" s="6" t="str">
        <f t="shared" si="104"/>
        <v/>
      </c>
      <c r="AY245" s="6" t="str">
        <f t="shared" si="105"/>
        <v/>
      </c>
      <c r="BM245" s="6">
        <f t="shared" si="106"/>
        <v>0</v>
      </c>
      <c r="BN245" s="6">
        <f t="shared" si="107"/>
        <v>0</v>
      </c>
      <c r="BO245" s="6" t="str">
        <f t="shared" si="108"/>
        <v/>
      </c>
      <c r="BP245" s="6" t="str">
        <f t="shared" si="109"/>
        <v/>
      </c>
      <c r="BQ245" s="6">
        <f t="shared" si="110"/>
        <v>2</v>
      </c>
      <c r="BR245" s="6">
        <f t="shared" si="111"/>
        <v>3</v>
      </c>
      <c r="BS245" s="6" t="str">
        <f t="shared" si="112"/>
        <v/>
      </c>
      <c r="BT245" s="6" t="str">
        <f t="shared" si="113"/>
        <v/>
      </c>
      <c r="CB245" s="6" t="s">
        <v>641</v>
      </c>
    </row>
    <row r="246" spans="2:80">
      <c r="B246" s="2">
        <v>42627</v>
      </c>
      <c r="C246" s="3">
        <v>5</v>
      </c>
      <c r="D246" s="3" t="s">
        <v>570</v>
      </c>
      <c r="E246" s="4">
        <v>42628.114583333336</v>
      </c>
      <c r="F246" s="5" t="s">
        <v>642</v>
      </c>
      <c r="G246" s="5" t="s">
        <v>643</v>
      </c>
      <c r="H246" s="3" t="s">
        <v>644</v>
      </c>
      <c r="I246" s="3" t="s">
        <v>643</v>
      </c>
      <c r="J246" s="5">
        <v>10.85</v>
      </c>
      <c r="K246" s="5">
        <v>5.7</v>
      </c>
      <c r="L246" s="5">
        <v>1.1599999999999999</v>
      </c>
      <c r="M246" s="3">
        <v>3.8</v>
      </c>
      <c r="N246" s="3">
        <v>3.8</v>
      </c>
      <c r="O246" s="3">
        <v>1.66</v>
      </c>
      <c r="P246" s="3">
        <v>1</v>
      </c>
      <c r="R246" s="3">
        <v>0</v>
      </c>
      <c r="S246" s="3">
        <v>6</v>
      </c>
      <c r="T246" s="5">
        <v>0</v>
      </c>
      <c r="U246" s="3">
        <v>0</v>
      </c>
      <c r="W246" s="3">
        <f t="shared" si="92"/>
        <v>8.1586318374196415E-2</v>
      </c>
      <c r="X246" s="3">
        <f t="shared" si="93"/>
        <v>0.15530027269474228</v>
      </c>
      <c r="Y246" s="3">
        <f t="shared" si="94"/>
        <v>0.76311340893106139</v>
      </c>
      <c r="Z246" s="3">
        <f t="shared" si="95"/>
        <v>0.23314606741573032</v>
      </c>
      <c r="AA246" s="3">
        <f t="shared" si="96"/>
        <v>0.23314606741573032</v>
      </c>
      <c r="AB246" s="3">
        <f t="shared" si="97"/>
        <v>0.5337078651685393</v>
      </c>
      <c r="AC246" s="6" t="str">
        <f t="shared" si="91"/>
        <v>欧冠</v>
      </c>
      <c r="AD246" s="6" t="s">
        <v>354</v>
      </c>
      <c r="AE246" s="6" t="s">
        <v>2</v>
      </c>
      <c r="AF246" s="6" t="s">
        <v>2</v>
      </c>
      <c r="AG246" s="6" t="s">
        <v>3</v>
      </c>
      <c r="AH246" s="6">
        <v>1</v>
      </c>
      <c r="AK246" s="12">
        <v>51521</v>
      </c>
      <c r="AN246" s="6">
        <f t="shared" si="114"/>
        <v>0</v>
      </c>
      <c r="AO246" s="6">
        <f t="shared" si="115"/>
        <v>0</v>
      </c>
      <c r="AP246" s="6" t="str">
        <f t="shared" si="116"/>
        <v/>
      </c>
      <c r="AQ246" s="6" t="str">
        <f t="shared" si="117"/>
        <v/>
      </c>
      <c r="AR246" s="6" t="str">
        <f t="shared" si="98"/>
        <v/>
      </c>
      <c r="AS246" s="6" t="str">
        <f t="shared" si="99"/>
        <v/>
      </c>
      <c r="AT246" s="6">
        <f t="shared" si="100"/>
        <v>0</v>
      </c>
      <c r="AU246" s="6">
        <f t="shared" si="101"/>
        <v>0</v>
      </c>
      <c r="AV246" s="6" t="str">
        <f t="shared" si="102"/>
        <v/>
      </c>
      <c r="AW246" s="6" t="str">
        <f t="shared" si="103"/>
        <v/>
      </c>
      <c r="AX246" s="6" t="str">
        <f t="shared" si="104"/>
        <v/>
      </c>
      <c r="AY246" s="6" t="str">
        <f t="shared" si="105"/>
        <v/>
      </c>
      <c r="BM246" s="6">
        <f t="shared" si="106"/>
        <v>0</v>
      </c>
      <c r="BN246" s="6">
        <f t="shared" si="107"/>
        <v>1</v>
      </c>
      <c r="BO246" s="6" t="str">
        <f t="shared" si="108"/>
        <v/>
      </c>
      <c r="BP246" s="6" t="str">
        <f t="shared" si="109"/>
        <v/>
      </c>
      <c r="BQ246" s="6">
        <f t="shared" si="110"/>
        <v>0</v>
      </c>
      <c r="BR246" s="6">
        <f t="shared" si="111"/>
        <v>0</v>
      </c>
      <c r="BS246" s="6" t="str">
        <f t="shared" si="112"/>
        <v/>
      </c>
      <c r="BT246" s="6" t="str">
        <f t="shared" si="113"/>
        <v/>
      </c>
      <c r="CB246" s="6" t="s">
        <v>645</v>
      </c>
    </row>
    <row r="247" spans="2:80">
      <c r="B247" s="2">
        <v>42627</v>
      </c>
      <c r="C247" s="3">
        <v>6</v>
      </c>
      <c r="D247" s="3" t="s">
        <v>570</v>
      </c>
      <c r="E247" s="4">
        <v>42628.114583333336</v>
      </c>
      <c r="F247" s="5" t="s">
        <v>646</v>
      </c>
      <c r="G247" s="5" t="s">
        <v>203</v>
      </c>
      <c r="H247" s="3" t="s">
        <v>646</v>
      </c>
      <c r="I247" s="3" t="s">
        <v>203</v>
      </c>
      <c r="J247" s="5">
        <v>1.08</v>
      </c>
      <c r="K247" s="5">
        <v>7.25</v>
      </c>
      <c r="L247" s="5">
        <v>15.25</v>
      </c>
      <c r="M247" s="3">
        <v>1.41</v>
      </c>
      <c r="N247" s="3">
        <v>4.55</v>
      </c>
      <c r="O247" s="3">
        <v>5</v>
      </c>
      <c r="P247" s="3">
        <v>-1</v>
      </c>
      <c r="R247" s="3">
        <v>2</v>
      </c>
      <c r="S247" s="3">
        <v>1</v>
      </c>
      <c r="T247" s="5">
        <v>3</v>
      </c>
      <c r="U247" s="3">
        <v>1</v>
      </c>
      <c r="W247" s="3">
        <f t="shared" si="92"/>
        <v>0.81981647974789129</v>
      </c>
      <c r="X247" s="3">
        <f t="shared" si="93"/>
        <v>0.1221243859486514</v>
      </c>
      <c r="Y247" s="3">
        <f t="shared" si="94"/>
        <v>5.805913430345723E-2</v>
      </c>
      <c r="Z247" s="3">
        <f t="shared" si="95"/>
        <v>0.62818406483411793</v>
      </c>
      <c r="AA247" s="3">
        <f t="shared" si="96"/>
        <v>0.19466802888266072</v>
      </c>
      <c r="AB247" s="3">
        <f t="shared" si="97"/>
        <v>0.17714790628322125</v>
      </c>
      <c r="AC247" s="6" t="str">
        <f t="shared" si="91"/>
        <v>欧冠</v>
      </c>
      <c r="AD247" s="6" t="s">
        <v>354</v>
      </c>
      <c r="AE247" s="6" t="s">
        <v>1</v>
      </c>
      <c r="AF247" s="6" t="s">
        <v>2</v>
      </c>
      <c r="AG247" s="6" t="s">
        <v>3</v>
      </c>
      <c r="AH247" s="6">
        <v>1</v>
      </c>
      <c r="AK247" s="12">
        <v>15251</v>
      </c>
      <c r="AN247" s="6">
        <f t="shared" si="114"/>
        <v>0</v>
      </c>
      <c r="AO247" s="6">
        <f t="shared" si="115"/>
        <v>0</v>
      </c>
      <c r="AP247" s="6" t="str">
        <f t="shared" si="116"/>
        <v/>
      </c>
      <c r="AQ247" s="6" t="str">
        <f t="shared" si="117"/>
        <v/>
      </c>
      <c r="AR247" s="6" t="str">
        <f t="shared" si="98"/>
        <v/>
      </c>
      <c r="AS247" s="6" t="str">
        <f t="shared" si="99"/>
        <v/>
      </c>
      <c r="AT247" s="6">
        <f t="shared" si="100"/>
        <v>0</v>
      </c>
      <c r="AU247" s="6">
        <f t="shared" si="101"/>
        <v>0</v>
      </c>
      <c r="AV247" s="6" t="str">
        <f t="shared" si="102"/>
        <v/>
      </c>
      <c r="AW247" s="6" t="str">
        <f t="shared" si="103"/>
        <v/>
      </c>
      <c r="AX247" s="6" t="str">
        <f t="shared" si="104"/>
        <v/>
      </c>
      <c r="AY247" s="6" t="str">
        <f t="shared" si="105"/>
        <v/>
      </c>
      <c r="BM247" s="6">
        <f t="shared" si="106"/>
        <v>1</v>
      </c>
      <c r="BN247" s="6">
        <f t="shared" si="107"/>
        <v>2</v>
      </c>
      <c r="BO247" s="6" t="str">
        <f t="shared" si="108"/>
        <v/>
      </c>
      <c r="BP247" s="6" t="str">
        <f t="shared" si="109"/>
        <v/>
      </c>
      <c r="BQ247" s="6">
        <f t="shared" si="110"/>
        <v>0</v>
      </c>
      <c r="BR247" s="6">
        <f t="shared" si="111"/>
        <v>0</v>
      </c>
      <c r="BS247" s="6" t="str">
        <f t="shared" si="112"/>
        <v/>
      </c>
      <c r="BT247" s="6" t="str">
        <f t="shared" si="113"/>
        <v/>
      </c>
    </row>
    <row r="248" spans="2:80">
      <c r="B248" s="2">
        <v>42627</v>
      </c>
      <c r="C248" s="3">
        <v>7</v>
      </c>
      <c r="D248" s="3" t="s">
        <v>570</v>
      </c>
      <c r="E248" s="4">
        <v>42628.114583333336</v>
      </c>
      <c r="F248" s="5" t="s">
        <v>115</v>
      </c>
      <c r="G248" s="5" t="s">
        <v>647</v>
      </c>
      <c r="H248" s="3" t="s">
        <v>115</v>
      </c>
      <c r="I248" s="3" t="s">
        <v>647</v>
      </c>
      <c r="J248" s="5">
        <v>2.82</v>
      </c>
      <c r="K248" s="5">
        <v>3.05</v>
      </c>
      <c r="L248" s="5">
        <v>2.2400000000000002</v>
      </c>
      <c r="M248" s="3">
        <v>1.47</v>
      </c>
      <c r="N248" s="3">
        <v>3.95</v>
      </c>
      <c r="O248" s="3">
        <v>5.0999999999999996</v>
      </c>
      <c r="P248" s="3">
        <v>1</v>
      </c>
      <c r="R248" s="3">
        <v>0</v>
      </c>
      <c r="S248" s="3">
        <v>3</v>
      </c>
      <c r="T248" s="5">
        <v>0</v>
      </c>
      <c r="U248" s="3">
        <v>0</v>
      </c>
      <c r="W248" s="3">
        <f t="shared" si="92"/>
        <v>0.31411783096856066</v>
      </c>
      <c r="X248" s="3">
        <f t="shared" si="93"/>
        <v>0.29043025682994794</v>
      </c>
      <c r="Y248" s="3">
        <f t="shared" si="94"/>
        <v>0.39545191220149145</v>
      </c>
      <c r="Z248" s="3">
        <f t="shared" si="95"/>
        <v>0.60226916005202025</v>
      </c>
      <c r="AA248" s="3">
        <f t="shared" si="96"/>
        <v>0.22413561146239741</v>
      </c>
      <c r="AB248" s="3">
        <f t="shared" si="97"/>
        <v>0.17359522848558231</v>
      </c>
      <c r="AC248" s="6" t="str">
        <f t="shared" si="91"/>
        <v>欧冠</v>
      </c>
      <c r="AD248" s="6" t="s">
        <v>1</v>
      </c>
      <c r="AE248" s="6" t="s">
        <v>1</v>
      </c>
      <c r="AF248" s="6" t="s">
        <v>1</v>
      </c>
      <c r="AG248" s="6" t="s">
        <v>3</v>
      </c>
      <c r="AJ248" s="6">
        <v>1</v>
      </c>
      <c r="AK248" s="12">
        <v>52152</v>
      </c>
      <c r="AN248" s="6">
        <f t="shared" si="114"/>
        <v>0</v>
      </c>
      <c r="AO248" s="6">
        <f t="shared" si="115"/>
        <v>0</v>
      </c>
      <c r="AP248" s="6" t="str">
        <f t="shared" si="116"/>
        <v/>
      </c>
      <c r="AQ248" s="6" t="str">
        <f t="shared" si="117"/>
        <v/>
      </c>
      <c r="AR248" s="6" t="str">
        <f t="shared" si="98"/>
        <v/>
      </c>
      <c r="AS248" s="6" t="str">
        <f t="shared" si="99"/>
        <v/>
      </c>
      <c r="AT248" s="6">
        <f t="shared" si="100"/>
        <v>0</v>
      </c>
      <c r="AU248" s="6">
        <f t="shared" si="101"/>
        <v>0</v>
      </c>
      <c r="AV248" s="6" t="str">
        <f t="shared" si="102"/>
        <v/>
      </c>
      <c r="AW248" s="6" t="str">
        <f t="shared" si="103"/>
        <v/>
      </c>
      <c r="AX248" s="6" t="str">
        <f t="shared" si="104"/>
        <v/>
      </c>
      <c r="AY248" s="6" t="str">
        <f t="shared" si="105"/>
        <v/>
      </c>
      <c r="BM248" s="6">
        <f t="shared" si="106"/>
        <v>0</v>
      </c>
      <c r="BN248" s="6">
        <f t="shared" si="107"/>
        <v>0</v>
      </c>
      <c r="BO248" s="6" t="str">
        <f t="shared" si="108"/>
        <v/>
      </c>
      <c r="BP248" s="6" t="str">
        <f t="shared" si="109"/>
        <v/>
      </c>
      <c r="BQ248" s="6">
        <f t="shared" si="110"/>
        <v>0</v>
      </c>
      <c r="BR248" s="6">
        <f t="shared" si="111"/>
        <v>0</v>
      </c>
      <c r="BS248" s="6" t="str">
        <f t="shared" si="112"/>
        <v/>
      </c>
      <c r="BT248" s="6" t="str">
        <f t="shared" si="113"/>
        <v/>
      </c>
    </row>
    <row r="249" spans="2:80">
      <c r="B249" s="2">
        <v>42627</v>
      </c>
      <c r="C249" s="3">
        <v>8</v>
      </c>
      <c r="D249" s="3" t="s">
        <v>570</v>
      </c>
      <c r="E249" s="4">
        <v>42628.114583333336</v>
      </c>
      <c r="F249" s="5" t="s">
        <v>204</v>
      </c>
      <c r="G249" s="5" t="s">
        <v>648</v>
      </c>
      <c r="H249" s="3" t="s">
        <v>204</v>
      </c>
      <c r="I249" s="3" t="s">
        <v>648</v>
      </c>
      <c r="J249" s="5">
        <v>1.41</v>
      </c>
      <c r="K249" s="5">
        <v>3.8</v>
      </c>
      <c r="L249" s="5">
        <v>6.4</v>
      </c>
      <c r="M249" s="3">
        <v>2.44</v>
      </c>
      <c r="N249" s="3">
        <v>3.3</v>
      </c>
      <c r="O249" s="3">
        <v>2.4</v>
      </c>
      <c r="P249" s="3">
        <v>-1</v>
      </c>
      <c r="R249" s="3">
        <v>1</v>
      </c>
      <c r="S249" s="3">
        <v>1</v>
      </c>
      <c r="T249" s="5">
        <v>1</v>
      </c>
      <c r="U249" s="3">
        <v>0</v>
      </c>
      <c r="W249" s="3">
        <f t="shared" si="92"/>
        <v>0.6283912976073589</v>
      </c>
      <c r="X249" s="3">
        <f t="shared" si="93"/>
        <v>0.23316624463851998</v>
      </c>
      <c r="Y249" s="3">
        <f t="shared" si="94"/>
        <v>0.13844245775412123</v>
      </c>
      <c r="Z249" s="3">
        <f t="shared" si="95"/>
        <v>0.36283672347443652</v>
      </c>
      <c r="AA249" s="3">
        <f t="shared" si="96"/>
        <v>0.26827927432655307</v>
      </c>
      <c r="AB249" s="3">
        <f t="shared" si="97"/>
        <v>0.36888400219901046</v>
      </c>
      <c r="AC249" s="6" t="str">
        <f t="shared" si="91"/>
        <v>欧冠</v>
      </c>
      <c r="AD249" s="6" t="s">
        <v>1</v>
      </c>
      <c r="AE249" s="6" t="s">
        <v>1</v>
      </c>
      <c r="AF249" s="6" t="s">
        <v>1</v>
      </c>
      <c r="AG249" s="6" t="s">
        <v>3</v>
      </c>
      <c r="AI249" s="6">
        <v>1</v>
      </c>
      <c r="AJ249" s="6">
        <v>1</v>
      </c>
      <c r="AK249" s="12">
        <v>15522</v>
      </c>
      <c r="AN249" s="6">
        <f t="shared" si="114"/>
        <v>0</v>
      </c>
      <c r="AO249" s="6">
        <f t="shared" si="115"/>
        <v>0</v>
      </c>
      <c r="AP249" s="6" t="str">
        <f t="shared" si="116"/>
        <v/>
      </c>
      <c r="AQ249" s="6" t="str">
        <f t="shared" si="117"/>
        <v/>
      </c>
      <c r="AR249" s="6" t="str">
        <f t="shared" si="98"/>
        <v/>
      </c>
      <c r="AS249" s="6" t="str">
        <f t="shared" si="99"/>
        <v/>
      </c>
      <c r="AT249" s="6">
        <f t="shared" si="100"/>
        <v>0</v>
      </c>
      <c r="AU249" s="6">
        <f t="shared" si="101"/>
        <v>0</v>
      </c>
      <c r="AV249" s="6" t="str">
        <f t="shared" si="102"/>
        <v/>
      </c>
      <c r="AW249" s="6" t="str">
        <f t="shared" si="103"/>
        <v/>
      </c>
      <c r="AX249" s="6" t="str">
        <f t="shared" si="104"/>
        <v/>
      </c>
      <c r="AY249" s="6" t="str">
        <f t="shared" si="105"/>
        <v/>
      </c>
      <c r="BM249" s="6">
        <f t="shared" si="106"/>
        <v>0</v>
      </c>
      <c r="BN249" s="6">
        <f t="shared" si="107"/>
        <v>0</v>
      </c>
      <c r="BO249" s="6" t="str">
        <f t="shared" si="108"/>
        <v/>
      </c>
      <c r="BP249" s="6" t="str">
        <f t="shared" si="109"/>
        <v/>
      </c>
      <c r="BQ249" s="6">
        <f t="shared" si="110"/>
        <v>1</v>
      </c>
      <c r="BR249" s="6">
        <f t="shared" si="111"/>
        <v>3</v>
      </c>
      <c r="BS249" s="6" t="str">
        <f t="shared" si="112"/>
        <v/>
      </c>
      <c r="BT249" s="6" t="str">
        <f t="shared" si="113"/>
        <v/>
      </c>
    </row>
    <row r="250" spans="2:80">
      <c r="B250" s="2">
        <v>42627</v>
      </c>
      <c r="C250" s="3">
        <v>9</v>
      </c>
      <c r="D250" s="3" t="s">
        <v>570</v>
      </c>
      <c r="E250" s="4">
        <v>42628.114583333336</v>
      </c>
      <c r="F250" s="5" t="s">
        <v>649</v>
      </c>
      <c r="G250" s="5" t="s">
        <v>285</v>
      </c>
      <c r="H250" s="3" t="s">
        <v>649</v>
      </c>
      <c r="I250" s="3" t="s">
        <v>285</v>
      </c>
      <c r="J250" s="5">
        <v>1.33</v>
      </c>
      <c r="K250" s="5">
        <v>4.05</v>
      </c>
      <c r="L250" s="5">
        <v>7.65</v>
      </c>
      <c r="M250" s="3">
        <v>2.2400000000000002</v>
      </c>
      <c r="N250" s="3">
        <v>3.25</v>
      </c>
      <c r="O250" s="3">
        <v>2.67</v>
      </c>
      <c r="P250" s="3">
        <v>-1</v>
      </c>
      <c r="R250" s="3">
        <v>0</v>
      </c>
      <c r="S250" s="3">
        <v>0</v>
      </c>
      <c r="T250" s="5">
        <v>1</v>
      </c>
      <c r="U250" s="3">
        <v>0</v>
      </c>
      <c r="W250" s="3">
        <f t="shared" si="92"/>
        <v>0.66566760127622548</v>
      </c>
      <c r="X250" s="3">
        <f t="shared" si="93"/>
        <v>0.21860195301169874</v>
      </c>
      <c r="Y250" s="3">
        <f t="shared" si="94"/>
        <v>0.1157304457120758</v>
      </c>
      <c r="Z250" s="3">
        <f t="shared" si="95"/>
        <v>0.39554113126358925</v>
      </c>
      <c r="AA250" s="3">
        <f t="shared" si="96"/>
        <v>0.27261911816321233</v>
      </c>
      <c r="AB250" s="3">
        <f t="shared" si="97"/>
        <v>0.33183975057319848</v>
      </c>
      <c r="AC250" s="6" t="str">
        <f t="shared" si="91"/>
        <v>欧冠</v>
      </c>
      <c r="AD250" s="6" t="s">
        <v>385</v>
      </c>
      <c r="AE250" s="6" t="s">
        <v>1</v>
      </c>
      <c r="AF250" s="6" t="s">
        <v>1</v>
      </c>
      <c r="AG250" s="6" t="s">
        <v>3</v>
      </c>
      <c r="AH250" s="6">
        <v>1</v>
      </c>
      <c r="AI250" s="6">
        <v>1</v>
      </c>
      <c r="AJ250" s="6">
        <v>1</v>
      </c>
      <c r="AK250" s="12">
        <v>15252</v>
      </c>
      <c r="AN250" s="6">
        <f t="shared" si="114"/>
        <v>0</v>
      </c>
      <c r="AO250" s="6">
        <f t="shared" si="115"/>
        <v>0</v>
      </c>
      <c r="AP250" s="6" t="str">
        <f t="shared" si="116"/>
        <v/>
      </c>
      <c r="AQ250" s="6" t="str">
        <f t="shared" si="117"/>
        <v/>
      </c>
      <c r="AR250" s="6" t="str">
        <f t="shared" si="98"/>
        <v/>
      </c>
      <c r="AS250" s="6" t="str">
        <f t="shared" si="99"/>
        <v/>
      </c>
      <c r="AT250" s="6">
        <f t="shared" si="100"/>
        <v>0</v>
      </c>
      <c r="AU250" s="6">
        <f t="shared" si="101"/>
        <v>0</v>
      </c>
      <c r="AV250" s="6" t="str">
        <f t="shared" si="102"/>
        <v/>
      </c>
      <c r="AW250" s="6" t="str">
        <f t="shared" si="103"/>
        <v/>
      </c>
      <c r="AX250" s="6" t="str">
        <f t="shared" si="104"/>
        <v/>
      </c>
      <c r="AY250" s="6" t="str">
        <f t="shared" si="105"/>
        <v/>
      </c>
      <c r="BM250" s="6">
        <f t="shared" si="106"/>
        <v>0</v>
      </c>
      <c r="BN250" s="6">
        <f t="shared" si="107"/>
        <v>0</v>
      </c>
      <c r="BO250" s="6" t="str">
        <f t="shared" si="108"/>
        <v/>
      </c>
      <c r="BP250" s="6" t="str">
        <f t="shared" si="109"/>
        <v/>
      </c>
      <c r="BQ250" s="6">
        <f t="shared" si="110"/>
        <v>1</v>
      </c>
      <c r="BR250" s="6">
        <f t="shared" si="111"/>
        <v>2</v>
      </c>
      <c r="BS250" s="6" t="str">
        <f t="shared" si="112"/>
        <v/>
      </c>
      <c r="BT250" s="6" t="str">
        <f t="shared" si="113"/>
        <v/>
      </c>
    </row>
    <row r="251" spans="2:80">
      <c r="B251" s="2">
        <v>42627</v>
      </c>
      <c r="C251" s="3">
        <v>10</v>
      </c>
      <c r="D251" s="3" t="s">
        <v>570</v>
      </c>
      <c r="E251" s="4">
        <v>42628.114583333336</v>
      </c>
      <c r="F251" s="5" t="s">
        <v>650</v>
      </c>
      <c r="G251" s="5" t="s">
        <v>651</v>
      </c>
      <c r="H251" s="3" t="s">
        <v>650</v>
      </c>
      <c r="I251" s="3" t="s">
        <v>651</v>
      </c>
      <c r="J251" s="5">
        <v>1.46</v>
      </c>
      <c r="K251" s="5">
        <v>3.7</v>
      </c>
      <c r="L251" s="5">
        <v>5.75</v>
      </c>
      <c r="M251" s="3">
        <v>2.5499999999999998</v>
      </c>
      <c r="N251" s="3">
        <v>3.4</v>
      </c>
      <c r="O251" s="3">
        <v>2.2599999999999998</v>
      </c>
      <c r="P251" s="3">
        <v>-1</v>
      </c>
      <c r="R251" s="3">
        <v>3</v>
      </c>
      <c r="S251" s="3">
        <v>0</v>
      </c>
      <c r="T251" s="5">
        <v>3</v>
      </c>
      <c r="U251" s="3">
        <v>3</v>
      </c>
      <c r="W251" s="3">
        <f t="shared" si="92"/>
        <v>0.6066092609489051</v>
      </c>
      <c r="X251" s="3">
        <f t="shared" si="93"/>
        <v>0.2393647354014598</v>
      </c>
      <c r="Y251" s="3">
        <f t="shared" si="94"/>
        <v>0.15402600364963503</v>
      </c>
      <c r="Z251" s="3">
        <f t="shared" si="95"/>
        <v>0.34742505764796311</v>
      </c>
      <c r="AA251" s="3">
        <f t="shared" si="96"/>
        <v>0.26056879323597232</v>
      </c>
      <c r="AB251" s="3">
        <f t="shared" si="97"/>
        <v>0.39200614911606457</v>
      </c>
      <c r="AC251" s="6" t="str">
        <f t="shared" si="91"/>
        <v>欧冠</v>
      </c>
      <c r="AD251" s="6" t="s">
        <v>134</v>
      </c>
      <c r="AE251" s="6" t="s">
        <v>1</v>
      </c>
      <c r="AF251" s="6" t="s">
        <v>2</v>
      </c>
      <c r="AG251" s="6" t="s">
        <v>3</v>
      </c>
      <c r="AK251" s="12">
        <v>15521</v>
      </c>
      <c r="AN251" s="6">
        <f t="shared" si="114"/>
        <v>0</v>
      </c>
      <c r="AO251" s="6">
        <f t="shared" si="115"/>
        <v>0</v>
      </c>
      <c r="AP251" s="6" t="str">
        <f t="shared" si="116"/>
        <v/>
      </c>
      <c r="AQ251" s="6" t="str">
        <f t="shared" si="117"/>
        <v/>
      </c>
      <c r="AR251" s="6" t="str">
        <f t="shared" si="98"/>
        <v/>
      </c>
      <c r="AS251" s="6" t="str">
        <f t="shared" si="99"/>
        <v/>
      </c>
      <c r="AT251" s="6">
        <f t="shared" si="100"/>
        <v>0</v>
      </c>
      <c r="AU251" s="6">
        <f t="shared" si="101"/>
        <v>0</v>
      </c>
      <c r="AV251" s="6" t="str">
        <f t="shared" si="102"/>
        <v/>
      </c>
      <c r="AW251" s="6" t="str">
        <f t="shared" si="103"/>
        <v/>
      </c>
      <c r="AX251" s="6" t="str">
        <f t="shared" si="104"/>
        <v/>
      </c>
      <c r="AY251" s="6" t="str">
        <f t="shared" si="105"/>
        <v/>
      </c>
      <c r="BM251" s="6">
        <f t="shared" si="106"/>
        <v>2</v>
      </c>
      <c r="BN251" s="6">
        <f t="shared" si="107"/>
        <v>4</v>
      </c>
      <c r="BO251" s="6" t="str">
        <f t="shared" si="108"/>
        <v/>
      </c>
      <c r="BP251" s="6" t="str">
        <f t="shared" si="109"/>
        <v/>
      </c>
      <c r="BQ251" s="6">
        <f t="shared" si="110"/>
        <v>0</v>
      </c>
      <c r="BR251" s="6">
        <f t="shared" si="111"/>
        <v>0</v>
      </c>
      <c r="BS251" s="6" t="str">
        <f t="shared" si="112"/>
        <v/>
      </c>
      <c r="BT251" s="6" t="str">
        <f t="shared" si="113"/>
        <v/>
      </c>
    </row>
    <row r="252" spans="2:80">
      <c r="B252" s="2">
        <v>42627</v>
      </c>
      <c r="C252" s="3">
        <v>11</v>
      </c>
      <c r="D252" s="3" t="s">
        <v>583</v>
      </c>
      <c r="E252" s="4">
        <v>42628.114583333336</v>
      </c>
      <c r="F252" s="5" t="s">
        <v>652</v>
      </c>
      <c r="G252" s="5" t="s">
        <v>653</v>
      </c>
      <c r="H252" s="3" t="s">
        <v>652</v>
      </c>
      <c r="I252" s="3" t="s">
        <v>653</v>
      </c>
      <c r="J252" s="5">
        <v>2.5299999999999998</v>
      </c>
      <c r="K252" s="5">
        <v>3.3</v>
      </c>
      <c r="L252" s="5">
        <v>2.3199999999999998</v>
      </c>
      <c r="M252" s="3">
        <v>1.44</v>
      </c>
      <c r="N252" s="3">
        <v>4.3</v>
      </c>
      <c r="O252" s="3">
        <v>4.95</v>
      </c>
      <c r="P252" s="3">
        <v>1</v>
      </c>
      <c r="R252" s="3">
        <v>2</v>
      </c>
      <c r="S252" s="3">
        <v>2</v>
      </c>
      <c r="T252" s="5">
        <v>1</v>
      </c>
      <c r="U252" s="3">
        <v>3</v>
      </c>
      <c r="W252" s="3">
        <f t="shared" si="92"/>
        <v>0.34999497133661872</v>
      </c>
      <c r="X252" s="3">
        <f t="shared" si="93"/>
        <v>0.268329478024741</v>
      </c>
      <c r="Y252" s="3">
        <f t="shared" si="94"/>
        <v>0.38167555063864023</v>
      </c>
      <c r="Z252" s="3">
        <f t="shared" si="95"/>
        <v>0.61508452535760727</v>
      </c>
      <c r="AA252" s="3">
        <f t="shared" si="96"/>
        <v>0.20598179453836149</v>
      </c>
      <c r="AB252" s="3">
        <f t="shared" si="97"/>
        <v>0.17893368010403121</v>
      </c>
      <c r="AC252" s="6" t="str">
        <f t="shared" si="91"/>
        <v>英冠</v>
      </c>
      <c r="AD252" s="6" t="s">
        <v>134</v>
      </c>
      <c r="AE252" s="6" t="s">
        <v>1</v>
      </c>
      <c r="AF252" s="6" t="s">
        <v>1</v>
      </c>
      <c r="AG252" s="6" t="s">
        <v>43</v>
      </c>
      <c r="AI252" s="6">
        <v>1</v>
      </c>
      <c r="AJ252" s="6" t="s">
        <v>44</v>
      </c>
      <c r="AK252" s="12">
        <v>52151</v>
      </c>
      <c r="AN252" s="6">
        <f t="shared" si="114"/>
        <v>0</v>
      </c>
      <c r="AO252" s="6">
        <f t="shared" si="115"/>
        <v>0</v>
      </c>
      <c r="AP252" s="6" t="str">
        <f t="shared" si="116"/>
        <v/>
      </c>
      <c r="AQ252" s="6" t="str">
        <f t="shared" si="117"/>
        <v/>
      </c>
      <c r="AR252" s="6" t="str">
        <f t="shared" si="98"/>
        <v/>
      </c>
      <c r="AS252" s="6" t="str">
        <f t="shared" si="99"/>
        <v/>
      </c>
      <c r="AT252" s="6">
        <f t="shared" si="100"/>
        <v>0</v>
      </c>
      <c r="AU252" s="6">
        <f t="shared" si="101"/>
        <v>0</v>
      </c>
      <c r="AV252" s="6" t="str">
        <f t="shared" si="102"/>
        <v/>
      </c>
      <c r="AW252" s="6" t="str">
        <f t="shared" si="103"/>
        <v/>
      </c>
      <c r="AX252" s="6" t="str">
        <f t="shared" si="104"/>
        <v/>
      </c>
      <c r="AY252" s="6" t="str">
        <f t="shared" si="105"/>
        <v/>
      </c>
      <c r="BM252" s="6">
        <f t="shared" si="106"/>
        <v>0</v>
      </c>
      <c r="BN252" s="6">
        <f t="shared" si="107"/>
        <v>0</v>
      </c>
      <c r="BO252" s="6" t="str">
        <f t="shared" si="108"/>
        <v/>
      </c>
      <c r="BP252" s="6" t="str">
        <f t="shared" si="109"/>
        <v/>
      </c>
      <c r="BQ252" s="6">
        <f t="shared" si="110"/>
        <v>0</v>
      </c>
      <c r="BR252" s="6">
        <f t="shared" si="111"/>
        <v>0</v>
      </c>
      <c r="BS252" s="6" t="str">
        <f t="shared" si="112"/>
        <v/>
      </c>
      <c r="BT252" s="6" t="str">
        <f t="shared" si="113"/>
        <v/>
      </c>
    </row>
    <row r="253" spans="2:80">
      <c r="B253" s="2">
        <v>42627</v>
      </c>
      <c r="C253" s="3">
        <v>12</v>
      </c>
      <c r="D253" s="3" t="s">
        <v>583</v>
      </c>
      <c r="E253" s="4">
        <v>42628.114583333336</v>
      </c>
      <c r="F253" s="5" t="s">
        <v>654</v>
      </c>
      <c r="G253" s="5" t="s">
        <v>655</v>
      </c>
      <c r="H253" s="3" t="s">
        <v>654</v>
      </c>
      <c r="I253" s="3" t="s">
        <v>655</v>
      </c>
      <c r="J253" s="5">
        <v>1.57</v>
      </c>
      <c r="K253" s="5">
        <v>3.65</v>
      </c>
      <c r="L253" s="5">
        <v>4.5999999999999996</v>
      </c>
      <c r="M253" s="3">
        <v>2.8</v>
      </c>
      <c r="N253" s="3">
        <v>3.55</v>
      </c>
      <c r="O253" s="3">
        <v>2.04</v>
      </c>
      <c r="P253" s="3">
        <v>-1</v>
      </c>
      <c r="R253" s="3">
        <v>1</v>
      </c>
      <c r="S253" s="3">
        <v>1</v>
      </c>
      <c r="T253" s="5">
        <v>1</v>
      </c>
      <c r="U253" s="3">
        <v>0</v>
      </c>
      <c r="W253" s="3">
        <f t="shared" si="92"/>
        <v>0.56451206186433545</v>
      </c>
      <c r="X253" s="3">
        <f t="shared" si="93"/>
        <v>0.24281751702109777</v>
      </c>
      <c r="Y253" s="3">
        <f t="shared" si="94"/>
        <v>0.1926704211145667</v>
      </c>
      <c r="Z253" s="3">
        <f t="shared" si="95"/>
        <v>0.3163274220319735</v>
      </c>
      <c r="AA253" s="3">
        <f t="shared" si="96"/>
        <v>0.24949768498296498</v>
      </c>
      <c r="AB253" s="3">
        <f t="shared" si="97"/>
        <v>0.43417489298506157</v>
      </c>
      <c r="AC253" s="6" t="str">
        <f t="shared" si="91"/>
        <v>英冠</v>
      </c>
      <c r="AD253" s="6" t="s">
        <v>134</v>
      </c>
      <c r="AE253" s="6" t="s">
        <v>1</v>
      </c>
      <c r="AF253" s="6" t="s">
        <v>1</v>
      </c>
      <c r="AG253" s="6" t="s">
        <v>43</v>
      </c>
      <c r="AI253" s="6">
        <v>1</v>
      </c>
      <c r="AJ253" s="6">
        <v>1</v>
      </c>
      <c r="AK253" s="12">
        <v>15522</v>
      </c>
      <c r="AN253" s="6">
        <f t="shared" si="114"/>
        <v>0</v>
      </c>
      <c r="AO253" s="6">
        <f t="shared" si="115"/>
        <v>0</v>
      </c>
      <c r="AP253" s="6" t="str">
        <f t="shared" si="116"/>
        <v/>
      </c>
      <c r="AQ253" s="6" t="str">
        <f t="shared" si="117"/>
        <v/>
      </c>
      <c r="AR253" s="6" t="str">
        <f t="shared" si="98"/>
        <v/>
      </c>
      <c r="AS253" s="6" t="str">
        <f t="shared" si="99"/>
        <v/>
      </c>
      <c r="AT253" s="6">
        <f t="shared" si="100"/>
        <v>0</v>
      </c>
      <c r="AU253" s="6">
        <f t="shared" si="101"/>
        <v>0</v>
      </c>
      <c r="AV253" s="6" t="str">
        <f t="shared" si="102"/>
        <v/>
      </c>
      <c r="AW253" s="6" t="str">
        <f t="shared" si="103"/>
        <v/>
      </c>
      <c r="AX253" s="6" t="str">
        <f t="shared" si="104"/>
        <v/>
      </c>
      <c r="AY253" s="6" t="str">
        <f t="shared" si="105"/>
        <v/>
      </c>
      <c r="BM253" s="6">
        <f t="shared" si="106"/>
        <v>0</v>
      </c>
      <c r="BN253" s="6">
        <f t="shared" si="107"/>
        <v>0</v>
      </c>
      <c r="BO253" s="6" t="str">
        <f t="shared" si="108"/>
        <v/>
      </c>
      <c r="BP253" s="6" t="str">
        <f t="shared" si="109"/>
        <v/>
      </c>
      <c r="BQ253" s="6">
        <f t="shared" si="110"/>
        <v>2</v>
      </c>
      <c r="BR253" s="6">
        <f t="shared" si="111"/>
        <v>3</v>
      </c>
      <c r="BS253" s="6" t="str">
        <f t="shared" si="112"/>
        <v/>
      </c>
      <c r="BT253" s="6" t="str">
        <f t="shared" si="113"/>
        <v/>
      </c>
    </row>
    <row r="254" spans="2:80">
      <c r="B254" s="2">
        <v>42627</v>
      </c>
      <c r="C254" s="3">
        <v>13</v>
      </c>
      <c r="D254" s="3" t="s">
        <v>347</v>
      </c>
      <c r="E254" s="4">
        <v>42628.208333333336</v>
      </c>
      <c r="F254" s="5" t="s">
        <v>656</v>
      </c>
      <c r="G254" s="5" t="s">
        <v>657</v>
      </c>
      <c r="H254" s="3" t="s">
        <v>656</v>
      </c>
      <c r="I254" s="3" t="s">
        <v>658</v>
      </c>
      <c r="J254" s="5">
        <v>1.22</v>
      </c>
      <c r="K254" s="5">
        <v>5.0999999999999996</v>
      </c>
      <c r="L254" s="5">
        <v>8.8000000000000007</v>
      </c>
      <c r="M254" s="3">
        <v>1.83</v>
      </c>
      <c r="N254" s="3">
        <v>3.65</v>
      </c>
      <c r="O254" s="3">
        <v>3.25</v>
      </c>
      <c r="P254" s="3">
        <v>-1</v>
      </c>
      <c r="R254" s="3">
        <v>0</v>
      </c>
      <c r="S254" s="3">
        <v>0</v>
      </c>
      <c r="T254" s="5">
        <v>1</v>
      </c>
      <c r="U254" s="3">
        <v>0</v>
      </c>
      <c r="W254" s="3">
        <f t="shared" si="92"/>
        <v>0.72576732753323192</v>
      </c>
      <c r="X254" s="3">
        <f t="shared" si="93"/>
        <v>0.17361492933147904</v>
      </c>
      <c r="Y254" s="3">
        <f t="shared" si="94"/>
        <v>0.10061774313528896</v>
      </c>
      <c r="Z254" s="3">
        <f t="shared" si="95"/>
        <v>0.48439126972784252</v>
      </c>
      <c r="AA254" s="3">
        <f t="shared" si="96"/>
        <v>0.24285918454847993</v>
      </c>
      <c r="AB254" s="3">
        <f t="shared" si="97"/>
        <v>0.27274954572367749</v>
      </c>
      <c r="AC254" s="6" t="str">
        <f t="shared" si="91"/>
        <v>南俱杯</v>
      </c>
      <c r="AD254" s="6" t="s">
        <v>5</v>
      </c>
      <c r="AE254" s="6" t="s">
        <v>1</v>
      </c>
      <c r="AF254" s="6" t="s">
        <v>1</v>
      </c>
      <c r="AG254" s="6" t="s">
        <v>3</v>
      </c>
      <c r="AI254" s="6">
        <v>1</v>
      </c>
      <c r="AJ254" s="6">
        <v>1</v>
      </c>
      <c r="AK254" s="12">
        <v>15252</v>
      </c>
      <c r="AN254" s="6">
        <f t="shared" si="114"/>
        <v>0</v>
      </c>
      <c r="AO254" s="6">
        <f t="shared" si="115"/>
        <v>0</v>
      </c>
      <c r="AP254" s="6" t="str">
        <f t="shared" si="116"/>
        <v/>
      </c>
      <c r="AQ254" s="6" t="str">
        <f t="shared" si="117"/>
        <v/>
      </c>
      <c r="AR254" s="6" t="str">
        <f t="shared" si="98"/>
        <v/>
      </c>
      <c r="AS254" s="6" t="str">
        <f t="shared" si="99"/>
        <v/>
      </c>
      <c r="AT254" s="6">
        <f t="shared" si="100"/>
        <v>0</v>
      </c>
      <c r="AU254" s="6">
        <f t="shared" si="101"/>
        <v>0</v>
      </c>
      <c r="AV254" s="6" t="str">
        <f t="shared" si="102"/>
        <v/>
      </c>
      <c r="AW254" s="6" t="str">
        <f t="shared" si="103"/>
        <v/>
      </c>
      <c r="AX254" s="6" t="str">
        <f t="shared" si="104"/>
        <v/>
      </c>
      <c r="AY254" s="6" t="str">
        <f t="shared" si="105"/>
        <v/>
      </c>
      <c r="BM254" s="6">
        <f t="shared" si="106"/>
        <v>0</v>
      </c>
      <c r="BN254" s="6">
        <f t="shared" si="107"/>
        <v>0</v>
      </c>
      <c r="BO254" s="6" t="str">
        <f t="shared" si="108"/>
        <v/>
      </c>
      <c r="BP254" s="6" t="str">
        <f t="shared" si="109"/>
        <v/>
      </c>
      <c r="BQ254" s="6">
        <f t="shared" si="110"/>
        <v>1</v>
      </c>
      <c r="BR254" s="6">
        <f t="shared" si="111"/>
        <v>3</v>
      </c>
      <c r="BS254" s="6" t="str">
        <f t="shared" si="112"/>
        <v/>
      </c>
      <c r="BT254" s="6" t="str">
        <f t="shared" si="113"/>
        <v/>
      </c>
    </row>
    <row r="255" spans="2:80">
      <c r="B255" s="2">
        <v>42627</v>
      </c>
      <c r="C255" s="3">
        <v>14</v>
      </c>
      <c r="D255" s="3" t="s">
        <v>347</v>
      </c>
      <c r="E255" s="4">
        <v>42628.260416666664</v>
      </c>
      <c r="F255" s="5" t="s">
        <v>277</v>
      </c>
      <c r="G255" s="5" t="s">
        <v>301</v>
      </c>
      <c r="H255" s="3" t="s">
        <v>278</v>
      </c>
      <c r="I255" s="3" t="s">
        <v>301</v>
      </c>
      <c r="J255" s="5">
        <v>2.2999999999999998</v>
      </c>
      <c r="K255" s="5">
        <v>2.86</v>
      </c>
      <c r="L255" s="5">
        <v>2.9</v>
      </c>
      <c r="M255" s="3">
        <v>5.5</v>
      </c>
      <c r="N255" s="3">
        <v>3.95</v>
      </c>
      <c r="O255" s="3">
        <v>1.44</v>
      </c>
      <c r="P255" s="3">
        <v>-1</v>
      </c>
      <c r="R255" s="3">
        <v>1</v>
      </c>
      <c r="S255" s="3">
        <v>0</v>
      </c>
      <c r="T255" s="5">
        <v>3</v>
      </c>
      <c r="U255" s="3">
        <v>1</v>
      </c>
      <c r="W255" s="3">
        <f t="shared" si="92"/>
        <v>0.38501531891189306</v>
      </c>
      <c r="X255" s="3">
        <f t="shared" si="93"/>
        <v>0.3096277040200538</v>
      </c>
      <c r="Y255" s="3">
        <f t="shared" si="94"/>
        <v>0.30535697706805304</v>
      </c>
      <c r="Z255" s="3">
        <f t="shared" si="95"/>
        <v>0.16098265077972432</v>
      </c>
      <c r="AA255" s="3">
        <f t="shared" si="96"/>
        <v>0.2241530580477174</v>
      </c>
      <c r="AB255" s="3">
        <f t="shared" si="97"/>
        <v>0.61486429117255825</v>
      </c>
      <c r="AC255" s="6" t="str">
        <f t="shared" si="91"/>
        <v>南俱杯</v>
      </c>
      <c r="AD255" s="6" t="s">
        <v>134</v>
      </c>
      <c r="AE255" s="6" t="s">
        <v>1</v>
      </c>
      <c r="AF255" s="6" t="s">
        <v>6</v>
      </c>
      <c r="AG255" s="6" t="s">
        <v>3</v>
      </c>
      <c r="AJ255" s="6">
        <v>1</v>
      </c>
      <c r="AK255" s="12">
        <v>25512</v>
      </c>
      <c r="AN255" s="6">
        <f t="shared" si="114"/>
        <v>0</v>
      </c>
      <c r="AO255" s="6">
        <f t="shared" si="115"/>
        <v>0</v>
      </c>
      <c r="AP255" s="6" t="str">
        <f t="shared" si="116"/>
        <v/>
      </c>
      <c r="AQ255" s="6" t="str">
        <f t="shared" si="117"/>
        <v/>
      </c>
      <c r="AR255" s="6" t="str">
        <f t="shared" si="98"/>
        <v/>
      </c>
      <c r="AS255" s="6" t="str">
        <f t="shared" si="99"/>
        <v/>
      </c>
      <c r="AT255" s="6">
        <f t="shared" si="100"/>
        <v>0</v>
      </c>
      <c r="AU255" s="6">
        <f t="shared" si="101"/>
        <v>0</v>
      </c>
      <c r="AV255" s="6" t="str">
        <f t="shared" si="102"/>
        <v/>
      </c>
      <c r="AW255" s="6" t="str">
        <f t="shared" si="103"/>
        <v/>
      </c>
      <c r="AX255" s="6" t="str">
        <f t="shared" si="104"/>
        <v/>
      </c>
      <c r="AY255" s="6" t="str">
        <f t="shared" si="105"/>
        <v/>
      </c>
      <c r="BM255" s="6">
        <f t="shared" si="106"/>
        <v>0</v>
      </c>
      <c r="BN255" s="6">
        <f t="shared" si="107"/>
        <v>0</v>
      </c>
      <c r="BO255" s="6" t="str">
        <f t="shared" si="108"/>
        <v/>
      </c>
      <c r="BP255" s="6" t="str">
        <f t="shared" si="109"/>
        <v/>
      </c>
      <c r="BQ255" s="6">
        <f t="shared" si="110"/>
        <v>0</v>
      </c>
      <c r="BR255" s="6">
        <f t="shared" si="111"/>
        <v>0</v>
      </c>
      <c r="BS255" s="6" t="str">
        <f t="shared" si="112"/>
        <v/>
      </c>
      <c r="BT255" s="6" t="str">
        <f t="shared" si="113"/>
        <v/>
      </c>
    </row>
    <row r="256" spans="2:80">
      <c r="B256" s="2">
        <v>42627</v>
      </c>
      <c r="C256" s="3">
        <v>15</v>
      </c>
      <c r="D256" s="3" t="s">
        <v>143</v>
      </c>
      <c r="E256" s="4">
        <v>42628.270833333336</v>
      </c>
      <c r="F256" s="5" t="s">
        <v>459</v>
      </c>
      <c r="G256" s="5" t="s">
        <v>147</v>
      </c>
      <c r="H256" s="3" t="s">
        <v>459</v>
      </c>
      <c r="I256" s="3" t="s">
        <v>147</v>
      </c>
      <c r="J256" s="5">
        <v>2.46</v>
      </c>
      <c r="K256" s="5">
        <v>3.16</v>
      </c>
      <c r="L256" s="5">
        <v>2.4609999999999999</v>
      </c>
      <c r="M256" s="3">
        <v>5.55</v>
      </c>
      <c r="N256" s="3">
        <v>4.3499999999999996</v>
      </c>
      <c r="O256" s="3">
        <v>1.39</v>
      </c>
      <c r="P256" s="3">
        <v>-1</v>
      </c>
      <c r="R256" s="3">
        <v>0</v>
      </c>
      <c r="S256" s="3">
        <v>1</v>
      </c>
      <c r="T256" s="5">
        <v>0</v>
      </c>
      <c r="U256" s="3">
        <v>0</v>
      </c>
      <c r="W256" s="3">
        <f t="shared" si="92"/>
        <v>0.35996152639135881</v>
      </c>
      <c r="X256" s="3">
        <f t="shared" si="93"/>
        <v>0.28022321358314639</v>
      </c>
      <c r="Y256" s="3">
        <f t="shared" si="94"/>
        <v>0.35981526002549485</v>
      </c>
      <c r="Z256" s="3">
        <f t="shared" si="95"/>
        <v>0.15952352685108237</v>
      </c>
      <c r="AA256" s="3">
        <f t="shared" si="96"/>
        <v>0.20353001701689818</v>
      </c>
      <c r="AB256" s="3">
        <f t="shared" si="97"/>
        <v>0.63694645613201939</v>
      </c>
      <c r="AC256" s="6" t="str">
        <f t="shared" si="91"/>
        <v>巴西甲</v>
      </c>
      <c r="AD256" s="6" t="s">
        <v>134</v>
      </c>
      <c r="AE256" s="6" t="s">
        <v>1</v>
      </c>
      <c r="AF256" s="6" t="s">
        <v>1</v>
      </c>
      <c r="AG256" s="6" t="s">
        <v>43</v>
      </c>
      <c r="AI256" s="6">
        <v>1</v>
      </c>
      <c r="AJ256" s="6" t="s">
        <v>44</v>
      </c>
      <c r="AK256" s="12">
        <v>25511</v>
      </c>
      <c r="AN256" s="6">
        <f t="shared" si="114"/>
        <v>0</v>
      </c>
      <c r="AO256" s="6">
        <f t="shared" si="115"/>
        <v>0</v>
      </c>
      <c r="AP256" s="6" t="str">
        <f t="shared" si="116"/>
        <v/>
      </c>
      <c r="AQ256" s="6" t="str">
        <f t="shared" si="117"/>
        <v/>
      </c>
      <c r="AR256" s="6" t="str">
        <f t="shared" si="98"/>
        <v/>
      </c>
      <c r="AS256" s="6" t="str">
        <f t="shared" si="99"/>
        <v/>
      </c>
      <c r="AT256" s="6">
        <f t="shared" si="100"/>
        <v>0</v>
      </c>
      <c r="AU256" s="6">
        <f t="shared" si="101"/>
        <v>0</v>
      </c>
      <c r="AV256" s="6" t="str">
        <f t="shared" si="102"/>
        <v/>
      </c>
      <c r="AW256" s="6" t="str">
        <f t="shared" si="103"/>
        <v/>
      </c>
      <c r="AX256" s="6" t="str">
        <f t="shared" si="104"/>
        <v/>
      </c>
      <c r="AY256" s="6" t="str">
        <f t="shared" si="105"/>
        <v/>
      </c>
      <c r="BM256" s="6">
        <f t="shared" si="106"/>
        <v>0</v>
      </c>
      <c r="BN256" s="6">
        <f t="shared" si="107"/>
        <v>0</v>
      </c>
      <c r="BO256" s="6" t="str">
        <f t="shared" si="108"/>
        <v/>
      </c>
      <c r="BP256" s="6" t="str">
        <f t="shared" si="109"/>
        <v/>
      </c>
      <c r="BQ256" s="6">
        <f t="shared" si="110"/>
        <v>0</v>
      </c>
      <c r="BR256" s="6">
        <f t="shared" si="111"/>
        <v>0</v>
      </c>
      <c r="BS256" s="6" t="str">
        <f t="shared" si="112"/>
        <v/>
      </c>
      <c r="BT256" s="6" t="str">
        <f t="shared" si="113"/>
        <v/>
      </c>
    </row>
    <row r="257" spans="2:72">
      <c r="B257" s="2">
        <v>42627</v>
      </c>
      <c r="C257" s="3">
        <v>16</v>
      </c>
      <c r="D257" s="3" t="s">
        <v>143</v>
      </c>
      <c r="E257" s="4">
        <v>42628.270833333336</v>
      </c>
      <c r="F257" s="5" t="s">
        <v>148</v>
      </c>
      <c r="G257" s="5" t="s">
        <v>297</v>
      </c>
      <c r="H257" s="3" t="s">
        <v>148</v>
      </c>
      <c r="I257" s="3" t="s">
        <v>297</v>
      </c>
      <c r="J257" s="5">
        <v>1.92</v>
      </c>
      <c r="K257" s="5">
        <v>3.1</v>
      </c>
      <c r="L257" s="5">
        <v>3.5</v>
      </c>
      <c r="M257" s="3">
        <v>4.08</v>
      </c>
      <c r="N257" s="3">
        <v>3.6</v>
      </c>
      <c r="O257" s="3">
        <v>1.65</v>
      </c>
      <c r="P257" s="3">
        <v>-1</v>
      </c>
      <c r="R257" s="3">
        <v>2</v>
      </c>
      <c r="S257" s="3">
        <v>2</v>
      </c>
      <c r="T257" s="5">
        <v>1</v>
      </c>
      <c r="U257" s="3">
        <v>0</v>
      </c>
      <c r="W257" s="3">
        <f t="shared" si="92"/>
        <v>0.46127030014454556</v>
      </c>
      <c r="X257" s="3">
        <f t="shared" si="93"/>
        <v>0.28568999234758946</v>
      </c>
      <c r="Y257" s="3">
        <f t="shared" si="94"/>
        <v>0.25303970750786497</v>
      </c>
      <c r="Z257" s="3">
        <f t="shared" si="95"/>
        <v>0.21710526315789472</v>
      </c>
      <c r="AA257" s="3">
        <f t="shared" si="96"/>
        <v>0.24605263157894736</v>
      </c>
      <c r="AB257" s="3">
        <f t="shared" si="97"/>
        <v>0.5368421052631579</v>
      </c>
      <c r="AC257" s="6" t="str">
        <f t="shared" si="91"/>
        <v>巴西甲</v>
      </c>
      <c r="AD257" s="6" t="s">
        <v>354</v>
      </c>
      <c r="AE257" s="6" t="s">
        <v>2</v>
      </c>
      <c r="AF257" s="6" t="s">
        <v>1</v>
      </c>
      <c r="AG257" s="6" t="s">
        <v>43</v>
      </c>
      <c r="AI257" s="6">
        <v>1</v>
      </c>
      <c r="AJ257" s="6" t="s">
        <v>44</v>
      </c>
      <c r="AK257" s="12">
        <v>25511</v>
      </c>
      <c r="AN257" s="6">
        <f t="shared" si="114"/>
        <v>0</v>
      </c>
      <c r="AO257" s="6">
        <f t="shared" si="115"/>
        <v>0</v>
      </c>
      <c r="AP257" s="6" t="str">
        <f t="shared" si="116"/>
        <v/>
      </c>
      <c r="AQ257" s="6" t="str">
        <f t="shared" si="117"/>
        <v/>
      </c>
      <c r="AR257" s="6" t="str">
        <f t="shared" si="98"/>
        <v/>
      </c>
      <c r="AS257" s="6" t="str">
        <f t="shared" si="99"/>
        <v/>
      </c>
      <c r="AT257" s="6">
        <f t="shared" si="100"/>
        <v>0</v>
      </c>
      <c r="AU257" s="6">
        <f t="shared" si="101"/>
        <v>0</v>
      </c>
      <c r="AV257" s="6" t="str">
        <f t="shared" si="102"/>
        <v/>
      </c>
      <c r="AW257" s="6" t="str">
        <f t="shared" si="103"/>
        <v/>
      </c>
      <c r="AX257" s="6" t="str">
        <f t="shared" si="104"/>
        <v/>
      </c>
      <c r="AY257" s="6" t="str">
        <f t="shared" si="105"/>
        <v/>
      </c>
      <c r="BM257" s="6">
        <f t="shared" si="106"/>
        <v>0</v>
      </c>
      <c r="BN257" s="6">
        <f t="shared" si="107"/>
        <v>0</v>
      </c>
      <c r="BO257" s="6" t="str">
        <f t="shared" si="108"/>
        <v/>
      </c>
      <c r="BP257" s="6" t="str">
        <f t="shared" si="109"/>
        <v/>
      </c>
      <c r="BQ257" s="6">
        <f t="shared" si="110"/>
        <v>0</v>
      </c>
      <c r="BR257" s="6">
        <f t="shared" si="111"/>
        <v>0</v>
      </c>
      <c r="BS257" s="6" t="str">
        <f t="shared" si="112"/>
        <v/>
      </c>
      <c r="BT257" s="6" t="str">
        <f t="shared" si="113"/>
        <v/>
      </c>
    </row>
    <row r="258" spans="2:72">
      <c r="B258" s="2">
        <v>42627</v>
      </c>
      <c r="C258" s="3">
        <v>17</v>
      </c>
      <c r="D258" s="3" t="s">
        <v>143</v>
      </c>
      <c r="E258" s="4">
        <v>42628.333333333336</v>
      </c>
      <c r="F258" s="5" t="s">
        <v>527</v>
      </c>
      <c r="G258" s="5" t="s">
        <v>272</v>
      </c>
      <c r="H258" s="3" t="s">
        <v>527</v>
      </c>
      <c r="I258" s="3" t="s">
        <v>272</v>
      </c>
      <c r="J258" s="5">
        <v>2.25</v>
      </c>
      <c r="K258" s="5">
        <v>2.95</v>
      </c>
      <c r="L258" s="5">
        <v>2.9</v>
      </c>
      <c r="M258" s="3">
        <v>5.22</v>
      </c>
      <c r="N258" s="3">
        <v>3.95</v>
      </c>
      <c r="O258" s="3">
        <v>1.46</v>
      </c>
      <c r="P258" s="3">
        <v>-1</v>
      </c>
      <c r="R258" s="3">
        <v>3</v>
      </c>
      <c r="S258" s="3">
        <v>0</v>
      </c>
      <c r="T258" s="5">
        <v>3</v>
      </c>
      <c r="U258" s="3">
        <v>3</v>
      </c>
      <c r="W258" s="3">
        <f t="shared" si="92"/>
        <v>0.39392195234258087</v>
      </c>
      <c r="X258" s="3">
        <f t="shared" si="93"/>
        <v>0.30044894670196842</v>
      </c>
      <c r="Y258" s="3">
        <f t="shared" si="94"/>
        <v>0.30562910095545071</v>
      </c>
      <c r="Z258" s="3">
        <f t="shared" si="95"/>
        <v>0.16958173563245432</v>
      </c>
      <c r="AA258" s="3">
        <f t="shared" si="96"/>
        <v>0.22410548354466112</v>
      </c>
      <c r="AB258" s="3">
        <f t="shared" si="97"/>
        <v>0.60631278082288453</v>
      </c>
      <c r="AC258" s="6" t="str">
        <f t="shared" si="91"/>
        <v>巴西甲</v>
      </c>
      <c r="AD258" s="6" t="s">
        <v>5</v>
      </c>
      <c r="AE258" s="6" t="s">
        <v>1</v>
      </c>
      <c r="AF258" s="6" t="s">
        <v>6</v>
      </c>
      <c r="AG258" s="6" t="s">
        <v>43</v>
      </c>
      <c r="AJ258" s="6">
        <v>1</v>
      </c>
      <c r="AK258" s="12">
        <v>25512</v>
      </c>
      <c r="AN258" s="6">
        <f t="shared" si="114"/>
        <v>0</v>
      </c>
      <c r="AO258" s="6">
        <f t="shared" si="115"/>
        <v>0</v>
      </c>
      <c r="AP258" s="6" t="str">
        <f t="shared" si="116"/>
        <v/>
      </c>
      <c r="AQ258" s="6" t="str">
        <f t="shared" si="117"/>
        <v/>
      </c>
      <c r="AR258" s="6" t="str">
        <f t="shared" si="98"/>
        <v/>
      </c>
      <c r="AS258" s="6" t="str">
        <f t="shared" si="99"/>
        <v/>
      </c>
      <c r="AT258" s="6">
        <f t="shared" si="100"/>
        <v>0</v>
      </c>
      <c r="AU258" s="6">
        <f t="shared" si="101"/>
        <v>0</v>
      </c>
      <c r="AV258" s="6" t="str">
        <f t="shared" si="102"/>
        <v/>
      </c>
      <c r="AW258" s="6" t="str">
        <f t="shared" si="103"/>
        <v/>
      </c>
      <c r="AX258" s="6" t="str">
        <f t="shared" si="104"/>
        <v/>
      </c>
      <c r="AY258" s="6" t="str">
        <f t="shared" si="105"/>
        <v/>
      </c>
      <c r="BM258" s="6">
        <f t="shared" si="106"/>
        <v>0</v>
      </c>
      <c r="BN258" s="6">
        <f t="shared" si="107"/>
        <v>0</v>
      </c>
      <c r="BO258" s="6" t="str">
        <f t="shared" si="108"/>
        <v/>
      </c>
      <c r="BP258" s="6" t="str">
        <f t="shared" si="109"/>
        <v/>
      </c>
      <c r="BQ258" s="6">
        <f t="shared" si="110"/>
        <v>0</v>
      </c>
      <c r="BR258" s="6">
        <f t="shared" si="111"/>
        <v>0</v>
      </c>
      <c r="BS258" s="6" t="str">
        <f t="shared" si="112"/>
        <v/>
      </c>
      <c r="BT258" s="6" t="str">
        <f t="shared" si="113"/>
        <v/>
      </c>
    </row>
    <row r="259" spans="2:72">
      <c r="B259" s="2">
        <v>42627</v>
      </c>
      <c r="C259" s="3">
        <v>18</v>
      </c>
      <c r="D259" s="3" t="s">
        <v>143</v>
      </c>
      <c r="E259" s="4">
        <v>42628.333333333336</v>
      </c>
      <c r="F259" s="5" t="s">
        <v>145</v>
      </c>
      <c r="G259" s="5" t="s">
        <v>520</v>
      </c>
      <c r="H259" s="3" t="s">
        <v>146</v>
      </c>
      <c r="I259" s="3" t="s">
        <v>520</v>
      </c>
      <c r="J259" s="5">
        <v>1.91</v>
      </c>
      <c r="K259" s="5">
        <v>3.12</v>
      </c>
      <c r="L259" s="5">
        <v>3.5</v>
      </c>
      <c r="M259" s="3">
        <v>4.0999999999999996</v>
      </c>
      <c r="N259" s="3">
        <v>3.6</v>
      </c>
      <c r="O259" s="3">
        <v>1.65</v>
      </c>
      <c r="P259" s="3">
        <v>-1</v>
      </c>
      <c r="R259" s="3">
        <v>1</v>
      </c>
      <c r="S259" s="3">
        <v>0</v>
      </c>
      <c r="T259" s="5">
        <v>3</v>
      </c>
      <c r="U259" s="3">
        <v>1</v>
      </c>
      <c r="W259" s="3">
        <f t="shared" si="92"/>
        <v>0.46341484115734882</v>
      </c>
      <c r="X259" s="3">
        <f t="shared" si="93"/>
        <v>0.28369305981106929</v>
      </c>
      <c r="Y259" s="3">
        <f t="shared" si="94"/>
        <v>0.25289209903158183</v>
      </c>
      <c r="Z259" s="3">
        <f t="shared" si="95"/>
        <v>0.21627525942108139</v>
      </c>
      <c r="AA259" s="3">
        <f t="shared" si="96"/>
        <v>0.24631348989623153</v>
      </c>
      <c r="AB259" s="3">
        <f t="shared" si="97"/>
        <v>0.53741125068268714</v>
      </c>
      <c r="AC259" s="6" t="str">
        <f t="shared" si="91"/>
        <v>巴西甲</v>
      </c>
      <c r="AD259" s="6" t="s">
        <v>322</v>
      </c>
      <c r="AE259" s="6" t="s">
        <v>1</v>
      </c>
      <c r="AF259" s="6" t="s">
        <v>6</v>
      </c>
      <c r="AG259" s="6" t="s">
        <v>43</v>
      </c>
      <c r="AJ259" s="6">
        <v>1</v>
      </c>
      <c r="AK259" s="12">
        <v>25512</v>
      </c>
      <c r="AN259" s="6">
        <f t="shared" si="114"/>
        <v>0</v>
      </c>
      <c r="AO259" s="6">
        <f t="shared" si="115"/>
        <v>0</v>
      </c>
      <c r="AP259" s="6" t="str">
        <f t="shared" si="116"/>
        <v/>
      </c>
      <c r="AQ259" s="6" t="str">
        <f t="shared" si="117"/>
        <v/>
      </c>
      <c r="AR259" s="6" t="str">
        <f t="shared" si="98"/>
        <v/>
      </c>
      <c r="AS259" s="6" t="str">
        <f t="shared" si="99"/>
        <v/>
      </c>
      <c r="AT259" s="6">
        <f t="shared" si="100"/>
        <v>0</v>
      </c>
      <c r="AU259" s="6">
        <f t="shared" si="101"/>
        <v>0</v>
      </c>
      <c r="AV259" s="6" t="str">
        <f t="shared" si="102"/>
        <v/>
      </c>
      <c r="AW259" s="6" t="str">
        <f t="shared" si="103"/>
        <v/>
      </c>
      <c r="AX259" s="6" t="str">
        <f t="shared" si="104"/>
        <v/>
      </c>
      <c r="AY259" s="6" t="str">
        <f t="shared" si="105"/>
        <v/>
      </c>
      <c r="BM259" s="6">
        <f t="shared" si="106"/>
        <v>0</v>
      </c>
      <c r="BN259" s="6">
        <f t="shared" si="107"/>
        <v>0</v>
      </c>
      <c r="BO259" s="6" t="str">
        <f t="shared" si="108"/>
        <v/>
      </c>
      <c r="BP259" s="6" t="str">
        <f t="shared" si="109"/>
        <v/>
      </c>
      <c r="BQ259" s="6">
        <f t="shared" si="110"/>
        <v>0</v>
      </c>
      <c r="BR259" s="6">
        <f t="shared" si="111"/>
        <v>0</v>
      </c>
      <c r="BS259" s="6" t="str">
        <f t="shared" si="112"/>
        <v/>
      </c>
      <c r="BT259" s="6" t="str">
        <f t="shared" si="113"/>
        <v/>
      </c>
    </row>
    <row r="260" spans="2:72">
      <c r="B260" s="2">
        <v>42627</v>
      </c>
      <c r="C260" s="3">
        <v>19</v>
      </c>
      <c r="D260" s="3" t="s">
        <v>614</v>
      </c>
      <c r="E260" s="4">
        <v>42628.333333333336</v>
      </c>
      <c r="F260" s="5" t="s">
        <v>659</v>
      </c>
      <c r="G260" s="5" t="s">
        <v>660</v>
      </c>
      <c r="H260" s="3" t="s">
        <v>661</v>
      </c>
      <c r="I260" s="3" t="s">
        <v>660</v>
      </c>
      <c r="J260" s="5">
        <v>5.4</v>
      </c>
      <c r="K260" s="5">
        <v>4.2</v>
      </c>
      <c r="L260" s="5">
        <v>1.42</v>
      </c>
      <c r="M260" s="3">
        <v>2.37</v>
      </c>
      <c r="N260" s="3">
        <v>3.6</v>
      </c>
      <c r="O260" s="3">
        <v>2.33</v>
      </c>
      <c r="P260" s="3">
        <v>1</v>
      </c>
      <c r="R260" s="3">
        <v>2</v>
      </c>
      <c r="S260" s="3">
        <v>1</v>
      </c>
      <c r="T260" s="5">
        <v>3</v>
      </c>
      <c r="U260" s="3">
        <v>3</v>
      </c>
      <c r="W260" s="3">
        <f t="shared" si="92"/>
        <v>0.16424322538003966</v>
      </c>
      <c r="X260" s="3">
        <f t="shared" si="93"/>
        <v>0.21116986120290815</v>
      </c>
      <c r="Y260" s="3">
        <f t="shared" si="94"/>
        <v>0.62458691341705219</v>
      </c>
      <c r="Z260" s="3">
        <f t="shared" si="95"/>
        <v>0.3737618137340088</v>
      </c>
      <c r="AA260" s="3">
        <f t="shared" si="96"/>
        <v>0.24605986070822247</v>
      </c>
      <c r="AB260" s="3">
        <f t="shared" si="97"/>
        <v>0.38017832555776865</v>
      </c>
      <c r="AC260" s="6" t="str">
        <f t="shared" si="91"/>
        <v>中北美冠</v>
      </c>
      <c r="AD260" s="6" t="s">
        <v>385</v>
      </c>
      <c r="AE260" s="6" t="s">
        <v>1</v>
      </c>
      <c r="AF260" s="6" t="s">
        <v>6</v>
      </c>
      <c r="AG260" s="6" t="s">
        <v>3</v>
      </c>
      <c r="AI260" s="6">
        <v>1</v>
      </c>
      <c r="AJ260" s="6">
        <v>1</v>
      </c>
      <c r="AK260" s="12">
        <v>51522</v>
      </c>
      <c r="AN260" s="6">
        <f t="shared" si="114"/>
        <v>0</v>
      </c>
      <c r="AO260" s="6">
        <f t="shared" si="115"/>
        <v>0</v>
      </c>
      <c r="AP260" s="6" t="str">
        <f t="shared" si="116"/>
        <v/>
      </c>
      <c r="AQ260" s="6" t="str">
        <f t="shared" si="117"/>
        <v/>
      </c>
      <c r="AR260" s="6" t="str">
        <f t="shared" si="98"/>
        <v/>
      </c>
      <c r="AS260" s="6" t="str">
        <f t="shared" si="99"/>
        <v/>
      </c>
      <c r="AT260" s="6">
        <f t="shared" si="100"/>
        <v>0</v>
      </c>
      <c r="AU260" s="6">
        <f t="shared" si="101"/>
        <v>0</v>
      </c>
      <c r="AV260" s="6" t="str">
        <f t="shared" si="102"/>
        <v/>
      </c>
      <c r="AW260" s="6" t="str">
        <f t="shared" si="103"/>
        <v/>
      </c>
      <c r="AX260" s="6" t="str">
        <f t="shared" si="104"/>
        <v/>
      </c>
      <c r="AY260" s="6" t="str">
        <f t="shared" si="105"/>
        <v/>
      </c>
      <c r="BM260" s="6">
        <f t="shared" si="106"/>
        <v>0</v>
      </c>
      <c r="BN260" s="6">
        <f t="shared" si="107"/>
        <v>0</v>
      </c>
      <c r="BO260" s="6" t="str">
        <f t="shared" si="108"/>
        <v/>
      </c>
      <c r="BP260" s="6" t="str">
        <f t="shared" si="109"/>
        <v/>
      </c>
      <c r="BQ260" s="6">
        <f t="shared" si="110"/>
        <v>1</v>
      </c>
      <c r="BR260" s="6">
        <f t="shared" si="111"/>
        <v>3</v>
      </c>
      <c r="BS260" s="6" t="str">
        <f t="shared" si="112"/>
        <v/>
      </c>
      <c r="BT260" s="6" t="str">
        <f t="shared" si="113"/>
        <v/>
      </c>
    </row>
    <row r="261" spans="2:72">
      <c r="B261" s="2">
        <v>42627</v>
      </c>
      <c r="C261" s="3">
        <v>20</v>
      </c>
      <c r="D261" s="3" t="s">
        <v>347</v>
      </c>
      <c r="E261" s="4">
        <v>42628.364583333336</v>
      </c>
      <c r="F261" s="5" t="s">
        <v>662</v>
      </c>
      <c r="G261" s="5" t="s">
        <v>663</v>
      </c>
      <c r="H261" s="3" t="s">
        <v>664</v>
      </c>
      <c r="I261" s="3" t="s">
        <v>663</v>
      </c>
      <c r="J261" s="5">
        <v>1.24</v>
      </c>
      <c r="K261" s="5">
        <v>4.9000000000000004</v>
      </c>
      <c r="L261" s="5">
        <v>8.5</v>
      </c>
      <c r="M261" s="3">
        <v>1.91</v>
      </c>
      <c r="N261" s="3">
        <v>3.5</v>
      </c>
      <c r="O261" s="3">
        <v>3.12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W261" s="3">
        <f t="shared" si="92"/>
        <v>0.71482511241547386</v>
      </c>
      <c r="X261" s="3">
        <f t="shared" si="93"/>
        <v>0.18089451824391584</v>
      </c>
      <c r="Y261" s="3">
        <f t="shared" si="94"/>
        <v>0.1042803693406103</v>
      </c>
      <c r="Z261" s="3">
        <f t="shared" si="95"/>
        <v>0.46341484115734882</v>
      </c>
      <c r="AA261" s="3">
        <f t="shared" si="96"/>
        <v>0.25289209903158183</v>
      </c>
      <c r="AB261" s="3">
        <f t="shared" si="97"/>
        <v>0.28369305981106929</v>
      </c>
      <c r="AC261" s="6" t="str">
        <f t="shared" si="91"/>
        <v>南俱杯</v>
      </c>
      <c r="AD261" s="6" t="s">
        <v>385</v>
      </c>
      <c r="AE261" s="6" t="s">
        <v>1</v>
      </c>
      <c r="AF261" s="6" t="s">
        <v>6</v>
      </c>
      <c r="AG261" s="6" t="s">
        <v>3</v>
      </c>
      <c r="AI261" s="6">
        <v>1</v>
      </c>
      <c r="AJ261" s="6">
        <v>1</v>
      </c>
      <c r="AK261" s="12">
        <v>15252</v>
      </c>
      <c r="AN261" s="6">
        <f t="shared" si="114"/>
        <v>0</v>
      </c>
      <c r="AO261" s="6">
        <f t="shared" si="115"/>
        <v>0</v>
      </c>
      <c r="AP261" s="6" t="str">
        <f t="shared" si="116"/>
        <v/>
      </c>
      <c r="AQ261" s="6" t="str">
        <f t="shared" si="117"/>
        <v/>
      </c>
      <c r="AR261" s="6" t="str">
        <f t="shared" si="98"/>
        <v/>
      </c>
      <c r="AS261" s="6" t="str">
        <f t="shared" si="99"/>
        <v/>
      </c>
      <c r="AT261" s="6">
        <f t="shared" si="100"/>
        <v>0</v>
      </c>
      <c r="AU261" s="6">
        <f t="shared" si="101"/>
        <v>0</v>
      </c>
      <c r="AV261" s="6" t="str">
        <f t="shared" si="102"/>
        <v/>
      </c>
      <c r="AW261" s="6" t="str">
        <f t="shared" si="103"/>
        <v/>
      </c>
      <c r="AX261" s="6" t="str">
        <f t="shared" si="104"/>
        <v/>
      </c>
      <c r="AY261" s="6" t="str">
        <f t="shared" si="105"/>
        <v/>
      </c>
      <c r="BM261" s="6">
        <f t="shared" si="106"/>
        <v>0</v>
      </c>
      <c r="BN261" s="6">
        <f t="shared" si="107"/>
        <v>0</v>
      </c>
      <c r="BO261" s="6" t="str">
        <f t="shared" si="108"/>
        <v/>
      </c>
      <c r="BP261" s="6" t="str">
        <f t="shared" si="109"/>
        <v/>
      </c>
      <c r="BQ261" s="6">
        <f t="shared" si="110"/>
        <v>1</v>
      </c>
      <c r="BR261" s="6">
        <f t="shared" si="111"/>
        <v>3</v>
      </c>
      <c r="BS261" s="6" t="str">
        <f t="shared" si="112"/>
        <v/>
      </c>
      <c r="BT261" s="6" t="str">
        <f t="shared" si="113"/>
        <v/>
      </c>
    </row>
    <row r="262" spans="2:72">
      <c r="B262" s="2">
        <v>42627</v>
      </c>
      <c r="C262" s="3">
        <v>21</v>
      </c>
      <c r="D262" s="3" t="s">
        <v>143</v>
      </c>
      <c r="E262" s="4">
        <v>42628.364583333336</v>
      </c>
      <c r="F262" s="5" t="s">
        <v>275</v>
      </c>
      <c r="G262" s="5" t="s">
        <v>356</v>
      </c>
      <c r="H262" s="3" t="s">
        <v>275</v>
      </c>
      <c r="I262" s="3" t="s">
        <v>356</v>
      </c>
      <c r="J262" s="5">
        <v>2.5299999999999998</v>
      </c>
      <c r="K262" s="5">
        <v>2.88</v>
      </c>
      <c r="L262" s="5">
        <v>2.6</v>
      </c>
      <c r="M262" s="3">
        <v>6.1</v>
      </c>
      <c r="N262" s="3">
        <v>4.25</v>
      </c>
      <c r="O262" s="3">
        <v>1.37</v>
      </c>
      <c r="P262" s="3">
        <v>-1</v>
      </c>
      <c r="R262" s="3">
        <v>1</v>
      </c>
      <c r="S262" s="3">
        <v>1</v>
      </c>
      <c r="T262" s="5">
        <v>1</v>
      </c>
      <c r="U262" s="3">
        <v>0</v>
      </c>
      <c r="W262" s="3">
        <f t="shared" si="92"/>
        <v>0.35068657387459956</v>
      </c>
      <c r="X262" s="3">
        <f t="shared" si="93"/>
        <v>0.30806841385511696</v>
      </c>
      <c r="Y262" s="3">
        <f t="shared" si="94"/>
        <v>0.34124501227028342</v>
      </c>
      <c r="Z262" s="3">
        <f t="shared" si="95"/>
        <v>0.14518320886683539</v>
      </c>
      <c r="AA262" s="3">
        <f t="shared" si="96"/>
        <v>0.20838060566769318</v>
      </c>
      <c r="AB262" s="3">
        <f t="shared" si="97"/>
        <v>0.64643618546547132</v>
      </c>
      <c r="AC262" s="6" t="str">
        <f t="shared" si="91"/>
        <v>巴西甲</v>
      </c>
      <c r="AD262" s="6" t="s">
        <v>1</v>
      </c>
      <c r="AE262" s="6" t="s">
        <v>1</v>
      </c>
      <c r="AF262" s="6" t="s">
        <v>1</v>
      </c>
      <c r="AG262" s="6" t="s">
        <v>43</v>
      </c>
      <c r="AI262" s="6">
        <v>1</v>
      </c>
      <c r="AJ262" s="6" t="s">
        <v>44</v>
      </c>
      <c r="AK262" s="12">
        <v>25511</v>
      </c>
      <c r="AN262" s="6">
        <f t="shared" si="114"/>
        <v>0</v>
      </c>
      <c r="AO262" s="6">
        <f t="shared" si="115"/>
        <v>0</v>
      </c>
      <c r="AP262" s="6" t="str">
        <f t="shared" si="116"/>
        <v/>
      </c>
      <c r="AQ262" s="6" t="str">
        <f t="shared" si="117"/>
        <v/>
      </c>
      <c r="AR262" s="6" t="str">
        <f t="shared" si="98"/>
        <v/>
      </c>
      <c r="AS262" s="6" t="str">
        <f t="shared" si="99"/>
        <v/>
      </c>
      <c r="AT262" s="6">
        <f t="shared" si="100"/>
        <v>0</v>
      </c>
      <c r="AU262" s="6">
        <f t="shared" si="101"/>
        <v>0</v>
      </c>
      <c r="AV262" s="6" t="str">
        <f t="shared" si="102"/>
        <v/>
      </c>
      <c r="AW262" s="6" t="str">
        <f t="shared" si="103"/>
        <v/>
      </c>
      <c r="AX262" s="6" t="str">
        <f t="shared" si="104"/>
        <v/>
      </c>
      <c r="AY262" s="6" t="str">
        <f t="shared" si="105"/>
        <v/>
      </c>
      <c r="BM262" s="6">
        <f t="shared" si="106"/>
        <v>0</v>
      </c>
      <c r="BN262" s="6">
        <f t="shared" si="107"/>
        <v>0</v>
      </c>
      <c r="BO262" s="6" t="str">
        <f t="shared" si="108"/>
        <v/>
      </c>
      <c r="BP262" s="6" t="str">
        <f t="shared" si="109"/>
        <v/>
      </c>
      <c r="BQ262" s="6">
        <f t="shared" si="110"/>
        <v>0</v>
      </c>
      <c r="BR262" s="6">
        <f t="shared" si="111"/>
        <v>0</v>
      </c>
      <c r="BS262" s="6" t="str">
        <f t="shared" si="112"/>
        <v/>
      </c>
      <c r="BT262" s="6" t="str">
        <f t="shared" si="113"/>
        <v/>
      </c>
    </row>
    <row r="263" spans="2:72">
      <c r="B263" s="2">
        <v>42627</v>
      </c>
      <c r="C263" s="3">
        <v>22</v>
      </c>
      <c r="D263" s="3" t="s">
        <v>143</v>
      </c>
      <c r="E263" s="4">
        <v>42628.364583333336</v>
      </c>
      <c r="F263" s="5" t="s">
        <v>271</v>
      </c>
      <c r="G263" s="5" t="s">
        <v>267</v>
      </c>
      <c r="H263" s="3" t="s">
        <v>271</v>
      </c>
      <c r="I263" s="3" t="s">
        <v>267</v>
      </c>
      <c r="J263" s="5">
        <v>1.88</v>
      </c>
      <c r="K263" s="5">
        <v>3.15</v>
      </c>
      <c r="L263" s="5">
        <v>3.58</v>
      </c>
      <c r="M263" s="3">
        <v>3.85</v>
      </c>
      <c r="N263" s="3">
        <v>3.65</v>
      </c>
      <c r="O263" s="3">
        <v>1.68</v>
      </c>
      <c r="P263" s="3">
        <v>-1</v>
      </c>
      <c r="R263" s="3">
        <v>1</v>
      </c>
      <c r="S263" s="3">
        <v>1</v>
      </c>
      <c r="T263" s="5">
        <v>1</v>
      </c>
      <c r="U263" s="3">
        <v>0</v>
      </c>
      <c r="W263" s="3">
        <f t="shared" si="92"/>
        <v>0.47126129363878744</v>
      </c>
      <c r="X263" s="3">
        <f t="shared" si="93"/>
        <v>0.28126070858441915</v>
      </c>
      <c r="Y263" s="3">
        <f t="shared" si="94"/>
        <v>0.24747799777679336</v>
      </c>
      <c r="Z263" s="3">
        <f t="shared" si="95"/>
        <v>0.2300722258699934</v>
      </c>
      <c r="AA263" s="3">
        <f t="shared" si="96"/>
        <v>0.24267892317793832</v>
      </c>
      <c r="AB263" s="3">
        <f t="shared" si="97"/>
        <v>0.5272488509520683</v>
      </c>
      <c r="AC263" s="6" t="str">
        <f t="shared" si="91"/>
        <v>巴西甲</v>
      </c>
      <c r="AD263" s="6" t="s">
        <v>5</v>
      </c>
      <c r="AE263" s="6" t="s">
        <v>1</v>
      </c>
      <c r="AF263" s="6" t="s">
        <v>6</v>
      </c>
      <c r="AG263" s="6" t="s">
        <v>43</v>
      </c>
      <c r="AI263" s="6">
        <v>1</v>
      </c>
      <c r="AJ263" s="6" t="s">
        <v>44</v>
      </c>
      <c r="AK263" s="12">
        <v>25511</v>
      </c>
      <c r="AN263" s="6">
        <f t="shared" si="114"/>
        <v>0</v>
      </c>
      <c r="AO263" s="6">
        <f t="shared" si="115"/>
        <v>0</v>
      </c>
      <c r="AP263" s="6" t="str">
        <f t="shared" si="116"/>
        <v/>
      </c>
      <c r="AQ263" s="6" t="str">
        <f t="shared" si="117"/>
        <v/>
      </c>
      <c r="AR263" s="6" t="str">
        <f t="shared" si="98"/>
        <v/>
      </c>
      <c r="AS263" s="6" t="str">
        <f t="shared" si="99"/>
        <v/>
      </c>
      <c r="AT263" s="6">
        <f t="shared" si="100"/>
        <v>0</v>
      </c>
      <c r="AU263" s="6">
        <f t="shared" si="101"/>
        <v>0</v>
      </c>
      <c r="AV263" s="6" t="str">
        <f t="shared" si="102"/>
        <v/>
      </c>
      <c r="AW263" s="6" t="str">
        <f t="shared" si="103"/>
        <v/>
      </c>
      <c r="AX263" s="6" t="str">
        <f t="shared" si="104"/>
        <v/>
      </c>
      <c r="AY263" s="6" t="str">
        <f t="shared" si="105"/>
        <v/>
      </c>
      <c r="BM263" s="6">
        <f t="shared" si="106"/>
        <v>0</v>
      </c>
      <c r="BN263" s="6">
        <f t="shared" si="107"/>
        <v>0</v>
      </c>
      <c r="BO263" s="6" t="str">
        <f t="shared" si="108"/>
        <v/>
      </c>
      <c r="BP263" s="6" t="str">
        <f t="shared" si="109"/>
        <v/>
      </c>
      <c r="BQ263" s="6">
        <f t="shared" si="110"/>
        <v>0</v>
      </c>
      <c r="BR263" s="6">
        <f t="shared" si="111"/>
        <v>0</v>
      </c>
      <c r="BS263" s="6" t="str">
        <f t="shared" si="112"/>
        <v/>
      </c>
      <c r="BT263" s="6" t="str">
        <f t="shared" si="113"/>
        <v/>
      </c>
    </row>
    <row r="264" spans="2:72">
      <c r="B264" s="2">
        <v>42628</v>
      </c>
      <c r="C264" s="3">
        <v>1</v>
      </c>
      <c r="D264" s="3" t="s">
        <v>665</v>
      </c>
      <c r="E264" s="4">
        <v>42628.958333333336</v>
      </c>
      <c r="F264" s="5" t="s">
        <v>666</v>
      </c>
      <c r="G264" s="5" t="s">
        <v>667</v>
      </c>
      <c r="H264" s="3" t="s">
        <v>668</v>
      </c>
      <c r="I264" s="3" t="s">
        <v>667</v>
      </c>
      <c r="J264" s="5">
        <v>1.5</v>
      </c>
      <c r="K264" s="5">
        <v>3.45</v>
      </c>
      <c r="L264" s="5">
        <v>5.8</v>
      </c>
      <c r="M264" s="3">
        <v>2.85</v>
      </c>
      <c r="N264" s="3">
        <v>3.15</v>
      </c>
      <c r="O264" s="3">
        <v>2.1800000000000002</v>
      </c>
      <c r="P264" s="3">
        <v>-1</v>
      </c>
      <c r="R264" s="3">
        <v>2</v>
      </c>
      <c r="S264" s="3">
        <v>2</v>
      </c>
      <c r="T264" s="5">
        <v>1</v>
      </c>
      <c r="U264" s="3">
        <v>0</v>
      </c>
      <c r="W264" s="3">
        <f t="shared" si="92"/>
        <v>0.59052678176184159</v>
      </c>
      <c r="X264" s="3">
        <f t="shared" si="93"/>
        <v>0.25675077467906154</v>
      </c>
      <c r="Y264" s="3">
        <f t="shared" si="94"/>
        <v>0.15272244355909692</v>
      </c>
      <c r="Z264" s="3">
        <f t="shared" si="95"/>
        <v>0.31132267936076163</v>
      </c>
      <c r="AA264" s="3">
        <f t="shared" si="96"/>
        <v>0.28167290037402248</v>
      </c>
      <c r="AB264" s="3">
        <f t="shared" si="97"/>
        <v>0.40700442026521583</v>
      </c>
      <c r="AC264" s="6" t="str">
        <f t="shared" si="91"/>
        <v>欧洲联赛</v>
      </c>
      <c r="AD264" s="6" t="s">
        <v>385</v>
      </c>
      <c r="AE264" s="6" t="s">
        <v>6</v>
      </c>
      <c r="AF264" s="6" t="s">
        <v>6</v>
      </c>
      <c r="AG264" s="6" t="s">
        <v>3</v>
      </c>
      <c r="AI264" s="6">
        <v>1</v>
      </c>
      <c r="AJ264" s="6">
        <v>1</v>
      </c>
      <c r="AK264" s="12">
        <v>15522</v>
      </c>
      <c r="AN264" s="6">
        <f t="shared" si="114"/>
        <v>0</v>
      </c>
      <c r="AO264" s="6">
        <f t="shared" si="115"/>
        <v>0</v>
      </c>
      <c r="AP264" s="6" t="str">
        <f t="shared" si="116"/>
        <v/>
      </c>
      <c r="AQ264" s="6" t="str">
        <f t="shared" si="117"/>
        <v/>
      </c>
      <c r="AR264" s="6" t="str">
        <f t="shared" si="98"/>
        <v/>
      </c>
      <c r="AS264" s="6" t="str">
        <f t="shared" si="99"/>
        <v/>
      </c>
      <c r="AT264" s="6">
        <f t="shared" si="100"/>
        <v>0</v>
      </c>
      <c r="AU264" s="6">
        <f t="shared" si="101"/>
        <v>0</v>
      </c>
      <c r="AV264" s="6" t="str">
        <f t="shared" si="102"/>
        <v/>
      </c>
      <c r="AW264" s="6" t="str">
        <f t="shared" si="103"/>
        <v/>
      </c>
      <c r="AX264" s="6" t="str">
        <f t="shared" si="104"/>
        <v/>
      </c>
      <c r="AY264" s="6" t="str">
        <f t="shared" si="105"/>
        <v/>
      </c>
      <c r="BM264" s="6">
        <f t="shared" si="106"/>
        <v>0</v>
      </c>
      <c r="BN264" s="6">
        <f t="shared" si="107"/>
        <v>0</v>
      </c>
      <c r="BO264" s="6" t="str">
        <f t="shared" si="108"/>
        <v/>
      </c>
      <c r="BP264" s="6" t="str">
        <f t="shared" si="109"/>
        <v/>
      </c>
      <c r="BQ264" s="6">
        <f t="shared" si="110"/>
        <v>0</v>
      </c>
      <c r="BR264" s="6">
        <f t="shared" si="111"/>
        <v>2</v>
      </c>
      <c r="BS264" s="6" t="str">
        <f t="shared" si="112"/>
        <v/>
      </c>
      <c r="BT264" s="6" t="str">
        <f t="shared" si="113"/>
        <v/>
      </c>
    </row>
    <row r="265" spans="2:72">
      <c r="B265" s="2">
        <v>42628</v>
      </c>
      <c r="C265" s="3">
        <v>2</v>
      </c>
      <c r="D265" s="3" t="s">
        <v>665</v>
      </c>
      <c r="E265" s="4">
        <v>42629.041666666664</v>
      </c>
      <c r="F265" s="5" t="s">
        <v>669</v>
      </c>
      <c r="G265" s="5" t="s">
        <v>670</v>
      </c>
      <c r="H265" s="3" t="s">
        <v>669</v>
      </c>
      <c r="I265" s="3" t="s">
        <v>671</v>
      </c>
      <c r="J265" s="5">
        <v>4.3</v>
      </c>
      <c r="K265" s="5">
        <v>3.45</v>
      </c>
      <c r="L265" s="5">
        <v>1.65</v>
      </c>
      <c r="M265" s="3">
        <v>1.92</v>
      </c>
      <c r="N265" s="3">
        <v>3.6</v>
      </c>
      <c r="O265" s="3">
        <v>3.05</v>
      </c>
      <c r="P265" s="3">
        <v>1</v>
      </c>
      <c r="R265" s="3">
        <v>1</v>
      </c>
      <c r="S265" s="3">
        <v>0</v>
      </c>
      <c r="T265" s="5">
        <v>3</v>
      </c>
      <c r="U265" s="3">
        <v>3</v>
      </c>
      <c r="W265" s="3">
        <f t="shared" si="92"/>
        <v>0.2060819983708933</v>
      </c>
      <c r="X265" s="3">
        <f t="shared" si="93"/>
        <v>0.25685582405647567</v>
      </c>
      <c r="Y265" s="3">
        <f t="shared" si="94"/>
        <v>0.53706217757263108</v>
      </c>
      <c r="Z265" s="3">
        <f t="shared" si="95"/>
        <v>0.46235472460838806</v>
      </c>
      <c r="AA265" s="3">
        <f t="shared" si="96"/>
        <v>0.24658918645780695</v>
      </c>
      <c r="AB265" s="3">
        <f t="shared" si="97"/>
        <v>0.29105608893380491</v>
      </c>
      <c r="AC265" s="6" t="str">
        <f t="shared" si="91"/>
        <v>欧洲联赛</v>
      </c>
      <c r="AD265" s="6" t="s">
        <v>134</v>
      </c>
      <c r="AE265" s="6" t="s">
        <v>1</v>
      </c>
      <c r="AF265" s="6" t="s">
        <v>6</v>
      </c>
      <c r="AG265" s="6" t="s">
        <v>3</v>
      </c>
      <c r="AH265" s="6">
        <v>1</v>
      </c>
      <c r="AI265" s="6">
        <v>1</v>
      </c>
      <c r="AJ265" s="6">
        <v>1</v>
      </c>
      <c r="AK265" s="12">
        <v>51252</v>
      </c>
      <c r="AN265" s="6">
        <f t="shared" si="114"/>
        <v>0</v>
      </c>
      <c r="AO265" s="6">
        <f t="shared" si="115"/>
        <v>0</v>
      </c>
      <c r="AP265" s="6" t="str">
        <f t="shared" si="116"/>
        <v/>
      </c>
      <c r="AQ265" s="6" t="str">
        <f t="shared" si="117"/>
        <v/>
      </c>
      <c r="AR265" s="6" t="str">
        <f t="shared" si="98"/>
        <v/>
      </c>
      <c r="AS265" s="6" t="str">
        <f t="shared" si="99"/>
        <v/>
      </c>
      <c r="AT265" s="6">
        <f t="shared" si="100"/>
        <v>2</v>
      </c>
      <c r="AU265" s="6">
        <f t="shared" si="101"/>
        <v>3</v>
      </c>
      <c r="AV265" s="6" t="str">
        <f t="shared" si="102"/>
        <v/>
      </c>
      <c r="AW265" s="6" t="str">
        <f t="shared" si="103"/>
        <v/>
      </c>
      <c r="AX265" s="6" t="str">
        <f t="shared" si="104"/>
        <v/>
      </c>
      <c r="AY265" s="6" t="str">
        <f t="shared" si="105"/>
        <v/>
      </c>
      <c r="BM265" s="6">
        <f t="shared" si="106"/>
        <v>0</v>
      </c>
      <c r="BN265" s="6">
        <f t="shared" si="107"/>
        <v>0</v>
      </c>
      <c r="BO265" s="6" t="str">
        <f t="shared" si="108"/>
        <v/>
      </c>
      <c r="BP265" s="6" t="str">
        <f t="shared" si="109"/>
        <v/>
      </c>
      <c r="BQ265" s="6">
        <f t="shared" si="110"/>
        <v>2</v>
      </c>
      <c r="BR265" s="6">
        <f t="shared" si="111"/>
        <v>3</v>
      </c>
      <c r="BS265" s="6" t="str">
        <f t="shared" si="112"/>
        <v/>
      </c>
      <c r="BT265" s="6" t="str">
        <f t="shared" si="113"/>
        <v/>
      </c>
    </row>
    <row r="266" spans="2:72">
      <c r="B266" s="2">
        <v>42628</v>
      </c>
      <c r="C266" s="3">
        <v>3</v>
      </c>
      <c r="D266" s="3" t="s">
        <v>665</v>
      </c>
      <c r="E266" s="4">
        <v>42629.041666666664</v>
      </c>
      <c r="F266" s="5" t="s">
        <v>672</v>
      </c>
      <c r="G266" s="5" t="s">
        <v>673</v>
      </c>
      <c r="H266" s="3" t="s">
        <v>674</v>
      </c>
      <c r="I266" s="3" t="s">
        <v>673</v>
      </c>
      <c r="J266" s="5">
        <v>4.2</v>
      </c>
      <c r="K266" s="5">
        <v>3.4</v>
      </c>
      <c r="L266" s="5">
        <v>1.68</v>
      </c>
      <c r="M266" s="3">
        <v>1.88</v>
      </c>
      <c r="N266" s="3">
        <v>3.5</v>
      </c>
      <c r="O266" s="3">
        <v>3.25</v>
      </c>
      <c r="P266" s="3">
        <v>1</v>
      </c>
      <c r="R266" s="3">
        <v>1</v>
      </c>
      <c r="S266" s="3">
        <v>1</v>
      </c>
      <c r="T266" s="5">
        <v>1</v>
      </c>
      <c r="U266" s="3">
        <v>3</v>
      </c>
      <c r="W266" s="3">
        <f t="shared" si="92"/>
        <v>0.21118012422360249</v>
      </c>
      <c r="X266" s="3">
        <f t="shared" si="93"/>
        <v>0.2608695652173913</v>
      </c>
      <c r="Y266" s="3">
        <f t="shared" si="94"/>
        <v>0.52795031055900621</v>
      </c>
      <c r="Z266" s="3">
        <f t="shared" si="95"/>
        <v>0.47267816330770829</v>
      </c>
      <c r="AA266" s="3">
        <f t="shared" si="96"/>
        <v>0.25389569914814047</v>
      </c>
      <c r="AB266" s="3">
        <f t="shared" si="97"/>
        <v>0.27342613754415124</v>
      </c>
      <c r="AC266" s="6" t="str">
        <f t="shared" si="91"/>
        <v>欧洲联赛</v>
      </c>
      <c r="AD266" s="6" t="s">
        <v>211</v>
      </c>
      <c r="AE266" s="6" t="s">
        <v>1</v>
      </c>
      <c r="AF266" s="6" t="s">
        <v>1</v>
      </c>
      <c r="AG266" s="6" t="s">
        <v>3</v>
      </c>
      <c r="AI266" s="6">
        <v>1</v>
      </c>
      <c r="AJ266" s="6">
        <v>1</v>
      </c>
      <c r="AK266" s="12">
        <v>51252</v>
      </c>
      <c r="AN266" s="6">
        <f t="shared" si="114"/>
        <v>0</v>
      </c>
      <c r="AO266" s="6">
        <f t="shared" si="115"/>
        <v>0</v>
      </c>
      <c r="AP266" s="6" t="str">
        <f t="shared" si="116"/>
        <v/>
      </c>
      <c r="AQ266" s="6" t="str">
        <f t="shared" si="117"/>
        <v/>
      </c>
      <c r="AR266" s="6" t="str">
        <f t="shared" si="98"/>
        <v/>
      </c>
      <c r="AS266" s="6" t="str">
        <f t="shared" si="99"/>
        <v/>
      </c>
      <c r="AT266" s="6">
        <f t="shared" si="100"/>
        <v>1</v>
      </c>
      <c r="AU266" s="6">
        <f t="shared" si="101"/>
        <v>3</v>
      </c>
      <c r="AV266" s="6" t="str">
        <f t="shared" si="102"/>
        <v/>
      </c>
      <c r="AW266" s="6" t="str">
        <f t="shared" si="103"/>
        <v/>
      </c>
      <c r="AX266" s="6" t="str">
        <f t="shared" si="104"/>
        <v/>
      </c>
      <c r="AY266" s="6" t="str">
        <f t="shared" si="105"/>
        <v/>
      </c>
      <c r="BM266" s="6">
        <f t="shared" si="106"/>
        <v>0</v>
      </c>
      <c r="BN266" s="6">
        <f t="shared" si="107"/>
        <v>0</v>
      </c>
      <c r="BO266" s="6" t="str">
        <f t="shared" si="108"/>
        <v/>
      </c>
      <c r="BP266" s="6" t="str">
        <f t="shared" si="109"/>
        <v/>
      </c>
      <c r="BQ266" s="6">
        <f t="shared" si="110"/>
        <v>1</v>
      </c>
      <c r="BR266" s="6">
        <f t="shared" si="111"/>
        <v>3</v>
      </c>
      <c r="BS266" s="6" t="str">
        <f t="shared" si="112"/>
        <v/>
      </c>
      <c r="BT266" s="6" t="str">
        <f t="shared" si="113"/>
        <v/>
      </c>
    </row>
    <row r="267" spans="2:72">
      <c r="B267" s="2">
        <v>42628</v>
      </c>
      <c r="C267" s="3">
        <v>4</v>
      </c>
      <c r="D267" s="3" t="s">
        <v>665</v>
      </c>
      <c r="E267" s="4">
        <v>42629.041666666664</v>
      </c>
      <c r="F267" s="5" t="s">
        <v>675</v>
      </c>
      <c r="G267" s="5" t="s">
        <v>676</v>
      </c>
      <c r="H267" s="3" t="s">
        <v>677</v>
      </c>
      <c r="I267" s="3" t="s">
        <v>678</v>
      </c>
      <c r="J267" s="5">
        <v>1.85</v>
      </c>
      <c r="K267" s="5">
        <v>2.9</v>
      </c>
      <c r="L267" s="5">
        <v>4.0999999999999996</v>
      </c>
      <c r="M267" s="3">
        <v>4.1500000000000004</v>
      </c>
      <c r="N267" s="3">
        <v>3.35</v>
      </c>
      <c r="O267" s="3">
        <v>1.7</v>
      </c>
      <c r="P267" s="3">
        <v>-1</v>
      </c>
      <c r="R267" s="3">
        <v>2</v>
      </c>
      <c r="S267" s="3">
        <v>1</v>
      </c>
      <c r="T267" s="5">
        <v>3</v>
      </c>
      <c r="U267" s="3">
        <v>1</v>
      </c>
      <c r="W267" s="3">
        <f t="shared" si="92"/>
        <v>0.47866344605475036</v>
      </c>
      <c r="X267" s="3">
        <f t="shared" si="93"/>
        <v>0.30535426731078902</v>
      </c>
      <c r="Y267" s="3">
        <f t="shared" si="94"/>
        <v>0.21598228663446056</v>
      </c>
      <c r="Z267" s="3">
        <f t="shared" si="95"/>
        <v>0.2136760153831723</v>
      </c>
      <c r="AA267" s="3">
        <f t="shared" si="96"/>
        <v>0.26470312353437764</v>
      </c>
      <c r="AB267" s="3">
        <f t="shared" si="97"/>
        <v>0.52162086108245009</v>
      </c>
      <c r="AC267" s="6" t="str">
        <f t="shared" ref="AC267:AC330" si="118">D267</f>
        <v>欧洲联赛</v>
      </c>
      <c r="AD267" s="6" t="s">
        <v>322</v>
      </c>
      <c r="AE267" s="6" t="s">
        <v>1</v>
      </c>
      <c r="AF267" s="6" t="s">
        <v>2</v>
      </c>
      <c r="AG267" s="6" t="s">
        <v>3</v>
      </c>
      <c r="AJ267" s="6">
        <v>1</v>
      </c>
      <c r="AK267" s="12">
        <v>25512</v>
      </c>
      <c r="AN267" s="6">
        <f t="shared" si="114"/>
        <v>0</v>
      </c>
      <c r="AO267" s="6">
        <f t="shared" si="115"/>
        <v>0</v>
      </c>
      <c r="AP267" s="6" t="str">
        <f t="shared" si="116"/>
        <v/>
      </c>
      <c r="AQ267" s="6" t="str">
        <f t="shared" si="117"/>
        <v/>
      </c>
      <c r="AR267" s="6" t="str">
        <f t="shared" si="98"/>
        <v/>
      </c>
      <c r="AS267" s="6" t="str">
        <f t="shared" si="99"/>
        <v/>
      </c>
      <c r="AT267" s="6">
        <f t="shared" si="100"/>
        <v>0</v>
      </c>
      <c r="AU267" s="6">
        <f t="shared" si="101"/>
        <v>0</v>
      </c>
      <c r="AV267" s="6" t="str">
        <f t="shared" si="102"/>
        <v/>
      </c>
      <c r="AW267" s="6" t="str">
        <f t="shared" si="103"/>
        <v/>
      </c>
      <c r="AX267" s="6" t="str">
        <f t="shared" si="104"/>
        <v/>
      </c>
      <c r="AY267" s="6" t="str">
        <f t="shared" si="105"/>
        <v/>
      </c>
      <c r="BM267" s="6">
        <f t="shared" si="106"/>
        <v>0</v>
      </c>
      <c r="BN267" s="6">
        <f t="shared" si="107"/>
        <v>0</v>
      </c>
      <c r="BO267" s="6" t="str">
        <f t="shared" si="108"/>
        <v/>
      </c>
      <c r="BP267" s="6" t="str">
        <f t="shared" si="109"/>
        <v/>
      </c>
      <c r="BQ267" s="6">
        <f t="shared" si="110"/>
        <v>0</v>
      </c>
      <c r="BR267" s="6">
        <f t="shared" si="111"/>
        <v>0</v>
      </c>
      <c r="BS267" s="6" t="str">
        <f t="shared" si="112"/>
        <v/>
      </c>
      <c r="BT267" s="6" t="str">
        <f t="shared" si="113"/>
        <v/>
      </c>
    </row>
    <row r="268" spans="2:72">
      <c r="B268" s="2">
        <v>42628</v>
      </c>
      <c r="C268" s="3">
        <v>5</v>
      </c>
      <c r="D268" s="3" t="s">
        <v>665</v>
      </c>
      <c r="E268" s="4">
        <v>42629.041666666664</v>
      </c>
      <c r="F268" s="5" t="s">
        <v>679</v>
      </c>
      <c r="G268" s="5" t="s">
        <v>680</v>
      </c>
      <c r="H268" s="3" t="s">
        <v>681</v>
      </c>
      <c r="I268" s="3" t="s">
        <v>682</v>
      </c>
      <c r="J268" s="5">
        <v>2.9</v>
      </c>
      <c r="K268" s="5">
        <v>3.15</v>
      </c>
      <c r="L268" s="5">
        <v>2.15</v>
      </c>
      <c r="M268" s="3">
        <v>1.51</v>
      </c>
      <c r="N268" s="3">
        <v>4</v>
      </c>
      <c r="O268" s="3">
        <v>4.5999999999999996</v>
      </c>
      <c r="P268" s="3">
        <v>1</v>
      </c>
      <c r="R268" s="3">
        <v>0</v>
      </c>
      <c r="S268" s="3">
        <v>1</v>
      </c>
      <c r="T268" s="5">
        <v>0</v>
      </c>
      <c r="U268" s="3">
        <v>1</v>
      </c>
      <c r="W268" s="3">
        <f t="shared" ref="W268:W331" si="119">1/(1+J268/K268+J268/L268)</f>
        <v>0.30585977193180536</v>
      </c>
      <c r="X268" s="3">
        <f t="shared" ref="X268:X331" si="120">1/(1+K268/J268+K268/L268)</f>
        <v>0.28158518685785255</v>
      </c>
      <c r="Y268" s="3">
        <f t="shared" ref="Y268:Y331" si="121">1/(1+L268/J268+L268/K268)</f>
        <v>0.41255504121034209</v>
      </c>
      <c r="Z268" s="3">
        <f t="shared" ref="Z268:Z331" si="122">1/(1+M268/N268+M268/O268)</f>
        <v>0.58624864589307335</v>
      </c>
      <c r="AA268" s="3">
        <f t="shared" ref="AA268:AA331" si="123">1/(1+N268/M268+N268/O268)</f>
        <v>0.22130886382463516</v>
      </c>
      <c r="AB268" s="3">
        <f t="shared" ref="AB268:AB331" si="124">1/(1+O268/M268+O268/N268)</f>
        <v>0.19244249028229149</v>
      </c>
      <c r="AC268" s="6" t="str">
        <f t="shared" si="118"/>
        <v>欧洲联赛</v>
      </c>
      <c r="AD268" s="6" t="s">
        <v>1</v>
      </c>
      <c r="AE268" s="6" t="s">
        <v>1</v>
      </c>
      <c r="AF268" s="6" t="s">
        <v>1</v>
      </c>
      <c r="AG268" s="6" t="s">
        <v>3</v>
      </c>
      <c r="AJ268" s="6">
        <v>1</v>
      </c>
      <c r="AK268" s="12">
        <v>52152</v>
      </c>
      <c r="AN268" s="6">
        <f t="shared" si="114"/>
        <v>0</v>
      </c>
      <c r="AO268" s="6">
        <f t="shared" si="115"/>
        <v>0</v>
      </c>
      <c r="AP268" s="6" t="str">
        <f t="shared" si="116"/>
        <v/>
      </c>
      <c r="AQ268" s="6" t="str">
        <f t="shared" si="117"/>
        <v/>
      </c>
      <c r="AR268" s="6" t="str">
        <f t="shared" ref="AR268:AR331" si="125">IF(AND(AK268=AK$4,AN268=MAX(AN$12:AN$5004)),((W268-W$4)^2+(X268-X$4)^2+(Y268-Y$4)^2+(Z268-Z$4)^2+(AA268-AA$4)^2+(AB268-AB$4)^2)*10000,"")</f>
        <v/>
      </c>
      <c r="AS268" s="6" t="str">
        <f t="shared" ref="AS268:AS331" si="126">IF(AND(AK268=AK$4,AN268=MAX(AN$12:AN$5004),AO268=MAX(AO$12:AO$5004)),((W268-W$4)^2+(X268-X$4)^2+(Y268-Y$4)^2+(Z268-Z$4)^2+(AA268-AA$4)^2+(AB268-AB$4)^2)*10000,"")</f>
        <v/>
      </c>
      <c r="AT268" s="6">
        <f t="shared" ref="AT268:AT331" si="127">IF(AK268=AK$5,IF(AD268=$AD$5,1,0)+IF(AE268=$AE$5,1,0)+IF(AF268=$AF$5,1,0),0)</f>
        <v>0</v>
      </c>
      <c r="AU268" s="6">
        <f t="shared" ref="AU268:AU331" si="128">IF(AK268=AK$5,IF(AD268=$AD$5,1,0)+IF(AG268=$AG$5,1,0)+IF(AE268=$AE$5,1,0)+IF(AF268=$AF$5,1,0)+IF(AH268=$AH$5,1,0)+IF(AC268=$AC$5,1,0),0)</f>
        <v>0</v>
      </c>
      <c r="AV268" s="6" t="str">
        <f t="shared" ref="AV268:AV331" si="129">IF(AND(AK268=AK$5,AT268=MAX(AT$12:AT$5004)),(J268-J$4)^2+(K268-K$4)^2+(L268-L$4)^2+(M268-M$4)^2+(N268-N$4)^2+(O268-O$4)^2,"")</f>
        <v/>
      </c>
      <c r="AW268" s="6" t="str">
        <f t="shared" ref="AW268:AW331" si="130">IF(AND(AK268=AK$5,AT268=MAX(AT$12:AT$5004),AU268=MAX(AU$12:AU$5004)),(J268-J$4)^2+(K268-K$4)^2+(L268-L$4)^2+(M268-M$4)^2+(N268-N$4)^2+(O268-O$4)^2,"")</f>
        <v/>
      </c>
      <c r="AX268" s="6" t="str">
        <f t="shared" ref="AX268:AX331" si="131">IF(AND(AK268=AK$5,AT268=MAX(AT$12:AT$5004)),((W268-W$4)^2+(X268-X$4)^2+(Y268-Y$4)^2+(Z268-Z$4)^2+(AA268-AA$4)^2+(AB268-AB$4)^2)*10000,"")</f>
        <v/>
      </c>
      <c r="AY268" s="6" t="str">
        <f t="shared" ref="AY268:AY331" si="132">IF(AND(AK268=AK$5,AT268=MAX(AT$12:AT$5004),AU268=MAX(AU$12:AU$5004)),((W268-W$4)^2+(X268-X$4)^2+(Y268-Y$4)^2+(Z268-Z$4)^2+(AA268-AA$4)^2+(AB268-AB$4)^2)*10000,"")</f>
        <v/>
      </c>
      <c r="BM268" s="6">
        <f t="shared" ref="BM268:BM331" si="133">IF(AND(AI268=$AI$4,AJ268=$AJ$4),IF(AD268=$AD$4,1,0)+IF(AE268=$AE$4,1,0)+IF(AF268=$AF$4,1,0),0)</f>
        <v>0</v>
      </c>
      <c r="BN268" s="6">
        <f t="shared" ref="BN268:BN331" si="134">IF(AND(AI268=$AI$4,AJ268=$AJ$4),IF(AD268=$AD$4,1,0)+IF(AG268=$AG$4,1,0)+IF(AE268=$AE$4,1,0)+IF(AF268=$AF$4,1,0)+IF(AH268=$AH$4,1,0)+IF(AC268=$AC$4,1,0),0)</f>
        <v>0</v>
      </c>
      <c r="BO268" s="6" t="str">
        <f t="shared" ref="BO268:BO331" si="135">IF(AND(AI268=$AI$4,AJ268=$AJ$4,BM268=MAX(BM$12:BM$5004)),(J268-J$4)^2+(K268-K$4)^2+(L268-L$4)^2+(M268-M$4)^2+(N268-N$4)^2+(O268-O$4)^2,"")</f>
        <v/>
      </c>
      <c r="BP268" s="6" t="str">
        <f t="shared" ref="BP268:BP331" si="136">IF(AND(AI268=$AI$4,AJ268=$AJ$4,BM268=MAX(BM$12:BM$5004),BN268=MAX(BN$12:BN$5004)),(J268-J$4)^2+(K268-K$4)^2+(L268-L$4)^2+(M268-M$4)^2+(N268-N$4)^2+(O268-O$4)^2,"")</f>
        <v/>
      </c>
      <c r="BQ268" s="6">
        <f t="shared" ref="BQ268:BQ331" si="137">IF(AND(AI268=$AI$5,AJ268=$AJ$5),IF(AD268=$AD$5,1,0)+IF(AE268=$AE$5,1,0)+IF(AF268=$AF$5,1,0),0)</f>
        <v>0</v>
      </c>
      <c r="BR268" s="6">
        <f t="shared" ref="BR268:BR331" si="138">IF(AND(AI268=$AI$5,AJ268=$AJ$5),IF(AD268=$AD$5,1,0)+IF(AG268=$AG$5,1,0)+IF(AE268=$AE$5,1,0)+IF(AF268=$AF$5,1,0)+IF(AH268=$AH$5,1,0)+IF(AC268=$AC$5,1,0),0)</f>
        <v>0</v>
      </c>
      <c r="BS268" s="6" t="str">
        <f t="shared" ref="BS268:BS331" si="139">IF(AND(AI268=$AI$5,AJ268=$AJ$5,BQ268=MAX(BQ$12:BQ$5004)),(J268-J$4)^2+(K268-K$4)^2+(L268-L$4)^2+(M268-M$4)^2+(N268-N$4)^2+(O268-O$4)^2,"")</f>
        <v/>
      </c>
      <c r="BT268" s="6" t="str">
        <f t="shared" ref="BT268:BT331" si="140">IF(AND(AI268=$AI$5,AJ268=$AJ$5,BQ268=MAX(BQ$12:BQ$5004),BR268=MAX(BR$12:BR$5004)),(J268-J$4)^2+(K268-K$4)^2+(L268-L$4)^2+(M268-M$4)^2+(N268-N$4)^2+(O268-O$4)^2,"")</f>
        <v/>
      </c>
    </row>
    <row r="269" spans="2:72">
      <c r="B269" s="2">
        <v>42628</v>
      </c>
      <c r="C269" s="3">
        <v>6</v>
      </c>
      <c r="D269" s="3" t="s">
        <v>665</v>
      </c>
      <c r="E269" s="4">
        <v>42629.041666666664</v>
      </c>
      <c r="F269" s="5" t="s">
        <v>683</v>
      </c>
      <c r="G269" s="5" t="s">
        <v>157</v>
      </c>
      <c r="H269" s="3" t="s">
        <v>684</v>
      </c>
      <c r="I269" s="3" t="s">
        <v>157</v>
      </c>
      <c r="J269" s="5">
        <v>1.86</v>
      </c>
      <c r="K269" s="5">
        <v>3.1</v>
      </c>
      <c r="L269" s="5">
        <v>3.75</v>
      </c>
      <c r="M269" s="3">
        <v>3.85</v>
      </c>
      <c r="N269" s="3">
        <v>3.55</v>
      </c>
      <c r="O269" s="3">
        <v>1.7</v>
      </c>
      <c r="P269" s="3">
        <v>-1</v>
      </c>
      <c r="R269" s="3">
        <v>1</v>
      </c>
      <c r="S269" s="3">
        <v>1</v>
      </c>
      <c r="T269" s="5">
        <v>1</v>
      </c>
      <c r="U269" s="3">
        <v>0</v>
      </c>
      <c r="W269" s="3">
        <f t="shared" si="119"/>
        <v>0.47709923664122134</v>
      </c>
      <c r="X269" s="3">
        <f t="shared" si="120"/>
        <v>0.28625954198473286</v>
      </c>
      <c r="Y269" s="3">
        <f t="shared" si="121"/>
        <v>0.23664122137404581</v>
      </c>
      <c r="Z269" s="3">
        <f t="shared" si="122"/>
        <v>0.22992665968187448</v>
      </c>
      <c r="AA269" s="3">
        <f t="shared" si="123"/>
        <v>0.2493570816268216</v>
      </c>
      <c r="AB269" s="3">
        <f t="shared" si="124"/>
        <v>0.520716258691304</v>
      </c>
      <c r="AC269" s="6" t="str">
        <f t="shared" si="118"/>
        <v>欧洲联赛</v>
      </c>
      <c r="AD269" s="6" t="s">
        <v>322</v>
      </c>
      <c r="AE269" s="6" t="s">
        <v>2</v>
      </c>
      <c r="AF269" s="6" t="s">
        <v>1</v>
      </c>
      <c r="AG269" s="6" t="s">
        <v>3</v>
      </c>
      <c r="AI269" s="6">
        <v>1</v>
      </c>
      <c r="AJ269" s="6" t="s">
        <v>44</v>
      </c>
      <c r="AK269" s="12">
        <v>25511</v>
      </c>
      <c r="AN269" s="6">
        <f t="shared" ref="AN269:AN332" si="141">IF(AK269=AK$4,IF(AD269=$AD$4,1,0)+IF(AE269=$AE$4,1,0)+IF(AF269=$AF$4,1,0),0)</f>
        <v>0</v>
      </c>
      <c r="AO269" s="6">
        <f t="shared" ref="AO269:AO332" si="142">IF(AK269=AK$4,IF(AD269=$AD$4,1,0)+IF(AG269=$AG$4,1,0)+IF(AE269=$AE$4,1,0)+IF(AF269=$AF$4,1,0)+IF(AH269=$AH$4,1,0)+IF(AC269=$AC$4,1,0),0)</f>
        <v>0</v>
      </c>
      <c r="AP269" s="6" t="str">
        <f t="shared" ref="AP269:AP332" si="143">IF(AND(AK269=AK$4,AN269=MAX(AN$12:AN$5004)),(J269-J$4)^2+(K269-K$4)^2+(L269-L$4)^2+(M269-M$4)^2+(N269-N$4)^2+(O269-O$4)^2,"")</f>
        <v/>
      </c>
      <c r="AQ269" s="6" t="str">
        <f t="shared" ref="AQ269:AQ332" si="144">IF(AND(AK269=AK$4,AN269=MAX(AN$12:AN$5004),AO269=MAX(AO$12:AO$5004)),(J269-J$4)^2+(K269-K$4)^2+(L269-L$4)^2+(M269-M$4)^2+(N269-N$4)^2+(O269-O$4)^2,"")</f>
        <v/>
      </c>
      <c r="AR269" s="6" t="str">
        <f t="shared" si="125"/>
        <v/>
      </c>
      <c r="AS269" s="6" t="str">
        <f t="shared" si="126"/>
        <v/>
      </c>
      <c r="AT269" s="6">
        <f t="shared" si="127"/>
        <v>0</v>
      </c>
      <c r="AU269" s="6">
        <f t="shared" si="128"/>
        <v>0</v>
      </c>
      <c r="AV269" s="6" t="str">
        <f t="shared" si="129"/>
        <v/>
      </c>
      <c r="AW269" s="6" t="str">
        <f t="shared" si="130"/>
        <v/>
      </c>
      <c r="AX269" s="6" t="str">
        <f t="shared" si="131"/>
        <v/>
      </c>
      <c r="AY269" s="6" t="str">
        <f t="shared" si="132"/>
        <v/>
      </c>
      <c r="BM269" s="6">
        <f t="shared" si="133"/>
        <v>0</v>
      </c>
      <c r="BN269" s="6">
        <f t="shared" si="134"/>
        <v>0</v>
      </c>
      <c r="BO269" s="6" t="str">
        <f t="shared" si="135"/>
        <v/>
      </c>
      <c r="BP269" s="6" t="str">
        <f t="shared" si="136"/>
        <v/>
      </c>
      <c r="BQ269" s="6">
        <f t="shared" si="137"/>
        <v>0</v>
      </c>
      <c r="BR269" s="6">
        <f t="shared" si="138"/>
        <v>0</v>
      </c>
      <c r="BS269" s="6" t="str">
        <f t="shared" si="139"/>
        <v/>
      </c>
      <c r="BT269" s="6" t="str">
        <f t="shared" si="140"/>
        <v/>
      </c>
    </row>
    <row r="270" spans="2:72">
      <c r="B270" s="2">
        <v>42628</v>
      </c>
      <c r="C270" s="3">
        <v>7</v>
      </c>
      <c r="D270" s="3" t="s">
        <v>665</v>
      </c>
      <c r="E270" s="4">
        <v>42629.041666666664</v>
      </c>
      <c r="F270" s="5" t="s">
        <v>188</v>
      </c>
      <c r="G270" s="5" t="s">
        <v>685</v>
      </c>
      <c r="H270" s="3" t="s">
        <v>188</v>
      </c>
      <c r="I270" s="3" t="s">
        <v>686</v>
      </c>
      <c r="J270" s="5">
        <v>1.29</v>
      </c>
      <c r="K270" s="5">
        <v>4.45</v>
      </c>
      <c r="L270" s="5">
        <v>7.7</v>
      </c>
      <c r="M270" s="3">
        <v>2.0299999999999998</v>
      </c>
      <c r="N270" s="3">
        <v>3.5</v>
      </c>
      <c r="O270" s="3">
        <v>2.85</v>
      </c>
      <c r="P270" s="3">
        <v>-1</v>
      </c>
      <c r="R270" s="3">
        <v>3</v>
      </c>
      <c r="S270" s="3">
        <v>1</v>
      </c>
      <c r="T270" s="5">
        <v>3</v>
      </c>
      <c r="U270" s="3">
        <v>3</v>
      </c>
      <c r="W270" s="3">
        <f t="shared" si="119"/>
        <v>0.68614395706719267</v>
      </c>
      <c r="X270" s="3">
        <f t="shared" si="120"/>
        <v>0.19890465272284913</v>
      </c>
      <c r="Y270" s="3">
        <f t="shared" si="121"/>
        <v>0.11495139020995826</v>
      </c>
      <c r="Z270" s="3">
        <f t="shared" si="122"/>
        <v>0.43624674728302465</v>
      </c>
      <c r="AA270" s="3">
        <f t="shared" si="123"/>
        <v>0.25302311342415423</v>
      </c>
      <c r="AB270" s="3">
        <f t="shared" si="124"/>
        <v>0.31073013929282101</v>
      </c>
      <c r="AC270" s="6" t="str">
        <f t="shared" si="118"/>
        <v>欧洲联赛</v>
      </c>
      <c r="AD270" s="6" t="s">
        <v>322</v>
      </c>
      <c r="AE270" s="6" t="s">
        <v>1</v>
      </c>
      <c r="AF270" s="6" t="s">
        <v>1</v>
      </c>
      <c r="AG270" s="6" t="s">
        <v>3</v>
      </c>
      <c r="AK270" s="12">
        <v>15251</v>
      </c>
      <c r="AN270" s="6">
        <f t="shared" si="141"/>
        <v>0</v>
      </c>
      <c r="AO270" s="6">
        <f t="shared" si="142"/>
        <v>0</v>
      </c>
      <c r="AP270" s="6" t="str">
        <f t="shared" si="143"/>
        <v/>
      </c>
      <c r="AQ270" s="6" t="str">
        <f t="shared" si="144"/>
        <v/>
      </c>
      <c r="AR270" s="6" t="str">
        <f t="shared" si="125"/>
        <v/>
      </c>
      <c r="AS270" s="6" t="str">
        <f t="shared" si="126"/>
        <v/>
      </c>
      <c r="AT270" s="6">
        <f t="shared" si="127"/>
        <v>0</v>
      </c>
      <c r="AU270" s="6">
        <f t="shared" si="128"/>
        <v>0</v>
      </c>
      <c r="AV270" s="6" t="str">
        <f t="shared" si="129"/>
        <v/>
      </c>
      <c r="AW270" s="6" t="str">
        <f t="shared" si="130"/>
        <v/>
      </c>
      <c r="AX270" s="6" t="str">
        <f t="shared" si="131"/>
        <v/>
      </c>
      <c r="AY270" s="6" t="str">
        <f t="shared" si="132"/>
        <v/>
      </c>
      <c r="BM270" s="6">
        <f t="shared" si="133"/>
        <v>1</v>
      </c>
      <c r="BN270" s="6">
        <f t="shared" si="134"/>
        <v>3</v>
      </c>
      <c r="BO270" s="6" t="str">
        <f t="shared" si="135"/>
        <v/>
      </c>
      <c r="BP270" s="6" t="str">
        <f t="shared" si="136"/>
        <v/>
      </c>
      <c r="BQ270" s="6">
        <f t="shared" si="137"/>
        <v>0</v>
      </c>
      <c r="BR270" s="6">
        <f t="shared" si="138"/>
        <v>0</v>
      </c>
      <c r="BS270" s="6" t="str">
        <f t="shared" si="139"/>
        <v/>
      </c>
      <c r="BT270" s="6" t="str">
        <f t="shared" si="140"/>
        <v/>
      </c>
    </row>
    <row r="271" spans="2:72">
      <c r="B271" s="2">
        <v>42628</v>
      </c>
      <c r="C271" s="3">
        <v>8</v>
      </c>
      <c r="D271" s="3" t="s">
        <v>665</v>
      </c>
      <c r="E271" s="4">
        <v>42629.041666666664</v>
      </c>
      <c r="F271" s="5" t="s">
        <v>151</v>
      </c>
      <c r="G271" s="5" t="s">
        <v>687</v>
      </c>
      <c r="H271" s="3" t="s">
        <v>151</v>
      </c>
      <c r="I271" s="3" t="s">
        <v>688</v>
      </c>
      <c r="J271" s="5">
        <v>1.17</v>
      </c>
      <c r="K271" s="5">
        <v>5.45</v>
      </c>
      <c r="L271" s="5">
        <v>11</v>
      </c>
      <c r="M271" s="3">
        <v>1.67</v>
      </c>
      <c r="N271" s="3">
        <v>3.85</v>
      </c>
      <c r="O271" s="3">
        <v>3.7</v>
      </c>
      <c r="P271" s="3">
        <v>-1</v>
      </c>
      <c r="R271" s="3">
        <v>1</v>
      </c>
      <c r="S271" s="3">
        <v>1</v>
      </c>
      <c r="T271" s="5">
        <v>1</v>
      </c>
      <c r="U271" s="3">
        <v>0</v>
      </c>
      <c r="W271" s="3">
        <f t="shared" si="119"/>
        <v>0.75697789675048766</v>
      </c>
      <c r="X271" s="3">
        <f t="shared" si="120"/>
        <v>0.16250718150423313</v>
      </c>
      <c r="Y271" s="3">
        <f t="shared" si="121"/>
        <v>8.0514921745279147E-2</v>
      </c>
      <c r="Z271" s="3">
        <f t="shared" si="122"/>
        <v>0.53047088833857781</v>
      </c>
      <c r="AA271" s="3">
        <f t="shared" si="123"/>
        <v>0.23010035935725323</v>
      </c>
      <c r="AB271" s="3">
        <f t="shared" si="124"/>
        <v>0.23942875230416891</v>
      </c>
      <c r="AC271" s="6" t="str">
        <f t="shared" si="118"/>
        <v>欧洲联赛</v>
      </c>
      <c r="AD271" s="6" t="s">
        <v>385</v>
      </c>
      <c r="AE271" s="6" t="s">
        <v>1</v>
      </c>
      <c r="AF271" s="6" t="s">
        <v>1</v>
      </c>
      <c r="AG271" s="6" t="s">
        <v>3</v>
      </c>
      <c r="AI271" s="6">
        <v>1</v>
      </c>
      <c r="AJ271" s="6">
        <v>1</v>
      </c>
      <c r="AK271" s="12">
        <v>15252</v>
      </c>
      <c r="AN271" s="6">
        <f t="shared" si="141"/>
        <v>0</v>
      </c>
      <c r="AO271" s="6">
        <f t="shared" si="142"/>
        <v>0</v>
      </c>
      <c r="AP271" s="6" t="str">
        <f t="shared" si="143"/>
        <v/>
      </c>
      <c r="AQ271" s="6" t="str">
        <f t="shared" si="144"/>
        <v/>
      </c>
      <c r="AR271" s="6" t="str">
        <f t="shared" si="125"/>
        <v/>
      </c>
      <c r="AS271" s="6" t="str">
        <f t="shared" si="126"/>
        <v/>
      </c>
      <c r="AT271" s="6">
        <f t="shared" si="127"/>
        <v>0</v>
      </c>
      <c r="AU271" s="6">
        <f t="shared" si="128"/>
        <v>0</v>
      </c>
      <c r="AV271" s="6" t="str">
        <f t="shared" si="129"/>
        <v/>
      </c>
      <c r="AW271" s="6" t="str">
        <f t="shared" si="130"/>
        <v/>
      </c>
      <c r="AX271" s="6" t="str">
        <f t="shared" si="131"/>
        <v/>
      </c>
      <c r="AY271" s="6" t="str">
        <f t="shared" si="132"/>
        <v/>
      </c>
      <c r="BM271" s="6">
        <f t="shared" si="133"/>
        <v>0</v>
      </c>
      <c r="BN271" s="6">
        <f t="shared" si="134"/>
        <v>0</v>
      </c>
      <c r="BO271" s="6" t="str">
        <f t="shared" si="135"/>
        <v/>
      </c>
      <c r="BP271" s="6" t="str">
        <f t="shared" si="136"/>
        <v/>
      </c>
      <c r="BQ271" s="6">
        <f t="shared" si="137"/>
        <v>1</v>
      </c>
      <c r="BR271" s="6">
        <f t="shared" si="138"/>
        <v>3</v>
      </c>
      <c r="BS271" s="6" t="str">
        <f t="shared" si="139"/>
        <v/>
      </c>
      <c r="BT271" s="6" t="str">
        <f t="shared" si="140"/>
        <v/>
      </c>
    </row>
    <row r="272" spans="2:72">
      <c r="B272" s="2">
        <v>42628</v>
      </c>
      <c r="C272" s="3">
        <v>9</v>
      </c>
      <c r="D272" s="3" t="s">
        <v>665</v>
      </c>
      <c r="E272" s="4">
        <v>42629.041666666664</v>
      </c>
      <c r="F272" s="5" t="s">
        <v>689</v>
      </c>
      <c r="G272" s="5" t="s">
        <v>690</v>
      </c>
      <c r="H272" s="3" t="s">
        <v>689</v>
      </c>
      <c r="I272" s="3" t="s">
        <v>691</v>
      </c>
      <c r="J272" s="5">
        <v>4.1500000000000004</v>
      </c>
      <c r="K272" s="5">
        <v>3.15</v>
      </c>
      <c r="L272" s="5">
        <v>1.75</v>
      </c>
      <c r="M272" s="3">
        <v>1.8</v>
      </c>
      <c r="N272" s="3">
        <v>3.5</v>
      </c>
      <c r="O272" s="3">
        <v>3.5</v>
      </c>
      <c r="P272" s="3">
        <v>1</v>
      </c>
      <c r="R272" s="3">
        <v>3</v>
      </c>
      <c r="S272" s="3">
        <v>4</v>
      </c>
      <c r="T272" s="5">
        <v>0</v>
      </c>
      <c r="U272" s="3">
        <v>1</v>
      </c>
      <c r="W272" s="3">
        <f t="shared" si="119"/>
        <v>0.21327014218009477</v>
      </c>
      <c r="X272" s="3">
        <f t="shared" si="120"/>
        <v>0.28097494922139471</v>
      </c>
      <c r="Y272" s="3">
        <f t="shared" si="121"/>
        <v>0.50575490859851047</v>
      </c>
      <c r="Z272" s="3">
        <f t="shared" si="122"/>
        <v>0.49295774647887325</v>
      </c>
      <c r="AA272" s="3">
        <f t="shared" si="123"/>
        <v>0.25352112676056338</v>
      </c>
      <c r="AB272" s="3">
        <f t="shared" si="124"/>
        <v>0.25352112676056338</v>
      </c>
      <c r="AC272" s="6" t="str">
        <f t="shared" si="118"/>
        <v>欧洲联赛</v>
      </c>
      <c r="AD272" s="6" t="s">
        <v>134</v>
      </c>
      <c r="AE272" s="6" t="s">
        <v>2</v>
      </c>
      <c r="AF272" s="6" t="s">
        <v>2</v>
      </c>
      <c r="AG272" s="6" t="s">
        <v>3</v>
      </c>
      <c r="AK272" s="12">
        <v>51251</v>
      </c>
      <c r="AN272" s="6">
        <f t="shared" si="141"/>
        <v>1</v>
      </c>
      <c r="AO272" s="6">
        <f t="shared" si="142"/>
        <v>3</v>
      </c>
      <c r="AP272" s="6" t="str">
        <f t="shared" si="143"/>
        <v/>
      </c>
      <c r="AQ272" s="6" t="str">
        <f t="shared" si="144"/>
        <v/>
      </c>
      <c r="AR272" s="6" t="str">
        <f t="shared" si="125"/>
        <v/>
      </c>
      <c r="AS272" s="6" t="str">
        <f t="shared" si="126"/>
        <v/>
      </c>
      <c r="AT272" s="6">
        <f t="shared" si="127"/>
        <v>0</v>
      </c>
      <c r="AU272" s="6">
        <f t="shared" si="128"/>
        <v>0</v>
      </c>
      <c r="AV272" s="6" t="str">
        <f t="shared" si="129"/>
        <v/>
      </c>
      <c r="AW272" s="6" t="str">
        <f t="shared" si="130"/>
        <v/>
      </c>
      <c r="AX272" s="6" t="str">
        <f t="shared" si="131"/>
        <v/>
      </c>
      <c r="AY272" s="6" t="str">
        <f t="shared" si="132"/>
        <v/>
      </c>
      <c r="BM272" s="6">
        <f t="shared" si="133"/>
        <v>1</v>
      </c>
      <c r="BN272" s="6">
        <f t="shared" si="134"/>
        <v>3</v>
      </c>
      <c r="BO272" s="6" t="str">
        <f t="shared" si="135"/>
        <v/>
      </c>
      <c r="BP272" s="6" t="str">
        <f t="shared" si="136"/>
        <v/>
      </c>
      <c r="BQ272" s="6">
        <f t="shared" si="137"/>
        <v>0</v>
      </c>
      <c r="BR272" s="6">
        <f t="shared" si="138"/>
        <v>0</v>
      </c>
      <c r="BS272" s="6" t="str">
        <f t="shared" si="139"/>
        <v/>
      </c>
      <c r="BT272" s="6" t="str">
        <f t="shared" si="140"/>
        <v/>
      </c>
    </row>
    <row r="273" spans="2:72">
      <c r="B273" s="2">
        <v>42628</v>
      </c>
      <c r="C273" s="3">
        <v>10</v>
      </c>
      <c r="D273" s="3" t="s">
        <v>665</v>
      </c>
      <c r="E273" s="4">
        <v>42629.041666666664</v>
      </c>
      <c r="F273" s="5" t="s">
        <v>692</v>
      </c>
      <c r="G273" s="5" t="s">
        <v>693</v>
      </c>
      <c r="H273" s="3" t="s">
        <v>694</v>
      </c>
      <c r="I273" s="3" t="s">
        <v>693</v>
      </c>
      <c r="J273" s="5">
        <v>2.65</v>
      </c>
      <c r="K273" s="5">
        <v>3.05</v>
      </c>
      <c r="L273" s="5">
        <v>2.36</v>
      </c>
      <c r="M273" s="3">
        <v>1.42</v>
      </c>
      <c r="N273" s="3">
        <v>4.2</v>
      </c>
      <c r="O273" s="3">
        <v>5.35</v>
      </c>
      <c r="P273" s="3">
        <v>1</v>
      </c>
      <c r="R273" s="3">
        <v>2</v>
      </c>
      <c r="S273" s="3">
        <v>3</v>
      </c>
      <c r="T273" s="5">
        <v>0</v>
      </c>
      <c r="U273" s="3">
        <v>1</v>
      </c>
      <c r="W273" s="3">
        <f t="shared" si="119"/>
        <v>0.33425433606538341</v>
      </c>
      <c r="X273" s="3">
        <f t="shared" si="120"/>
        <v>0.29041770182730037</v>
      </c>
      <c r="Y273" s="3">
        <f t="shared" si="121"/>
        <v>0.37532796210731617</v>
      </c>
      <c r="Z273" s="3">
        <f t="shared" si="122"/>
        <v>0.6236296522439011</v>
      </c>
      <c r="AA273" s="3">
        <f t="shared" si="123"/>
        <v>0.21084621575865226</v>
      </c>
      <c r="AB273" s="3">
        <f t="shared" si="124"/>
        <v>0.16552413199744664</v>
      </c>
      <c r="AC273" s="6" t="str">
        <f t="shared" si="118"/>
        <v>欧洲联赛</v>
      </c>
      <c r="AD273" s="6" t="s">
        <v>211</v>
      </c>
      <c r="AE273" s="6" t="s">
        <v>1</v>
      </c>
      <c r="AF273" s="6" t="s">
        <v>2</v>
      </c>
      <c r="AG273" s="6" t="s">
        <v>3</v>
      </c>
      <c r="AJ273" s="6">
        <v>1</v>
      </c>
      <c r="AK273" s="12">
        <v>52152</v>
      </c>
      <c r="AN273" s="6">
        <f t="shared" si="141"/>
        <v>0</v>
      </c>
      <c r="AO273" s="6">
        <f t="shared" si="142"/>
        <v>0</v>
      </c>
      <c r="AP273" s="6" t="str">
        <f t="shared" si="143"/>
        <v/>
      </c>
      <c r="AQ273" s="6" t="str">
        <f t="shared" si="144"/>
        <v/>
      </c>
      <c r="AR273" s="6" t="str">
        <f t="shared" si="125"/>
        <v/>
      </c>
      <c r="AS273" s="6" t="str">
        <f t="shared" si="126"/>
        <v/>
      </c>
      <c r="AT273" s="6">
        <f t="shared" si="127"/>
        <v>0</v>
      </c>
      <c r="AU273" s="6">
        <f t="shared" si="128"/>
        <v>0</v>
      </c>
      <c r="AV273" s="6" t="str">
        <f t="shared" si="129"/>
        <v/>
      </c>
      <c r="AW273" s="6" t="str">
        <f t="shared" si="130"/>
        <v/>
      </c>
      <c r="AX273" s="6" t="str">
        <f t="shared" si="131"/>
        <v/>
      </c>
      <c r="AY273" s="6" t="str">
        <f t="shared" si="132"/>
        <v/>
      </c>
      <c r="BM273" s="6">
        <f t="shared" si="133"/>
        <v>0</v>
      </c>
      <c r="BN273" s="6">
        <f t="shared" si="134"/>
        <v>0</v>
      </c>
      <c r="BO273" s="6" t="str">
        <f t="shared" si="135"/>
        <v/>
      </c>
      <c r="BP273" s="6" t="str">
        <f t="shared" si="136"/>
        <v/>
      </c>
      <c r="BQ273" s="6">
        <f t="shared" si="137"/>
        <v>0</v>
      </c>
      <c r="BR273" s="6">
        <f t="shared" si="138"/>
        <v>0</v>
      </c>
      <c r="BS273" s="6" t="str">
        <f t="shared" si="139"/>
        <v/>
      </c>
      <c r="BT273" s="6" t="str">
        <f t="shared" si="140"/>
        <v/>
      </c>
    </row>
    <row r="274" spans="2:72">
      <c r="B274" s="2">
        <v>42628</v>
      </c>
      <c r="C274" s="3">
        <v>11</v>
      </c>
      <c r="D274" s="3" t="s">
        <v>665</v>
      </c>
      <c r="E274" s="4">
        <v>42629.041666666664</v>
      </c>
      <c r="F274" s="5" t="s">
        <v>695</v>
      </c>
      <c r="G274" s="5" t="s">
        <v>245</v>
      </c>
      <c r="H274" s="3" t="s">
        <v>695</v>
      </c>
      <c r="I274" s="3" t="s">
        <v>245</v>
      </c>
      <c r="J274" s="5">
        <v>3.8</v>
      </c>
      <c r="K274" s="5">
        <v>3.45</v>
      </c>
      <c r="L274" s="5">
        <v>1.74</v>
      </c>
      <c r="M274" s="3">
        <v>1.81</v>
      </c>
      <c r="N274" s="3">
        <v>3.65</v>
      </c>
      <c r="O274" s="3">
        <v>3.3</v>
      </c>
      <c r="P274" s="3">
        <v>1</v>
      </c>
      <c r="R274" s="3">
        <v>1</v>
      </c>
      <c r="S274" s="3">
        <v>1</v>
      </c>
      <c r="T274" s="5">
        <v>1</v>
      </c>
      <c r="U274" s="3">
        <v>3</v>
      </c>
      <c r="W274" s="3">
        <f t="shared" si="119"/>
        <v>0.23335276967930033</v>
      </c>
      <c r="X274" s="3">
        <f t="shared" si="120"/>
        <v>0.25702623906705541</v>
      </c>
      <c r="Y274" s="3">
        <f t="shared" si="121"/>
        <v>0.50962099125364435</v>
      </c>
      <c r="Z274" s="3">
        <f t="shared" si="122"/>
        <v>0.48914698775609655</v>
      </c>
      <c r="AA274" s="3">
        <f t="shared" si="123"/>
        <v>0.24256330077768073</v>
      </c>
      <c r="AB274" s="3">
        <f t="shared" si="124"/>
        <v>0.26828971146622271</v>
      </c>
      <c r="AC274" s="6" t="str">
        <f t="shared" si="118"/>
        <v>欧洲联赛</v>
      </c>
      <c r="AD274" s="6" t="s">
        <v>385</v>
      </c>
      <c r="AE274" s="6" t="s">
        <v>1</v>
      </c>
      <c r="AF274" s="6" t="s">
        <v>6</v>
      </c>
      <c r="AG274" s="6" t="s">
        <v>3</v>
      </c>
      <c r="AI274" s="6">
        <v>1</v>
      </c>
      <c r="AJ274" s="6">
        <v>1</v>
      </c>
      <c r="AK274" s="12">
        <v>51252</v>
      </c>
      <c r="AN274" s="6">
        <f t="shared" si="141"/>
        <v>0</v>
      </c>
      <c r="AO274" s="6">
        <f t="shared" si="142"/>
        <v>0</v>
      </c>
      <c r="AP274" s="6" t="str">
        <f t="shared" si="143"/>
        <v/>
      </c>
      <c r="AQ274" s="6" t="str">
        <f t="shared" si="144"/>
        <v/>
      </c>
      <c r="AR274" s="6" t="str">
        <f t="shared" si="125"/>
        <v/>
      </c>
      <c r="AS274" s="6" t="str">
        <f t="shared" si="126"/>
        <v/>
      </c>
      <c r="AT274" s="6">
        <f t="shared" si="127"/>
        <v>1</v>
      </c>
      <c r="AU274" s="6">
        <f t="shared" si="128"/>
        <v>3</v>
      </c>
      <c r="AV274" s="6" t="str">
        <f t="shared" si="129"/>
        <v/>
      </c>
      <c r="AW274" s="6" t="str">
        <f t="shared" si="130"/>
        <v/>
      </c>
      <c r="AX274" s="6" t="str">
        <f t="shared" si="131"/>
        <v/>
      </c>
      <c r="AY274" s="6" t="str">
        <f t="shared" si="132"/>
        <v/>
      </c>
      <c r="BM274" s="6">
        <f t="shared" si="133"/>
        <v>0</v>
      </c>
      <c r="BN274" s="6">
        <f t="shared" si="134"/>
        <v>0</v>
      </c>
      <c r="BO274" s="6" t="str">
        <f t="shared" si="135"/>
        <v/>
      </c>
      <c r="BP274" s="6" t="str">
        <f t="shared" si="136"/>
        <v/>
      </c>
      <c r="BQ274" s="6">
        <f t="shared" si="137"/>
        <v>1</v>
      </c>
      <c r="BR274" s="6">
        <f t="shared" si="138"/>
        <v>3</v>
      </c>
      <c r="BS274" s="6" t="str">
        <f t="shared" si="139"/>
        <v/>
      </c>
      <c r="BT274" s="6" t="str">
        <f t="shared" si="140"/>
        <v/>
      </c>
    </row>
    <row r="275" spans="2:72">
      <c r="B275" s="2">
        <v>42628</v>
      </c>
      <c r="C275" s="3">
        <v>12</v>
      </c>
      <c r="D275" s="3" t="s">
        <v>665</v>
      </c>
      <c r="E275" s="4">
        <v>42629.041666666664</v>
      </c>
      <c r="F275" s="5" t="s">
        <v>696</v>
      </c>
      <c r="G275" s="5" t="s">
        <v>222</v>
      </c>
      <c r="H275" s="3" t="s">
        <v>696</v>
      </c>
      <c r="I275" s="3" t="s">
        <v>224</v>
      </c>
      <c r="J275" s="5">
        <v>1.54</v>
      </c>
      <c r="K275" s="5">
        <v>3.7</v>
      </c>
      <c r="L275" s="5">
        <v>4.76</v>
      </c>
      <c r="M275" s="3">
        <v>2.74</v>
      </c>
      <c r="N275" s="3">
        <v>3.5</v>
      </c>
      <c r="O275" s="3">
        <v>2.09</v>
      </c>
      <c r="P275" s="3">
        <v>-1</v>
      </c>
      <c r="R275" s="3">
        <v>3</v>
      </c>
      <c r="S275" s="3">
        <v>2</v>
      </c>
      <c r="T275" s="5">
        <v>3</v>
      </c>
      <c r="U275" s="3">
        <v>1</v>
      </c>
      <c r="W275" s="3">
        <f t="shared" si="119"/>
        <v>0.57479667367266751</v>
      </c>
      <c r="X275" s="3">
        <f t="shared" si="120"/>
        <v>0.23923969660970484</v>
      </c>
      <c r="Y275" s="3">
        <f t="shared" si="121"/>
        <v>0.1859636297176277</v>
      </c>
      <c r="Z275" s="3">
        <f t="shared" si="122"/>
        <v>0.32322062956220504</v>
      </c>
      <c r="AA275" s="3">
        <f t="shared" si="123"/>
        <v>0.25303557857155484</v>
      </c>
      <c r="AB275" s="3">
        <f t="shared" si="124"/>
        <v>0.42374379186624012</v>
      </c>
      <c r="AC275" s="6" t="str">
        <f t="shared" si="118"/>
        <v>欧洲联赛</v>
      </c>
      <c r="AD275" s="6" t="s">
        <v>405</v>
      </c>
      <c r="AE275" s="6" t="s">
        <v>1</v>
      </c>
      <c r="AF275" s="6" t="s">
        <v>1</v>
      </c>
      <c r="AG275" s="6" t="s">
        <v>3</v>
      </c>
      <c r="AK275" s="12">
        <v>15521</v>
      </c>
      <c r="AN275" s="6">
        <f t="shared" si="141"/>
        <v>0</v>
      </c>
      <c r="AO275" s="6">
        <f t="shared" si="142"/>
        <v>0</v>
      </c>
      <c r="AP275" s="6" t="str">
        <f t="shared" si="143"/>
        <v/>
      </c>
      <c r="AQ275" s="6" t="str">
        <f t="shared" si="144"/>
        <v/>
      </c>
      <c r="AR275" s="6" t="str">
        <f t="shared" si="125"/>
        <v/>
      </c>
      <c r="AS275" s="6" t="str">
        <f t="shared" si="126"/>
        <v/>
      </c>
      <c r="AT275" s="6">
        <f t="shared" si="127"/>
        <v>0</v>
      </c>
      <c r="AU275" s="6">
        <f t="shared" si="128"/>
        <v>0</v>
      </c>
      <c r="AV275" s="6" t="str">
        <f t="shared" si="129"/>
        <v/>
      </c>
      <c r="AW275" s="6" t="str">
        <f t="shared" si="130"/>
        <v/>
      </c>
      <c r="AX275" s="6" t="str">
        <f t="shared" si="131"/>
        <v/>
      </c>
      <c r="AY275" s="6" t="str">
        <f t="shared" si="132"/>
        <v/>
      </c>
      <c r="BM275" s="6">
        <f t="shared" si="133"/>
        <v>1</v>
      </c>
      <c r="BN275" s="6">
        <f t="shared" si="134"/>
        <v>3</v>
      </c>
      <c r="BO275" s="6" t="str">
        <f t="shared" si="135"/>
        <v/>
      </c>
      <c r="BP275" s="6" t="str">
        <f t="shared" si="136"/>
        <v/>
      </c>
      <c r="BQ275" s="6">
        <f t="shared" si="137"/>
        <v>0</v>
      </c>
      <c r="BR275" s="6">
        <f t="shared" si="138"/>
        <v>0</v>
      </c>
      <c r="BS275" s="6" t="str">
        <f t="shared" si="139"/>
        <v/>
      </c>
      <c r="BT275" s="6" t="str">
        <f t="shared" si="140"/>
        <v/>
      </c>
    </row>
    <row r="276" spans="2:72">
      <c r="B276" s="2">
        <v>42628</v>
      </c>
      <c r="C276" s="3">
        <v>13</v>
      </c>
      <c r="D276" s="3" t="s">
        <v>665</v>
      </c>
      <c r="E276" s="4">
        <v>42629.041666666664</v>
      </c>
      <c r="F276" s="5" t="s">
        <v>255</v>
      </c>
      <c r="G276" s="5" t="s">
        <v>234</v>
      </c>
      <c r="H276" s="3" t="s">
        <v>257</v>
      </c>
      <c r="I276" s="3" t="s">
        <v>236</v>
      </c>
      <c r="J276" s="5">
        <v>2.98</v>
      </c>
      <c r="K276" s="5">
        <v>2.95</v>
      </c>
      <c r="L276" s="5">
        <v>2.2000000000000002</v>
      </c>
      <c r="M276" s="3">
        <v>1.49</v>
      </c>
      <c r="N276" s="3">
        <v>4</v>
      </c>
      <c r="O276" s="3">
        <v>4.8</v>
      </c>
      <c r="P276" s="3">
        <v>1</v>
      </c>
      <c r="R276" s="3">
        <v>3</v>
      </c>
      <c r="S276" s="3">
        <v>0</v>
      </c>
      <c r="T276" s="5">
        <v>3</v>
      </c>
      <c r="U276" s="3">
        <v>3</v>
      </c>
      <c r="W276" s="3">
        <f t="shared" si="119"/>
        <v>0.29720199661125618</v>
      </c>
      <c r="X276" s="3">
        <f t="shared" si="120"/>
        <v>0.30022438979713328</v>
      </c>
      <c r="Y276" s="3">
        <f t="shared" si="121"/>
        <v>0.40257361359161054</v>
      </c>
      <c r="Z276" s="3">
        <f t="shared" si="122"/>
        <v>0.594206486754147</v>
      </c>
      <c r="AA276" s="3">
        <f t="shared" si="123"/>
        <v>0.22134191631591976</v>
      </c>
      <c r="AB276" s="3">
        <f t="shared" si="124"/>
        <v>0.18445159692993315</v>
      </c>
      <c r="AC276" s="6" t="str">
        <f t="shared" si="118"/>
        <v>欧洲联赛</v>
      </c>
      <c r="AD276" s="6" t="s">
        <v>5</v>
      </c>
      <c r="AE276" s="6" t="s">
        <v>1</v>
      </c>
      <c r="AF276" s="6" t="s">
        <v>1</v>
      </c>
      <c r="AG276" s="6" t="s">
        <v>3</v>
      </c>
      <c r="AI276" s="6">
        <v>1</v>
      </c>
      <c r="AJ276" s="6" t="s">
        <v>44</v>
      </c>
      <c r="AK276" s="12">
        <v>52151</v>
      </c>
      <c r="AN276" s="6">
        <f t="shared" si="141"/>
        <v>0</v>
      </c>
      <c r="AO276" s="6">
        <f t="shared" si="142"/>
        <v>0</v>
      </c>
      <c r="AP276" s="6" t="str">
        <f t="shared" si="143"/>
        <v/>
      </c>
      <c r="AQ276" s="6" t="str">
        <f t="shared" si="144"/>
        <v/>
      </c>
      <c r="AR276" s="6" t="str">
        <f t="shared" si="125"/>
        <v/>
      </c>
      <c r="AS276" s="6" t="str">
        <f t="shared" si="126"/>
        <v/>
      </c>
      <c r="AT276" s="6">
        <f t="shared" si="127"/>
        <v>0</v>
      </c>
      <c r="AU276" s="6">
        <f t="shared" si="128"/>
        <v>0</v>
      </c>
      <c r="AV276" s="6" t="str">
        <f t="shared" si="129"/>
        <v/>
      </c>
      <c r="AW276" s="6" t="str">
        <f t="shared" si="130"/>
        <v/>
      </c>
      <c r="AX276" s="6" t="str">
        <f t="shared" si="131"/>
        <v/>
      </c>
      <c r="AY276" s="6" t="str">
        <f t="shared" si="132"/>
        <v/>
      </c>
      <c r="BM276" s="6">
        <f t="shared" si="133"/>
        <v>0</v>
      </c>
      <c r="BN276" s="6">
        <f t="shared" si="134"/>
        <v>0</v>
      </c>
      <c r="BO276" s="6" t="str">
        <f t="shared" si="135"/>
        <v/>
      </c>
      <c r="BP276" s="6" t="str">
        <f t="shared" si="136"/>
        <v/>
      </c>
      <c r="BQ276" s="6">
        <f t="shared" si="137"/>
        <v>0</v>
      </c>
      <c r="BR276" s="6">
        <f t="shared" si="138"/>
        <v>0</v>
      </c>
      <c r="BS276" s="6" t="str">
        <f t="shared" si="139"/>
        <v/>
      </c>
      <c r="BT276" s="6" t="str">
        <f t="shared" si="140"/>
        <v/>
      </c>
    </row>
    <row r="277" spans="2:72">
      <c r="B277" s="2">
        <v>42628</v>
      </c>
      <c r="C277" s="3">
        <v>14</v>
      </c>
      <c r="D277" s="3" t="s">
        <v>665</v>
      </c>
      <c r="E277" s="4">
        <v>42629.128472222219</v>
      </c>
      <c r="F277" s="5" t="s">
        <v>697</v>
      </c>
      <c r="G277" s="5" t="s">
        <v>106</v>
      </c>
      <c r="H277" s="3" t="s">
        <v>697</v>
      </c>
      <c r="I277" s="3" t="s">
        <v>106</v>
      </c>
      <c r="J277" s="5">
        <v>2.34</v>
      </c>
      <c r="K277" s="5">
        <v>3.02</v>
      </c>
      <c r="L277" s="5">
        <v>2.7</v>
      </c>
      <c r="M277" s="3">
        <v>5.45</v>
      </c>
      <c r="N277" s="3">
        <v>4.05</v>
      </c>
      <c r="O277" s="3">
        <v>1.43</v>
      </c>
      <c r="P277" s="3">
        <v>-1</v>
      </c>
      <c r="R277" s="3">
        <v>1</v>
      </c>
      <c r="S277" s="3">
        <v>2</v>
      </c>
      <c r="T277" s="5">
        <v>0</v>
      </c>
      <c r="U277" s="3">
        <v>0</v>
      </c>
      <c r="W277" s="3">
        <f t="shared" si="119"/>
        <v>0.378572622430219</v>
      </c>
      <c r="X277" s="3">
        <f t="shared" si="120"/>
        <v>0.29333110479692459</v>
      </c>
      <c r="Y277" s="3">
        <f t="shared" si="121"/>
        <v>0.32809627277285641</v>
      </c>
      <c r="Z277" s="3">
        <f t="shared" si="122"/>
        <v>0.16242024819462944</v>
      </c>
      <c r="AA277" s="3">
        <f t="shared" si="123"/>
        <v>0.21856551917548903</v>
      </c>
      <c r="AB277" s="3">
        <f t="shared" si="124"/>
        <v>0.61901423262988153</v>
      </c>
      <c r="AC277" s="6" t="str">
        <f t="shared" si="118"/>
        <v>欧洲联赛</v>
      </c>
      <c r="AD277" s="6" t="s">
        <v>405</v>
      </c>
      <c r="AE277" s="6" t="s">
        <v>6</v>
      </c>
      <c r="AF277" s="6" t="s">
        <v>1</v>
      </c>
      <c r="AG277" s="6" t="s">
        <v>3</v>
      </c>
      <c r="AI277" s="6">
        <v>1</v>
      </c>
      <c r="AJ277" s="6" t="s">
        <v>44</v>
      </c>
      <c r="AK277" s="12">
        <v>25511</v>
      </c>
      <c r="AN277" s="6">
        <f t="shared" si="141"/>
        <v>0</v>
      </c>
      <c r="AO277" s="6">
        <f t="shared" si="142"/>
        <v>0</v>
      </c>
      <c r="AP277" s="6" t="str">
        <f t="shared" si="143"/>
        <v/>
      </c>
      <c r="AQ277" s="6" t="str">
        <f t="shared" si="144"/>
        <v/>
      </c>
      <c r="AR277" s="6" t="str">
        <f t="shared" si="125"/>
        <v/>
      </c>
      <c r="AS277" s="6" t="str">
        <f t="shared" si="126"/>
        <v/>
      </c>
      <c r="AT277" s="6">
        <f t="shared" si="127"/>
        <v>0</v>
      </c>
      <c r="AU277" s="6">
        <f t="shared" si="128"/>
        <v>0</v>
      </c>
      <c r="AV277" s="6" t="str">
        <f t="shared" si="129"/>
        <v/>
      </c>
      <c r="AW277" s="6" t="str">
        <f t="shared" si="130"/>
        <v/>
      </c>
      <c r="AX277" s="6" t="str">
        <f t="shared" si="131"/>
        <v/>
      </c>
      <c r="AY277" s="6" t="str">
        <f t="shared" si="132"/>
        <v/>
      </c>
      <c r="BM277" s="6">
        <f t="shared" si="133"/>
        <v>0</v>
      </c>
      <c r="BN277" s="6">
        <f t="shared" si="134"/>
        <v>0</v>
      </c>
      <c r="BO277" s="6" t="str">
        <f t="shared" si="135"/>
        <v/>
      </c>
      <c r="BP277" s="6" t="str">
        <f t="shared" si="136"/>
        <v/>
      </c>
      <c r="BQ277" s="6">
        <f t="shared" si="137"/>
        <v>0</v>
      </c>
      <c r="BR277" s="6">
        <f t="shared" si="138"/>
        <v>0</v>
      </c>
      <c r="BS277" s="6" t="str">
        <f t="shared" si="139"/>
        <v/>
      </c>
      <c r="BT277" s="6" t="str">
        <f t="shared" si="140"/>
        <v/>
      </c>
    </row>
    <row r="278" spans="2:72">
      <c r="B278" s="2">
        <v>42628</v>
      </c>
      <c r="C278" s="3">
        <v>15</v>
      </c>
      <c r="D278" s="3" t="s">
        <v>665</v>
      </c>
      <c r="E278" s="4">
        <v>42629.128472222219</v>
      </c>
      <c r="F278" s="5" t="s">
        <v>116</v>
      </c>
      <c r="G278" s="5" t="s">
        <v>698</v>
      </c>
      <c r="H278" s="3" t="s">
        <v>116</v>
      </c>
      <c r="I278" s="3" t="s">
        <v>699</v>
      </c>
      <c r="J278" s="5">
        <v>2.6</v>
      </c>
      <c r="K278" s="5">
        <v>3.05</v>
      </c>
      <c r="L278" s="5">
        <v>2.4</v>
      </c>
      <c r="M278" s="3">
        <v>1.41</v>
      </c>
      <c r="N278" s="3">
        <v>4.3</v>
      </c>
      <c r="O278" s="3">
        <v>5.35</v>
      </c>
      <c r="P278" s="3">
        <v>1</v>
      </c>
      <c r="R278" s="3">
        <v>1</v>
      </c>
      <c r="S278" s="3">
        <v>1</v>
      </c>
      <c r="T278" s="5">
        <v>1</v>
      </c>
      <c r="U278" s="3">
        <v>3</v>
      </c>
      <c r="W278" s="3">
        <f t="shared" si="119"/>
        <v>0.34062354583527221</v>
      </c>
      <c r="X278" s="3">
        <f t="shared" si="120"/>
        <v>0.29036761284318285</v>
      </c>
      <c r="Y278" s="3">
        <f t="shared" si="121"/>
        <v>0.36900884132154493</v>
      </c>
      <c r="Z278" s="3">
        <f t="shared" si="122"/>
        <v>0.62835447878398865</v>
      </c>
      <c r="AA278" s="3">
        <f t="shared" si="123"/>
        <v>0.20604181746172651</v>
      </c>
      <c r="AB278" s="3">
        <f t="shared" si="124"/>
        <v>0.16560370375428488</v>
      </c>
      <c r="AC278" s="6" t="str">
        <f t="shared" si="118"/>
        <v>欧洲联赛</v>
      </c>
      <c r="AD278" s="6" t="s">
        <v>248</v>
      </c>
      <c r="AE278" s="6" t="s">
        <v>1</v>
      </c>
      <c r="AF278" s="6" t="s">
        <v>2</v>
      </c>
      <c r="AG278" s="6" t="s">
        <v>3</v>
      </c>
      <c r="AI278" s="6">
        <v>1</v>
      </c>
      <c r="AJ278" s="6" t="s">
        <v>44</v>
      </c>
      <c r="AK278" s="12">
        <v>52151</v>
      </c>
      <c r="AN278" s="6">
        <f t="shared" si="141"/>
        <v>0</v>
      </c>
      <c r="AO278" s="6">
        <f t="shared" si="142"/>
        <v>0</v>
      </c>
      <c r="AP278" s="6" t="str">
        <f t="shared" si="143"/>
        <v/>
      </c>
      <c r="AQ278" s="6" t="str">
        <f t="shared" si="144"/>
        <v/>
      </c>
      <c r="AR278" s="6" t="str">
        <f t="shared" si="125"/>
        <v/>
      </c>
      <c r="AS278" s="6" t="str">
        <f t="shared" si="126"/>
        <v/>
      </c>
      <c r="AT278" s="6">
        <f t="shared" si="127"/>
        <v>0</v>
      </c>
      <c r="AU278" s="6">
        <f t="shared" si="128"/>
        <v>0</v>
      </c>
      <c r="AV278" s="6" t="str">
        <f t="shared" si="129"/>
        <v/>
      </c>
      <c r="AW278" s="6" t="str">
        <f t="shared" si="130"/>
        <v/>
      </c>
      <c r="AX278" s="6" t="str">
        <f t="shared" si="131"/>
        <v/>
      </c>
      <c r="AY278" s="6" t="str">
        <f t="shared" si="132"/>
        <v/>
      </c>
      <c r="BM278" s="6">
        <f t="shared" si="133"/>
        <v>0</v>
      </c>
      <c r="BN278" s="6">
        <f t="shared" si="134"/>
        <v>0</v>
      </c>
      <c r="BO278" s="6" t="str">
        <f t="shared" si="135"/>
        <v/>
      </c>
      <c r="BP278" s="6" t="str">
        <f t="shared" si="136"/>
        <v/>
      </c>
      <c r="BQ278" s="6">
        <f t="shared" si="137"/>
        <v>0</v>
      </c>
      <c r="BR278" s="6">
        <f t="shared" si="138"/>
        <v>0</v>
      </c>
      <c r="BS278" s="6" t="str">
        <f t="shared" si="139"/>
        <v/>
      </c>
      <c r="BT278" s="6" t="str">
        <f t="shared" si="140"/>
        <v/>
      </c>
    </row>
    <row r="279" spans="2:72">
      <c r="B279" s="2">
        <v>42628</v>
      </c>
      <c r="C279" s="3">
        <v>16</v>
      </c>
      <c r="D279" s="3" t="s">
        <v>665</v>
      </c>
      <c r="E279" s="4">
        <v>42629.128472222219</v>
      </c>
      <c r="F279" s="5" t="s">
        <v>700</v>
      </c>
      <c r="G279" s="5" t="s">
        <v>189</v>
      </c>
      <c r="H279" s="3" t="s">
        <v>700</v>
      </c>
      <c r="I279" s="3" t="s">
        <v>189</v>
      </c>
      <c r="J279" s="5">
        <v>1.8</v>
      </c>
      <c r="K279" s="5">
        <v>3.2</v>
      </c>
      <c r="L279" s="5">
        <v>3.85</v>
      </c>
      <c r="M279" s="3">
        <v>3.65</v>
      </c>
      <c r="N279" s="3">
        <v>3.55</v>
      </c>
      <c r="O279" s="3">
        <v>1.75</v>
      </c>
      <c r="P279" s="3">
        <v>-1</v>
      </c>
      <c r="R279" s="3">
        <v>1</v>
      </c>
      <c r="S279" s="3">
        <v>1</v>
      </c>
      <c r="T279" s="5">
        <v>1</v>
      </c>
      <c r="U279" s="3">
        <v>0</v>
      </c>
      <c r="W279" s="3">
        <f t="shared" si="119"/>
        <v>0.49260295881647337</v>
      </c>
      <c r="X279" s="3">
        <f t="shared" si="120"/>
        <v>0.27708916433426628</v>
      </c>
      <c r="Y279" s="3">
        <f t="shared" si="121"/>
        <v>0.23030787684926027</v>
      </c>
      <c r="Z279" s="3">
        <f t="shared" si="122"/>
        <v>0.2430793309204734</v>
      </c>
      <c r="AA279" s="3">
        <f t="shared" si="123"/>
        <v>0.24992663601682483</v>
      </c>
      <c r="AB279" s="3">
        <f t="shared" si="124"/>
        <v>0.50699403306270174</v>
      </c>
      <c r="AC279" s="6" t="str">
        <f t="shared" si="118"/>
        <v>欧洲联赛</v>
      </c>
      <c r="AD279" s="6" t="s">
        <v>5</v>
      </c>
      <c r="AE279" s="6" t="s">
        <v>1</v>
      </c>
      <c r="AF279" s="6" t="s">
        <v>6</v>
      </c>
      <c r="AG279" s="6" t="s">
        <v>3</v>
      </c>
      <c r="AI279" s="6">
        <v>1</v>
      </c>
      <c r="AJ279" s="6" t="s">
        <v>44</v>
      </c>
      <c r="AK279" s="12">
        <v>25511</v>
      </c>
      <c r="AN279" s="6">
        <f t="shared" si="141"/>
        <v>0</v>
      </c>
      <c r="AO279" s="6">
        <f t="shared" si="142"/>
        <v>0</v>
      </c>
      <c r="AP279" s="6" t="str">
        <f t="shared" si="143"/>
        <v/>
      </c>
      <c r="AQ279" s="6" t="str">
        <f t="shared" si="144"/>
        <v/>
      </c>
      <c r="AR279" s="6" t="str">
        <f t="shared" si="125"/>
        <v/>
      </c>
      <c r="AS279" s="6" t="str">
        <f t="shared" si="126"/>
        <v/>
      </c>
      <c r="AT279" s="6">
        <f t="shared" si="127"/>
        <v>0</v>
      </c>
      <c r="AU279" s="6">
        <f t="shared" si="128"/>
        <v>0</v>
      </c>
      <c r="AV279" s="6" t="str">
        <f t="shared" si="129"/>
        <v/>
      </c>
      <c r="AW279" s="6" t="str">
        <f t="shared" si="130"/>
        <v/>
      </c>
      <c r="AX279" s="6" t="str">
        <f t="shared" si="131"/>
        <v/>
      </c>
      <c r="AY279" s="6" t="str">
        <f t="shared" si="132"/>
        <v/>
      </c>
      <c r="BM279" s="6">
        <f t="shared" si="133"/>
        <v>0</v>
      </c>
      <c r="BN279" s="6">
        <f t="shared" si="134"/>
        <v>0</v>
      </c>
      <c r="BO279" s="6" t="str">
        <f t="shared" si="135"/>
        <v/>
      </c>
      <c r="BP279" s="6" t="str">
        <f t="shared" si="136"/>
        <v/>
      </c>
      <c r="BQ279" s="6">
        <f t="shared" si="137"/>
        <v>0</v>
      </c>
      <c r="BR279" s="6">
        <f t="shared" si="138"/>
        <v>0</v>
      </c>
      <c r="BS279" s="6" t="str">
        <f t="shared" si="139"/>
        <v/>
      </c>
      <c r="BT279" s="6" t="str">
        <f t="shared" si="140"/>
        <v/>
      </c>
    </row>
    <row r="280" spans="2:72">
      <c r="B280" s="2">
        <v>42628</v>
      </c>
      <c r="C280" s="3">
        <v>17</v>
      </c>
      <c r="D280" s="3" t="s">
        <v>665</v>
      </c>
      <c r="E280" s="4">
        <v>42629.128472222219</v>
      </c>
      <c r="F280" s="5" t="s">
        <v>701</v>
      </c>
      <c r="G280" s="5" t="s">
        <v>702</v>
      </c>
      <c r="H280" s="3" t="s">
        <v>703</v>
      </c>
      <c r="I280" s="3" t="s">
        <v>702</v>
      </c>
      <c r="J280" s="5">
        <v>4.95</v>
      </c>
      <c r="K280" s="5">
        <v>3.65</v>
      </c>
      <c r="L280" s="5">
        <v>1.53</v>
      </c>
      <c r="M280" s="3">
        <v>2.12</v>
      </c>
      <c r="N280" s="3">
        <v>3.3</v>
      </c>
      <c r="O280" s="3">
        <v>2.82</v>
      </c>
      <c r="P280" s="3">
        <v>1</v>
      </c>
      <c r="R280" s="3">
        <v>0</v>
      </c>
      <c r="S280" s="3">
        <v>1</v>
      </c>
      <c r="T280" s="5">
        <v>0</v>
      </c>
      <c r="U280" s="3">
        <v>1</v>
      </c>
      <c r="W280" s="3">
        <f t="shared" si="119"/>
        <v>0.17884421386366914</v>
      </c>
      <c r="X280" s="3">
        <f t="shared" si="120"/>
        <v>0.24254215304798962</v>
      </c>
      <c r="Y280" s="3">
        <f t="shared" si="121"/>
        <v>0.57861363308834124</v>
      </c>
      <c r="Z280" s="3">
        <f t="shared" si="122"/>
        <v>0.41767652286314427</v>
      </c>
      <c r="AA280" s="3">
        <f t="shared" si="123"/>
        <v>0.26832552377874724</v>
      </c>
      <c r="AB280" s="3">
        <f t="shared" si="124"/>
        <v>0.31399795335810848</v>
      </c>
      <c r="AC280" s="6" t="str">
        <f t="shared" si="118"/>
        <v>欧洲联赛</v>
      </c>
      <c r="AD280" s="6" t="s">
        <v>322</v>
      </c>
      <c r="AE280" s="6" t="s">
        <v>2</v>
      </c>
      <c r="AF280" s="6" t="s">
        <v>1</v>
      </c>
      <c r="AG280" s="6" t="s">
        <v>3</v>
      </c>
      <c r="AK280" s="12">
        <v>51251</v>
      </c>
      <c r="AN280" s="6">
        <f t="shared" si="141"/>
        <v>0</v>
      </c>
      <c r="AO280" s="6">
        <f t="shared" si="142"/>
        <v>2</v>
      </c>
      <c r="AP280" s="6" t="str">
        <f t="shared" si="143"/>
        <v/>
      </c>
      <c r="AQ280" s="6" t="str">
        <f t="shared" si="144"/>
        <v/>
      </c>
      <c r="AR280" s="6" t="str">
        <f t="shared" si="125"/>
        <v/>
      </c>
      <c r="AS280" s="6" t="str">
        <f t="shared" si="126"/>
        <v/>
      </c>
      <c r="AT280" s="6">
        <f t="shared" si="127"/>
        <v>0</v>
      </c>
      <c r="AU280" s="6">
        <f t="shared" si="128"/>
        <v>0</v>
      </c>
      <c r="AV280" s="6" t="str">
        <f t="shared" si="129"/>
        <v/>
      </c>
      <c r="AW280" s="6" t="str">
        <f t="shared" si="130"/>
        <v/>
      </c>
      <c r="AX280" s="6" t="str">
        <f t="shared" si="131"/>
        <v/>
      </c>
      <c r="AY280" s="6" t="str">
        <f t="shared" si="132"/>
        <v/>
      </c>
      <c r="BM280" s="6">
        <f t="shared" si="133"/>
        <v>0</v>
      </c>
      <c r="BN280" s="6">
        <f t="shared" si="134"/>
        <v>2</v>
      </c>
      <c r="BO280" s="6" t="str">
        <f t="shared" si="135"/>
        <v/>
      </c>
      <c r="BP280" s="6" t="str">
        <f t="shared" si="136"/>
        <v/>
      </c>
      <c r="BQ280" s="6">
        <f t="shared" si="137"/>
        <v>0</v>
      </c>
      <c r="BR280" s="6">
        <f t="shared" si="138"/>
        <v>0</v>
      </c>
      <c r="BS280" s="6" t="str">
        <f t="shared" si="139"/>
        <v/>
      </c>
      <c r="BT280" s="6" t="str">
        <f t="shared" si="140"/>
        <v/>
      </c>
    </row>
    <row r="281" spans="2:72">
      <c r="B281" s="2">
        <v>42628</v>
      </c>
      <c r="C281" s="3">
        <v>18</v>
      </c>
      <c r="D281" s="3" t="s">
        <v>665</v>
      </c>
      <c r="E281" s="4">
        <v>42629.128472222219</v>
      </c>
      <c r="F281" s="5" t="s">
        <v>704</v>
      </c>
      <c r="G281" s="5" t="s">
        <v>705</v>
      </c>
      <c r="H281" s="3" t="s">
        <v>704</v>
      </c>
      <c r="I281" s="3" t="s">
        <v>705</v>
      </c>
      <c r="J281" s="5">
        <v>2.8</v>
      </c>
      <c r="K281" s="5">
        <v>3.15</v>
      </c>
      <c r="L281" s="5">
        <v>2.2000000000000002</v>
      </c>
      <c r="M281" s="3">
        <v>1.49</v>
      </c>
      <c r="N281" s="3">
        <v>4.05</v>
      </c>
      <c r="O281" s="3">
        <v>4.75</v>
      </c>
      <c r="P281" s="3">
        <v>1</v>
      </c>
      <c r="R281" s="3">
        <v>0</v>
      </c>
      <c r="S281" s="3">
        <v>1</v>
      </c>
      <c r="T281" s="5">
        <v>0</v>
      </c>
      <c r="U281" s="3">
        <v>1</v>
      </c>
      <c r="W281" s="3">
        <f t="shared" si="119"/>
        <v>0.31629392971246012</v>
      </c>
      <c r="X281" s="3">
        <f t="shared" si="120"/>
        <v>0.28115015974440893</v>
      </c>
      <c r="Y281" s="3">
        <f t="shared" si="121"/>
        <v>0.402555910543131</v>
      </c>
      <c r="Z281" s="3">
        <f t="shared" si="122"/>
        <v>0.5946768883599437</v>
      </c>
      <c r="AA281" s="3">
        <f t="shared" si="123"/>
        <v>0.2187823613966213</v>
      </c>
      <c r="AB281" s="3">
        <f t="shared" si="124"/>
        <v>0.18654075024343497</v>
      </c>
      <c r="AC281" s="6" t="str">
        <f t="shared" si="118"/>
        <v>欧洲联赛</v>
      </c>
      <c r="AD281" s="6" t="s">
        <v>354</v>
      </c>
      <c r="AE281" s="6" t="s">
        <v>1</v>
      </c>
      <c r="AF281" s="6" t="s">
        <v>1</v>
      </c>
      <c r="AG281" s="6" t="s">
        <v>3</v>
      </c>
      <c r="AJ281" s="6">
        <v>1</v>
      </c>
      <c r="AK281" s="12">
        <v>52152</v>
      </c>
      <c r="AN281" s="6">
        <f t="shared" si="141"/>
        <v>0</v>
      </c>
      <c r="AO281" s="6">
        <f t="shared" si="142"/>
        <v>0</v>
      </c>
      <c r="AP281" s="6" t="str">
        <f t="shared" si="143"/>
        <v/>
      </c>
      <c r="AQ281" s="6" t="str">
        <f t="shared" si="144"/>
        <v/>
      </c>
      <c r="AR281" s="6" t="str">
        <f t="shared" si="125"/>
        <v/>
      </c>
      <c r="AS281" s="6" t="str">
        <f t="shared" si="126"/>
        <v/>
      </c>
      <c r="AT281" s="6">
        <f t="shared" si="127"/>
        <v>0</v>
      </c>
      <c r="AU281" s="6">
        <f t="shared" si="128"/>
        <v>0</v>
      </c>
      <c r="AV281" s="6" t="str">
        <f t="shared" si="129"/>
        <v/>
      </c>
      <c r="AW281" s="6" t="str">
        <f t="shared" si="130"/>
        <v/>
      </c>
      <c r="AX281" s="6" t="str">
        <f t="shared" si="131"/>
        <v/>
      </c>
      <c r="AY281" s="6" t="str">
        <f t="shared" si="132"/>
        <v/>
      </c>
      <c r="BM281" s="6">
        <f t="shared" si="133"/>
        <v>0</v>
      </c>
      <c r="BN281" s="6">
        <f t="shared" si="134"/>
        <v>0</v>
      </c>
      <c r="BO281" s="6" t="str">
        <f t="shared" si="135"/>
        <v/>
      </c>
      <c r="BP281" s="6" t="str">
        <f t="shared" si="136"/>
        <v/>
      </c>
      <c r="BQ281" s="6">
        <f t="shared" si="137"/>
        <v>0</v>
      </c>
      <c r="BR281" s="6">
        <f t="shared" si="138"/>
        <v>0</v>
      </c>
      <c r="BS281" s="6" t="str">
        <f t="shared" si="139"/>
        <v/>
      </c>
      <c r="BT281" s="6" t="str">
        <f t="shared" si="140"/>
        <v/>
      </c>
    </row>
    <row r="282" spans="2:72">
      <c r="B282" s="2">
        <v>42628</v>
      </c>
      <c r="C282" s="3">
        <v>19</v>
      </c>
      <c r="D282" s="3" t="s">
        <v>665</v>
      </c>
      <c r="E282" s="4">
        <v>42629.128472222219</v>
      </c>
      <c r="F282" s="5" t="s">
        <v>706</v>
      </c>
      <c r="G282" s="5" t="s">
        <v>197</v>
      </c>
      <c r="H282" s="3" t="s">
        <v>707</v>
      </c>
      <c r="I282" s="3" t="s">
        <v>197</v>
      </c>
      <c r="J282" s="5">
        <v>1.88</v>
      </c>
      <c r="K282" s="5">
        <v>3.3</v>
      </c>
      <c r="L282" s="5">
        <v>3.4</v>
      </c>
      <c r="M282" s="3">
        <v>3.75</v>
      </c>
      <c r="N282" s="3">
        <v>3.75</v>
      </c>
      <c r="O282" s="3">
        <v>1.68</v>
      </c>
      <c r="P282" s="3">
        <v>-1</v>
      </c>
      <c r="R282" s="3">
        <v>0</v>
      </c>
      <c r="S282" s="3">
        <v>1</v>
      </c>
      <c r="T282" s="5">
        <v>0</v>
      </c>
      <c r="U282" s="3">
        <v>0</v>
      </c>
      <c r="W282" s="3">
        <f t="shared" si="119"/>
        <v>0.47111185757473961</v>
      </c>
      <c r="X282" s="3">
        <f t="shared" si="120"/>
        <v>0.26839099764863955</v>
      </c>
      <c r="Y282" s="3">
        <f t="shared" si="121"/>
        <v>0.26049714477662078</v>
      </c>
      <c r="Z282" s="3">
        <f t="shared" si="122"/>
        <v>0.2362869198312236</v>
      </c>
      <c r="AA282" s="3">
        <f t="shared" si="123"/>
        <v>0.2362869198312236</v>
      </c>
      <c r="AB282" s="3">
        <f t="shared" si="124"/>
        <v>0.52742616033755274</v>
      </c>
      <c r="AC282" s="6" t="str">
        <f t="shared" si="118"/>
        <v>欧洲联赛</v>
      </c>
      <c r="AD282" s="6" t="s">
        <v>385</v>
      </c>
      <c r="AE282" s="6" t="s">
        <v>1</v>
      </c>
      <c r="AF282" s="6" t="s">
        <v>6</v>
      </c>
      <c r="AG282" s="6" t="s">
        <v>3</v>
      </c>
      <c r="AI282" s="6">
        <v>1</v>
      </c>
      <c r="AJ282" s="6" t="s">
        <v>44</v>
      </c>
      <c r="AK282" s="12">
        <v>25511</v>
      </c>
      <c r="AN282" s="6">
        <f t="shared" si="141"/>
        <v>0</v>
      </c>
      <c r="AO282" s="6">
        <f t="shared" si="142"/>
        <v>0</v>
      </c>
      <c r="AP282" s="6" t="str">
        <f t="shared" si="143"/>
        <v/>
      </c>
      <c r="AQ282" s="6" t="str">
        <f t="shared" si="144"/>
        <v/>
      </c>
      <c r="AR282" s="6" t="str">
        <f t="shared" si="125"/>
        <v/>
      </c>
      <c r="AS282" s="6" t="str">
        <f t="shared" si="126"/>
        <v/>
      </c>
      <c r="AT282" s="6">
        <f t="shared" si="127"/>
        <v>0</v>
      </c>
      <c r="AU282" s="6">
        <f t="shared" si="128"/>
        <v>0</v>
      </c>
      <c r="AV282" s="6" t="str">
        <f t="shared" si="129"/>
        <v/>
      </c>
      <c r="AW282" s="6" t="str">
        <f t="shared" si="130"/>
        <v/>
      </c>
      <c r="AX282" s="6" t="str">
        <f t="shared" si="131"/>
        <v/>
      </c>
      <c r="AY282" s="6" t="str">
        <f t="shared" si="132"/>
        <v/>
      </c>
      <c r="BM282" s="6">
        <f t="shared" si="133"/>
        <v>0</v>
      </c>
      <c r="BN282" s="6">
        <f t="shared" si="134"/>
        <v>0</v>
      </c>
      <c r="BO282" s="6" t="str">
        <f t="shared" si="135"/>
        <v/>
      </c>
      <c r="BP282" s="6" t="str">
        <f t="shared" si="136"/>
        <v/>
      </c>
      <c r="BQ282" s="6">
        <f t="shared" si="137"/>
        <v>0</v>
      </c>
      <c r="BR282" s="6">
        <f t="shared" si="138"/>
        <v>0</v>
      </c>
      <c r="BS282" s="6" t="str">
        <f t="shared" si="139"/>
        <v/>
      </c>
      <c r="BT282" s="6" t="str">
        <f t="shared" si="140"/>
        <v/>
      </c>
    </row>
    <row r="283" spans="2:72">
      <c r="B283" s="2">
        <v>42628</v>
      </c>
      <c r="C283" s="3">
        <v>20</v>
      </c>
      <c r="D283" s="3" t="s">
        <v>665</v>
      </c>
      <c r="E283" s="4">
        <v>42629.128472222219</v>
      </c>
      <c r="F283" s="5" t="s">
        <v>708</v>
      </c>
      <c r="G283" s="5" t="s">
        <v>258</v>
      </c>
      <c r="H283" s="3" t="s">
        <v>708</v>
      </c>
      <c r="I283" s="3" t="s">
        <v>258</v>
      </c>
      <c r="J283" s="5">
        <v>2.61</v>
      </c>
      <c r="K283" s="5">
        <v>2.95</v>
      </c>
      <c r="L283" s="5">
        <v>2.46</v>
      </c>
      <c r="M283" s="3">
        <v>1.39</v>
      </c>
      <c r="N283" s="3">
        <v>4.3</v>
      </c>
      <c r="O283" s="3">
        <v>5.65</v>
      </c>
      <c r="P283" s="3">
        <v>1</v>
      </c>
      <c r="R283" s="3">
        <v>0</v>
      </c>
      <c r="S283" s="3">
        <v>0</v>
      </c>
      <c r="T283" s="5">
        <v>1</v>
      </c>
      <c r="U283" s="3">
        <v>3</v>
      </c>
      <c r="W283" s="3">
        <f t="shared" si="119"/>
        <v>0.33947541995874086</v>
      </c>
      <c r="X283" s="3">
        <f t="shared" si="120"/>
        <v>0.30034943935332664</v>
      </c>
      <c r="Y283" s="3">
        <f t="shared" si="121"/>
        <v>0.36017514068793244</v>
      </c>
      <c r="Z283" s="3">
        <f t="shared" si="122"/>
        <v>0.63723754442564695</v>
      </c>
      <c r="AA283" s="3">
        <f t="shared" si="123"/>
        <v>0.20599074110503468</v>
      </c>
      <c r="AB283" s="3">
        <f t="shared" si="124"/>
        <v>0.15677171446931842</v>
      </c>
      <c r="AC283" s="6" t="str">
        <f t="shared" si="118"/>
        <v>欧洲联赛</v>
      </c>
      <c r="AD283" s="6" t="s">
        <v>322</v>
      </c>
      <c r="AE283" s="6" t="s">
        <v>1</v>
      </c>
      <c r="AF283" s="6" t="s">
        <v>1</v>
      </c>
      <c r="AG283" s="6" t="s">
        <v>3</v>
      </c>
      <c r="AI283" s="6">
        <v>1</v>
      </c>
      <c r="AJ283" s="6" t="s">
        <v>44</v>
      </c>
      <c r="AK283" s="12">
        <v>52151</v>
      </c>
      <c r="AN283" s="6">
        <f t="shared" si="141"/>
        <v>0</v>
      </c>
      <c r="AO283" s="6">
        <f t="shared" si="142"/>
        <v>0</v>
      </c>
      <c r="AP283" s="6" t="str">
        <f t="shared" si="143"/>
        <v/>
      </c>
      <c r="AQ283" s="6" t="str">
        <f t="shared" si="144"/>
        <v/>
      </c>
      <c r="AR283" s="6" t="str">
        <f t="shared" si="125"/>
        <v/>
      </c>
      <c r="AS283" s="6" t="str">
        <f t="shared" si="126"/>
        <v/>
      </c>
      <c r="AT283" s="6">
        <f t="shared" si="127"/>
        <v>0</v>
      </c>
      <c r="AU283" s="6">
        <f t="shared" si="128"/>
        <v>0</v>
      </c>
      <c r="AV283" s="6" t="str">
        <f t="shared" si="129"/>
        <v/>
      </c>
      <c r="AW283" s="6" t="str">
        <f t="shared" si="130"/>
        <v/>
      </c>
      <c r="AX283" s="6" t="str">
        <f t="shared" si="131"/>
        <v/>
      </c>
      <c r="AY283" s="6" t="str">
        <f t="shared" si="132"/>
        <v/>
      </c>
      <c r="BM283" s="6">
        <f t="shared" si="133"/>
        <v>0</v>
      </c>
      <c r="BN283" s="6">
        <f t="shared" si="134"/>
        <v>0</v>
      </c>
      <c r="BO283" s="6" t="str">
        <f t="shared" si="135"/>
        <v/>
      </c>
      <c r="BP283" s="6" t="str">
        <f t="shared" si="136"/>
        <v/>
      </c>
      <c r="BQ283" s="6">
        <f t="shared" si="137"/>
        <v>0</v>
      </c>
      <c r="BR283" s="6">
        <f t="shared" si="138"/>
        <v>0</v>
      </c>
      <c r="BS283" s="6" t="str">
        <f t="shared" si="139"/>
        <v/>
      </c>
      <c r="BT283" s="6" t="str">
        <f t="shared" si="140"/>
        <v/>
      </c>
    </row>
    <row r="284" spans="2:72">
      <c r="B284" s="2">
        <v>42628</v>
      </c>
      <c r="C284" s="3">
        <v>21</v>
      </c>
      <c r="D284" s="3" t="s">
        <v>665</v>
      </c>
      <c r="E284" s="4">
        <v>42629.128472222219</v>
      </c>
      <c r="F284" s="5" t="s">
        <v>175</v>
      </c>
      <c r="G284" s="5" t="s">
        <v>709</v>
      </c>
      <c r="H284" s="3" t="s">
        <v>175</v>
      </c>
      <c r="I284" s="3" t="s">
        <v>709</v>
      </c>
      <c r="J284" s="5">
        <v>1.27</v>
      </c>
      <c r="K284" s="5">
        <v>4.5</v>
      </c>
      <c r="L284" s="5">
        <v>8.35</v>
      </c>
      <c r="M284" s="3">
        <v>2.02</v>
      </c>
      <c r="N284" s="3">
        <v>3.4</v>
      </c>
      <c r="O284" s="3">
        <v>2.95</v>
      </c>
      <c r="P284" s="3">
        <v>-1</v>
      </c>
      <c r="R284" s="3">
        <v>0</v>
      </c>
      <c r="S284" s="3">
        <v>2</v>
      </c>
      <c r="T284" s="5">
        <v>0</v>
      </c>
      <c r="U284" s="3">
        <v>0</v>
      </c>
      <c r="W284" s="3">
        <f t="shared" si="119"/>
        <v>0.6971954466596777</v>
      </c>
      <c r="X284" s="3">
        <f t="shared" si="120"/>
        <v>0.19676404827950902</v>
      </c>
      <c r="Y284" s="3">
        <f t="shared" si="121"/>
        <v>0.10604050506081326</v>
      </c>
      <c r="Z284" s="3">
        <f t="shared" si="122"/>
        <v>0.43881524259526622</v>
      </c>
      <c r="AA284" s="3">
        <f t="shared" si="123"/>
        <v>0.26070787942424645</v>
      </c>
      <c r="AB284" s="3">
        <f t="shared" si="124"/>
        <v>0.30047687798048739</v>
      </c>
      <c r="AC284" s="6" t="str">
        <f t="shared" si="118"/>
        <v>欧洲联赛</v>
      </c>
      <c r="AD284" s="6" t="s">
        <v>354</v>
      </c>
      <c r="AE284" s="6" t="s">
        <v>1</v>
      </c>
      <c r="AF284" s="6" t="s">
        <v>2</v>
      </c>
      <c r="AG284" s="6" t="s">
        <v>3</v>
      </c>
      <c r="AI284" s="6">
        <v>1</v>
      </c>
      <c r="AJ284" s="6">
        <v>1</v>
      </c>
      <c r="AK284" s="12">
        <v>15252</v>
      </c>
      <c r="AN284" s="6">
        <f t="shared" si="141"/>
        <v>0</v>
      </c>
      <c r="AO284" s="6">
        <f t="shared" si="142"/>
        <v>0</v>
      </c>
      <c r="AP284" s="6" t="str">
        <f t="shared" si="143"/>
        <v/>
      </c>
      <c r="AQ284" s="6" t="str">
        <f t="shared" si="144"/>
        <v/>
      </c>
      <c r="AR284" s="6" t="str">
        <f t="shared" si="125"/>
        <v/>
      </c>
      <c r="AS284" s="6" t="str">
        <f t="shared" si="126"/>
        <v/>
      </c>
      <c r="AT284" s="6">
        <f t="shared" si="127"/>
        <v>0</v>
      </c>
      <c r="AU284" s="6">
        <f t="shared" si="128"/>
        <v>0</v>
      </c>
      <c r="AV284" s="6" t="str">
        <f t="shared" si="129"/>
        <v/>
      </c>
      <c r="AW284" s="6" t="str">
        <f t="shared" si="130"/>
        <v/>
      </c>
      <c r="AX284" s="6" t="str">
        <f t="shared" si="131"/>
        <v/>
      </c>
      <c r="AY284" s="6" t="str">
        <f t="shared" si="132"/>
        <v/>
      </c>
      <c r="BM284" s="6">
        <f t="shared" si="133"/>
        <v>0</v>
      </c>
      <c r="BN284" s="6">
        <f t="shared" si="134"/>
        <v>0</v>
      </c>
      <c r="BO284" s="6" t="str">
        <f t="shared" si="135"/>
        <v/>
      </c>
      <c r="BP284" s="6" t="str">
        <f t="shared" si="136"/>
        <v/>
      </c>
      <c r="BQ284" s="6">
        <f t="shared" si="137"/>
        <v>2</v>
      </c>
      <c r="BR284" s="6">
        <f t="shared" si="138"/>
        <v>4</v>
      </c>
      <c r="BS284" s="6" t="str">
        <f t="shared" si="139"/>
        <v/>
      </c>
      <c r="BT284" s="6" t="str">
        <f t="shared" si="140"/>
        <v/>
      </c>
    </row>
    <row r="285" spans="2:72">
      <c r="B285" s="2">
        <v>42628</v>
      </c>
      <c r="C285" s="3">
        <v>22</v>
      </c>
      <c r="D285" s="3" t="s">
        <v>665</v>
      </c>
      <c r="E285" s="4">
        <v>42629.128472222219</v>
      </c>
      <c r="F285" s="5" t="s">
        <v>710</v>
      </c>
      <c r="G285" s="5" t="s">
        <v>711</v>
      </c>
      <c r="H285" s="3" t="s">
        <v>712</v>
      </c>
      <c r="I285" s="3" t="s">
        <v>711</v>
      </c>
      <c r="J285" s="5">
        <v>1.46</v>
      </c>
      <c r="K285" s="5">
        <v>3.75</v>
      </c>
      <c r="L285" s="5">
        <v>5.65</v>
      </c>
      <c r="M285" s="3">
        <v>2.5499999999999998</v>
      </c>
      <c r="N285" s="3">
        <v>3.4</v>
      </c>
      <c r="O285" s="3">
        <v>2.2599999999999998</v>
      </c>
      <c r="P285" s="3">
        <v>-1</v>
      </c>
      <c r="R285" s="3">
        <v>3</v>
      </c>
      <c r="S285" s="3">
        <v>0</v>
      </c>
      <c r="T285" s="5">
        <v>3</v>
      </c>
      <c r="U285" s="3">
        <v>3</v>
      </c>
      <c r="W285" s="3">
        <f t="shared" si="119"/>
        <v>0.60689171190009028</v>
      </c>
      <c r="X285" s="3">
        <f t="shared" si="120"/>
        <v>0.23628317316643516</v>
      </c>
      <c r="Y285" s="3">
        <f t="shared" si="121"/>
        <v>0.15682511493347465</v>
      </c>
      <c r="Z285" s="3">
        <f t="shared" si="122"/>
        <v>0.34742505764796311</v>
      </c>
      <c r="AA285" s="3">
        <f t="shared" si="123"/>
        <v>0.26056879323597232</v>
      </c>
      <c r="AB285" s="3">
        <f t="shared" si="124"/>
        <v>0.39200614911606457</v>
      </c>
      <c r="AC285" s="6" t="str">
        <f t="shared" si="118"/>
        <v>欧洲联赛</v>
      </c>
      <c r="AD285" s="6" t="s">
        <v>1</v>
      </c>
      <c r="AE285" s="6" t="s">
        <v>1</v>
      </c>
      <c r="AF285" s="6" t="s">
        <v>1</v>
      </c>
      <c r="AG285" s="6" t="s">
        <v>3</v>
      </c>
      <c r="AK285" s="12">
        <v>15521</v>
      </c>
      <c r="AN285" s="6">
        <f t="shared" si="141"/>
        <v>0</v>
      </c>
      <c r="AO285" s="6">
        <f t="shared" si="142"/>
        <v>0</v>
      </c>
      <c r="AP285" s="6" t="str">
        <f t="shared" si="143"/>
        <v/>
      </c>
      <c r="AQ285" s="6" t="str">
        <f t="shared" si="144"/>
        <v/>
      </c>
      <c r="AR285" s="6" t="str">
        <f t="shared" si="125"/>
        <v/>
      </c>
      <c r="AS285" s="6" t="str">
        <f t="shared" si="126"/>
        <v/>
      </c>
      <c r="AT285" s="6">
        <f t="shared" si="127"/>
        <v>0</v>
      </c>
      <c r="AU285" s="6">
        <f t="shared" si="128"/>
        <v>0</v>
      </c>
      <c r="AV285" s="6" t="str">
        <f t="shared" si="129"/>
        <v/>
      </c>
      <c r="AW285" s="6" t="str">
        <f t="shared" si="130"/>
        <v/>
      </c>
      <c r="AX285" s="6" t="str">
        <f t="shared" si="131"/>
        <v/>
      </c>
      <c r="AY285" s="6" t="str">
        <f t="shared" si="132"/>
        <v/>
      </c>
      <c r="BM285" s="6">
        <f t="shared" si="133"/>
        <v>1</v>
      </c>
      <c r="BN285" s="6">
        <f t="shared" si="134"/>
        <v>3</v>
      </c>
      <c r="BO285" s="6" t="str">
        <f t="shared" si="135"/>
        <v/>
      </c>
      <c r="BP285" s="6" t="str">
        <f t="shared" si="136"/>
        <v/>
      </c>
      <c r="BQ285" s="6">
        <f t="shared" si="137"/>
        <v>0</v>
      </c>
      <c r="BR285" s="6">
        <f t="shared" si="138"/>
        <v>0</v>
      </c>
      <c r="BS285" s="6" t="str">
        <f t="shared" si="139"/>
        <v/>
      </c>
      <c r="BT285" s="6" t="str">
        <f t="shared" si="140"/>
        <v/>
      </c>
    </row>
    <row r="286" spans="2:72">
      <c r="B286" s="2">
        <v>42628</v>
      </c>
      <c r="C286" s="3">
        <v>23</v>
      </c>
      <c r="D286" s="3" t="s">
        <v>665</v>
      </c>
      <c r="E286" s="4">
        <v>42629.128472222219</v>
      </c>
      <c r="F286" s="5" t="s">
        <v>284</v>
      </c>
      <c r="G286" s="5" t="s">
        <v>713</v>
      </c>
      <c r="H286" s="3" t="s">
        <v>284</v>
      </c>
      <c r="I286" s="3" t="s">
        <v>713</v>
      </c>
      <c r="J286" s="5">
        <v>1.1399999999999999</v>
      </c>
      <c r="K286" s="5">
        <v>5.8</v>
      </c>
      <c r="L286" s="5">
        <v>12.5</v>
      </c>
      <c r="M286" s="3">
        <v>1.64</v>
      </c>
      <c r="N286" s="3">
        <v>3.72</v>
      </c>
      <c r="O286" s="3">
        <v>4</v>
      </c>
      <c r="P286" s="3">
        <v>-1</v>
      </c>
      <c r="R286" s="3">
        <v>2</v>
      </c>
      <c r="S286" s="3">
        <v>1</v>
      </c>
      <c r="T286" s="5">
        <v>3</v>
      </c>
      <c r="U286" s="3">
        <v>1</v>
      </c>
      <c r="W286" s="3">
        <f t="shared" si="119"/>
        <v>0.77654720335896832</v>
      </c>
      <c r="X286" s="3">
        <f t="shared" si="120"/>
        <v>0.15263169169469373</v>
      </c>
      <c r="Y286" s="3">
        <f t="shared" si="121"/>
        <v>7.0821104946337907E-2</v>
      </c>
      <c r="Z286" s="3">
        <f t="shared" si="122"/>
        <v>0.54028931621448906</v>
      </c>
      <c r="AA286" s="3">
        <f t="shared" si="123"/>
        <v>0.23819206413757044</v>
      </c>
      <c r="AB286" s="3">
        <f t="shared" si="124"/>
        <v>0.22151861964794053</v>
      </c>
      <c r="AC286" s="6" t="str">
        <f t="shared" si="118"/>
        <v>欧洲联赛</v>
      </c>
      <c r="AD286" s="6" t="s">
        <v>405</v>
      </c>
      <c r="AE286" s="6" t="s">
        <v>1</v>
      </c>
      <c r="AF286" s="6" t="s">
        <v>6</v>
      </c>
      <c r="AG286" s="6" t="s">
        <v>3</v>
      </c>
      <c r="AK286" s="12">
        <v>15251</v>
      </c>
      <c r="AN286" s="6">
        <f t="shared" si="141"/>
        <v>0</v>
      </c>
      <c r="AO286" s="6">
        <f t="shared" si="142"/>
        <v>0</v>
      </c>
      <c r="AP286" s="6" t="str">
        <f t="shared" si="143"/>
        <v/>
      </c>
      <c r="AQ286" s="6" t="str">
        <f t="shared" si="144"/>
        <v/>
      </c>
      <c r="AR286" s="6" t="str">
        <f t="shared" si="125"/>
        <v/>
      </c>
      <c r="AS286" s="6" t="str">
        <f t="shared" si="126"/>
        <v/>
      </c>
      <c r="AT286" s="6">
        <f t="shared" si="127"/>
        <v>0</v>
      </c>
      <c r="AU286" s="6">
        <f t="shared" si="128"/>
        <v>0</v>
      </c>
      <c r="AV286" s="6" t="str">
        <f t="shared" si="129"/>
        <v/>
      </c>
      <c r="AW286" s="6" t="str">
        <f t="shared" si="130"/>
        <v/>
      </c>
      <c r="AX286" s="6" t="str">
        <f t="shared" si="131"/>
        <v/>
      </c>
      <c r="AY286" s="6" t="str">
        <f t="shared" si="132"/>
        <v/>
      </c>
      <c r="BM286" s="6">
        <f t="shared" si="133"/>
        <v>2</v>
      </c>
      <c r="BN286" s="6">
        <f t="shared" si="134"/>
        <v>4</v>
      </c>
      <c r="BO286" s="6" t="str">
        <f t="shared" si="135"/>
        <v/>
      </c>
      <c r="BP286" s="6" t="str">
        <f t="shared" si="136"/>
        <v/>
      </c>
      <c r="BQ286" s="6">
        <f t="shared" si="137"/>
        <v>0</v>
      </c>
      <c r="BR286" s="6">
        <f t="shared" si="138"/>
        <v>0</v>
      </c>
      <c r="BS286" s="6" t="str">
        <f t="shared" si="139"/>
        <v/>
      </c>
      <c r="BT286" s="6" t="str">
        <f t="shared" si="140"/>
        <v/>
      </c>
    </row>
    <row r="287" spans="2:72">
      <c r="B287" s="2">
        <v>42628</v>
      </c>
      <c r="C287" s="3">
        <v>24</v>
      </c>
      <c r="D287" s="3" t="s">
        <v>665</v>
      </c>
      <c r="E287" s="4">
        <v>42629.128472222219</v>
      </c>
      <c r="F287" s="5" t="s">
        <v>714</v>
      </c>
      <c r="G287" s="5" t="s">
        <v>715</v>
      </c>
      <c r="H287" s="3" t="s">
        <v>716</v>
      </c>
      <c r="I287" s="3" t="s">
        <v>717</v>
      </c>
      <c r="J287" s="5">
        <v>1.82</v>
      </c>
      <c r="K287" s="5">
        <v>3.1</v>
      </c>
      <c r="L287" s="5">
        <v>3.9</v>
      </c>
      <c r="M287" s="3">
        <v>3.72</v>
      </c>
      <c r="N287" s="3">
        <v>3.55</v>
      </c>
      <c r="O287" s="3">
        <v>1.73</v>
      </c>
      <c r="P287" s="3">
        <v>-1</v>
      </c>
      <c r="R287" s="3">
        <v>2</v>
      </c>
      <c r="S287" s="3">
        <v>0</v>
      </c>
      <c r="T287" s="5">
        <v>3</v>
      </c>
      <c r="U287" s="3">
        <v>3</v>
      </c>
      <c r="W287" s="3">
        <f t="shared" si="119"/>
        <v>0.48691099476439792</v>
      </c>
      <c r="X287" s="3">
        <f t="shared" si="120"/>
        <v>0.28586387434554972</v>
      </c>
      <c r="Y287" s="3">
        <f t="shared" si="121"/>
        <v>0.22722513089005233</v>
      </c>
      <c r="Z287" s="3">
        <f t="shared" si="122"/>
        <v>0.23819866501700723</v>
      </c>
      <c r="AA287" s="3">
        <f t="shared" si="123"/>
        <v>0.2496053616516245</v>
      </c>
      <c r="AB287" s="3">
        <f t="shared" si="124"/>
        <v>0.51219597333136824</v>
      </c>
      <c r="AC287" s="6" t="str">
        <f t="shared" si="118"/>
        <v>欧洲联赛</v>
      </c>
      <c r="AD287" s="6" t="s">
        <v>322</v>
      </c>
      <c r="AE287" s="6" t="s">
        <v>1</v>
      </c>
      <c r="AF287" s="6" t="s">
        <v>1</v>
      </c>
      <c r="AG287" s="6" t="s">
        <v>3</v>
      </c>
      <c r="AJ287" s="6">
        <v>1</v>
      </c>
      <c r="AK287" s="12">
        <v>25512</v>
      </c>
      <c r="AN287" s="6">
        <f t="shared" si="141"/>
        <v>0</v>
      </c>
      <c r="AO287" s="6">
        <f t="shared" si="142"/>
        <v>0</v>
      </c>
      <c r="AP287" s="6" t="str">
        <f t="shared" si="143"/>
        <v/>
      </c>
      <c r="AQ287" s="6" t="str">
        <f t="shared" si="144"/>
        <v/>
      </c>
      <c r="AR287" s="6" t="str">
        <f t="shared" si="125"/>
        <v/>
      </c>
      <c r="AS287" s="6" t="str">
        <f t="shared" si="126"/>
        <v/>
      </c>
      <c r="AT287" s="6">
        <f t="shared" si="127"/>
        <v>0</v>
      </c>
      <c r="AU287" s="6">
        <f t="shared" si="128"/>
        <v>0</v>
      </c>
      <c r="AV287" s="6" t="str">
        <f t="shared" si="129"/>
        <v/>
      </c>
      <c r="AW287" s="6" t="str">
        <f t="shared" si="130"/>
        <v/>
      </c>
      <c r="AX287" s="6" t="str">
        <f t="shared" si="131"/>
        <v/>
      </c>
      <c r="AY287" s="6" t="str">
        <f t="shared" si="132"/>
        <v/>
      </c>
      <c r="BM287" s="6">
        <f t="shared" si="133"/>
        <v>0</v>
      </c>
      <c r="BN287" s="6">
        <f t="shared" si="134"/>
        <v>0</v>
      </c>
      <c r="BO287" s="6" t="str">
        <f t="shared" si="135"/>
        <v/>
      </c>
      <c r="BP287" s="6" t="str">
        <f t="shared" si="136"/>
        <v/>
      </c>
      <c r="BQ287" s="6">
        <f t="shared" si="137"/>
        <v>0</v>
      </c>
      <c r="BR287" s="6">
        <f t="shared" si="138"/>
        <v>0</v>
      </c>
      <c r="BS287" s="6" t="str">
        <f t="shared" si="139"/>
        <v/>
      </c>
      <c r="BT287" s="6" t="str">
        <f t="shared" si="140"/>
        <v/>
      </c>
    </row>
    <row r="288" spans="2:72">
      <c r="B288" s="2">
        <v>42628</v>
      </c>
      <c r="C288" s="3">
        <v>25</v>
      </c>
      <c r="D288" s="3" t="s">
        <v>347</v>
      </c>
      <c r="E288" s="4">
        <v>42629.135416666664</v>
      </c>
      <c r="F288" s="5" t="s">
        <v>718</v>
      </c>
      <c r="G288" s="5" t="s">
        <v>719</v>
      </c>
      <c r="H288" s="3" t="s">
        <v>720</v>
      </c>
      <c r="I288" s="3" t="s">
        <v>721</v>
      </c>
      <c r="J288" s="5">
        <v>1.48</v>
      </c>
      <c r="K288" s="5">
        <v>3.6</v>
      </c>
      <c r="L288" s="5">
        <v>5.7</v>
      </c>
      <c r="M288" s="3">
        <v>2.6</v>
      </c>
      <c r="N288" s="3">
        <v>3.4</v>
      </c>
      <c r="O288" s="3">
        <v>2.2200000000000002</v>
      </c>
      <c r="P288" s="3">
        <v>-1</v>
      </c>
      <c r="R288" s="3">
        <v>1</v>
      </c>
      <c r="S288" s="3">
        <v>1</v>
      </c>
      <c r="T288" s="5">
        <v>1</v>
      </c>
      <c r="U288" s="3">
        <v>0</v>
      </c>
      <c r="W288" s="3">
        <f t="shared" si="119"/>
        <v>0.59852992649632486</v>
      </c>
      <c r="X288" s="3">
        <f t="shared" si="120"/>
        <v>0.24606230311515576</v>
      </c>
      <c r="Y288" s="3">
        <f t="shared" si="121"/>
        <v>0.15540777038851944</v>
      </c>
      <c r="Z288" s="3">
        <f t="shared" si="122"/>
        <v>0.34061371841155236</v>
      </c>
      <c r="AA288" s="3">
        <f t="shared" si="123"/>
        <v>0.26046931407942242</v>
      </c>
      <c r="AB288" s="3">
        <f t="shared" si="124"/>
        <v>0.39891696750902528</v>
      </c>
      <c r="AC288" s="6" t="str">
        <f t="shared" si="118"/>
        <v>南俱杯</v>
      </c>
      <c r="AD288" s="6" t="s">
        <v>322</v>
      </c>
      <c r="AE288" s="6" t="s">
        <v>1</v>
      </c>
      <c r="AF288" s="6" t="s">
        <v>2</v>
      </c>
      <c r="AG288" s="6" t="s">
        <v>3</v>
      </c>
      <c r="AI288" s="6">
        <v>1</v>
      </c>
      <c r="AJ288" s="6">
        <v>1</v>
      </c>
      <c r="AK288" s="12">
        <v>15522</v>
      </c>
      <c r="AN288" s="6">
        <f t="shared" si="141"/>
        <v>0</v>
      </c>
      <c r="AO288" s="6">
        <f t="shared" si="142"/>
        <v>0</v>
      </c>
      <c r="AP288" s="6" t="str">
        <f t="shared" si="143"/>
        <v/>
      </c>
      <c r="AQ288" s="6" t="str">
        <f t="shared" si="144"/>
        <v/>
      </c>
      <c r="AR288" s="6" t="str">
        <f t="shared" si="125"/>
        <v/>
      </c>
      <c r="AS288" s="6" t="str">
        <f t="shared" si="126"/>
        <v/>
      </c>
      <c r="AT288" s="6">
        <f t="shared" si="127"/>
        <v>0</v>
      </c>
      <c r="AU288" s="6">
        <f t="shared" si="128"/>
        <v>0</v>
      </c>
      <c r="AV288" s="6" t="str">
        <f t="shared" si="129"/>
        <v/>
      </c>
      <c r="AW288" s="6" t="str">
        <f t="shared" si="130"/>
        <v/>
      </c>
      <c r="AX288" s="6" t="str">
        <f t="shared" si="131"/>
        <v/>
      </c>
      <c r="AY288" s="6" t="str">
        <f t="shared" si="132"/>
        <v/>
      </c>
      <c r="BM288" s="6">
        <f t="shared" si="133"/>
        <v>0</v>
      </c>
      <c r="BN288" s="6">
        <f t="shared" si="134"/>
        <v>0</v>
      </c>
      <c r="BO288" s="6" t="str">
        <f t="shared" si="135"/>
        <v/>
      </c>
      <c r="BP288" s="6" t="str">
        <f t="shared" si="136"/>
        <v/>
      </c>
      <c r="BQ288" s="6">
        <f t="shared" si="137"/>
        <v>2</v>
      </c>
      <c r="BR288" s="6">
        <f t="shared" si="138"/>
        <v>4</v>
      </c>
      <c r="BS288" s="6" t="str">
        <f t="shared" si="139"/>
        <v/>
      </c>
      <c r="BT288" s="6" t="str">
        <f t="shared" si="140"/>
        <v/>
      </c>
    </row>
    <row r="289" spans="2:72">
      <c r="B289" s="2">
        <v>42628</v>
      </c>
      <c r="C289" s="3">
        <v>26</v>
      </c>
      <c r="D289" s="3" t="s">
        <v>722</v>
      </c>
      <c r="E289" s="4">
        <v>42629.229166666664</v>
      </c>
      <c r="F289" s="5" t="s">
        <v>562</v>
      </c>
      <c r="G289" s="5" t="s">
        <v>723</v>
      </c>
      <c r="H289" s="3" t="s">
        <v>562</v>
      </c>
      <c r="I289" s="3" t="s">
        <v>723</v>
      </c>
      <c r="J289" s="5">
        <v>2.16</v>
      </c>
      <c r="K289" s="5">
        <v>3.4</v>
      </c>
      <c r="L289" s="5">
        <v>2.7</v>
      </c>
      <c r="M289" s="3">
        <v>4.4000000000000004</v>
      </c>
      <c r="N289" s="3">
        <v>4.2</v>
      </c>
      <c r="O289" s="3">
        <v>1.51</v>
      </c>
      <c r="P289" s="3">
        <v>-1</v>
      </c>
      <c r="R289" s="3">
        <v>4</v>
      </c>
      <c r="S289" s="3">
        <v>0</v>
      </c>
      <c r="T289" s="5">
        <v>3</v>
      </c>
      <c r="U289" s="3">
        <v>3</v>
      </c>
      <c r="W289" s="3">
        <f t="shared" si="119"/>
        <v>0.41062801932367143</v>
      </c>
      <c r="X289" s="3">
        <f t="shared" si="120"/>
        <v>0.2608695652173913</v>
      </c>
      <c r="Y289" s="3">
        <f t="shared" si="121"/>
        <v>0.32850241545893721</v>
      </c>
      <c r="Z289" s="3">
        <f t="shared" si="122"/>
        <v>0.20155088031526089</v>
      </c>
      <c r="AA289" s="3">
        <f t="shared" si="123"/>
        <v>0.21114854128265431</v>
      </c>
      <c r="AB289" s="3">
        <f t="shared" si="124"/>
        <v>0.58730057840208472</v>
      </c>
      <c r="AC289" s="6" t="str">
        <f t="shared" si="118"/>
        <v>智利杯</v>
      </c>
      <c r="AD289" s="6" t="s">
        <v>211</v>
      </c>
      <c r="AE289" s="6" t="s">
        <v>1</v>
      </c>
      <c r="AF289" s="6" t="s">
        <v>6</v>
      </c>
      <c r="AG289" s="6" t="s">
        <v>317</v>
      </c>
      <c r="AJ289" s="6">
        <v>1</v>
      </c>
      <c r="AK289" s="12">
        <v>25512</v>
      </c>
      <c r="AN289" s="6">
        <f t="shared" si="141"/>
        <v>0</v>
      </c>
      <c r="AO289" s="6">
        <f t="shared" si="142"/>
        <v>0</v>
      </c>
      <c r="AP289" s="6" t="str">
        <f t="shared" si="143"/>
        <v/>
      </c>
      <c r="AQ289" s="6" t="str">
        <f t="shared" si="144"/>
        <v/>
      </c>
      <c r="AR289" s="6" t="str">
        <f t="shared" si="125"/>
        <v/>
      </c>
      <c r="AS289" s="6" t="str">
        <f t="shared" si="126"/>
        <v/>
      </c>
      <c r="AT289" s="6">
        <f t="shared" si="127"/>
        <v>0</v>
      </c>
      <c r="AU289" s="6">
        <f t="shared" si="128"/>
        <v>0</v>
      </c>
      <c r="AV289" s="6" t="str">
        <f t="shared" si="129"/>
        <v/>
      </c>
      <c r="AW289" s="6" t="str">
        <f t="shared" si="130"/>
        <v/>
      </c>
      <c r="AX289" s="6" t="str">
        <f t="shared" si="131"/>
        <v/>
      </c>
      <c r="AY289" s="6" t="str">
        <f t="shared" si="132"/>
        <v/>
      </c>
      <c r="BM289" s="6">
        <f t="shared" si="133"/>
        <v>0</v>
      </c>
      <c r="BN289" s="6">
        <f t="shared" si="134"/>
        <v>0</v>
      </c>
      <c r="BO289" s="6" t="str">
        <f t="shared" si="135"/>
        <v/>
      </c>
      <c r="BP289" s="6" t="str">
        <f t="shared" si="136"/>
        <v/>
      </c>
      <c r="BQ289" s="6">
        <f t="shared" si="137"/>
        <v>0</v>
      </c>
      <c r="BR289" s="6">
        <f t="shared" si="138"/>
        <v>0</v>
      </c>
      <c r="BS289" s="6" t="str">
        <f t="shared" si="139"/>
        <v/>
      </c>
      <c r="BT289" s="6" t="str">
        <f t="shared" si="140"/>
        <v/>
      </c>
    </row>
    <row r="290" spans="2:72">
      <c r="B290" s="2">
        <v>42628</v>
      </c>
      <c r="C290" s="3">
        <v>27</v>
      </c>
      <c r="D290" s="3" t="s">
        <v>347</v>
      </c>
      <c r="E290" s="4">
        <v>42629.260416666664</v>
      </c>
      <c r="F290" s="5" t="s">
        <v>724</v>
      </c>
      <c r="G290" s="5" t="s">
        <v>725</v>
      </c>
      <c r="H290" s="3" t="s">
        <v>724</v>
      </c>
      <c r="I290" s="3" t="s">
        <v>725</v>
      </c>
      <c r="J290" s="5">
        <v>1.35</v>
      </c>
      <c r="K290" s="5">
        <v>4.3</v>
      </c>
      <c r="L290" s="5">
        <v>6.4</v>
      </c>
      <c r="M290" s="3">
        <v>2.21</v>
      </c>
      <c r="N290" s="3">
        <v>3.45</v>
      </c>
      <c r="O290" s="3">
        <v>2.58</v>
      </c>
      <c r="P290" s="3">
        <v>-1</v>
      </c>
      <c r="R290" s="3">
        <v>0</v>
      </c>
      <c r="S290" s="3">
        <v>1</v>
      </c>
      <c r="T290" s="5">
        <v>0</v>
      </c>
      <c r="U290" s="3">
        <v>0</v>
      </c>
      <c r="W290" s="3">
        <f t="shared" si="119"/>
        <v>0.65578458239008697</v>
      </c>
      <c r="X290" s="3">
        <f t="shared" si="120"/>
        <v>0.20588585726200406</v>
      </c>
      <c r="Y290" s="3">
        <f t="shared" si="121"/>
        <v>0.13832956034790897</v>
      </c>
      <c r="Z290" s="3">
        <f t="shared" si="122"/>
        <v>0.40045349637607813</v>
      </c>
      <c r="AA290" s="3">
        <f t="shared" si="123"/>
        <v>0.2565223846351109</v>
      </c>
      <c r="AB290" s="3">
        <f t="shared" si="124"/>
        <v>0.34302411898881102</v>
      </c>
      <c r="AC290" s="6" t="str">
        <f t="shared" si="118"/>
        <v>南俱杯</v>
      </c>
      <c r="AD290" s="6" t="s">
        <v>5</v>
      </c>
      <c r="AE290" s="6" t="s">
        <v>1</v>
      </c>
      <c r="AF290" s="6" t="s">
        <v>1</v>
      </c>
      <c r="AG290" s="6" t="s">
        <v>3</v>
      </c>
      <c r="AI290" s="6">
        <v>1</v>
      </c>
      <c r="AJ290" s="6">
        <v>1</v>
      </c>
      <c r="AK290" s="12">
        <v>15252</v>
      </c>
      <c r="AN290" s="6">
        <f t="shared" si="141"/>
        <v>0</v>
      </c>
      <c r="AO290" s="6">
        <f t="shared" si="142"/>
        <v>0</v>
      </c>
      <c r="AP290" s="6" t="str">
        <f t="shared" si="143"/>
        <v/>
      </c>
      <c r="AQ290" s="6" t="str">
        <f t="shared" si="144"/>
        <v/>
      </c>
      <c r="AR290" s="6" t="str">
        <f t="shared" si="125"/>
        <v/>
      </c>
      <c r="AS290" s="6" t="str">
        <f t="shared" si="126"/>
        <v/>
      </c>
      <c r="AT290" s="6">
        <f t="shared" si="127"/>
        <v>0</v>
      </c>
      <c r="AU290" s="6">
        <f t="shared" si="128"/>
        <v>0</v>
      </c>
      <c r="AV290" s="6" t="str">
        <f t="shared" si="129"/>
        <v/>
      </c>
      <c r="AW290" s="6" t="str">
        <f t="shared" si="130"/>
        <v/>
      </c>
      <c r="AX290" s="6" t="str">
        <f t="shared" si="131"/>
        <v/>
      </c>
      <c r="AY290" s="6" t="str">
        <f t="shared" si="132"/>
        <v/>
      </c>
      <c r="BM290" s="6">
        <f t="shared" si="133"/>
        <v>0</v>
      </c>
      <c r="BN290" s="6">
        <f t="shared" si="134"/>
        <v>0</v>
      </c>
      <c r="BO290" s="6" t="str">
        <f t="shared" si="135"/>
        <v/>
      </c>
      <c r="BP290" s="6" t="str">
        <f t="shared" si="136"/>
        <v/>
      </c>
      <c r="BQ290" s="6">
        <f t="shared" si="137"/>
        <v>1</v>
      </c>
      <c r="BR290" s="6">
        <f t="shared" si="138"/>
        <v>3</v>
      </c>
      <c r="BS290" s="6" t="str">
        <f t="shared" si="139"/>
        <v/>
      </c>
      <c r="BT290" s="6" t="str">
        <f t="shared" si="140"/>
        <v/>
      </c>
    </row>
    <row r="291" spans="2:72">
      <c r="B291" s="2">
        <v>42628</v>
      </c>
      <c r="C291" s="3">
        <v>28</v>
      </c>
      <c r="D291" s="3" t="s">
        <v>347</v>
      </c>
      <c r="E291" s="4">
        <v>42629.260416666664</v>
      </c>
      <c r="F291" s="5" t="s">
        <v>726</v>
      </c>
      <c r="G291" s="5" t="s">
        <v>727</v>
      </c>
      <c r="H291" s="3" t="s">
        <v>728</v>
      </c>
      <c r="I291" s="3" t="s">
        <v>727</v>
      </c>
      <c r="J291" s="5">
        <v>1.17</v>
      </c>
      <c r="K291" s="5">
        <v>5.45</v>
      </c>
      <c r="L291" s="5">
        <v>11</v>
      </c>
      <c r="M291" s="3">
        <v>1.7</v>
      </c>
      <c r="N291" s="3">
        <v>3.75</v>
      </c>
      <c r="O291" s="3">
        <v>3.68</v>
      </c>
      <c r="P291" s="3">
        <v>-1</v>
      </c>
      <c r="R291" s="3">
        <v>1</v>
      </c>
      <c r="S291" s="3">
        <v>0</v>
      </c>
      <c r="T291" s="5">
        <v>3</v>
      </c>
      <c r="U291" s="3">
        <v>1</v>
      </c>
      <c r="W291" s="3">
        <f t="shared" si="119"/>
        <v>0.75697789675048766</v>
      </c>
      <c r="X291" s="3">
        <f t="shared" si="120"/>
        <v>0.16250718150423313</v>
      </c>
      <c r="Y291" s="3">
        <f t="shared" si="121"/>
        <v>8.0514921745279147E-2</v>
      </c>
      <c r="Z291" s="3">
        <f t="shared" si="122"/>
        <v>0.5221141841020015</v>
      </c>
      <c r="AA291" s="3">
        <f t="shared" si="123"/>
        <v>0.23669176345957399</v>
      </c>
      <c r="AB291" s="3">
        <f t="shared" si="124"/>
        <v>0.24119405243842454</v>
      </c>
      <c r="AC291" s="6" t="str">
        <f t="shared" si="118"/>
        <v>南俱杯</v>
      </c>
      <c r="AD291" s="6" t="s">
        <v>1</v>
      </c>
      <c r="AE291" s="6" t="s">
        <v>1</v>
      </c>
      <c r="AF291" s="6" t="s">
        <v>1</v>
      </c>
      <c r="AG291" s="6" t="s">
        <v>3</v>
      </c>
      <c r="AK291" s="12">
        <v>15251</v>
      </c>
      <c r="AN291" s="6">
        <f t="shared" si="141"/>
        <v>0</v>
      </c>
      <c r="AO291" s="6">
        <f t="shared" si="142"/>
        <v>0</v>
      </c>
      <c r="AP291" s="6" t="str">
        <f t="shared" si="143"/>
        <v/>
      </c>
      <c r="AQ291" s="6" t="str">
        <f t="shared" si="144"/>
        <v/>
      </c>
      <c r="AR291" s="6" t="str">
        <f t="shared" si="125"/>
        <v/>
      </c>
      <c r="AS291" s="6" t="str">
        <f t="shared" si="126"/>
        <v/>
      </c>
      <c r="AT291" s="6">
        <f t="shared" si="127"/>
        <v>0</v>
      </c>
      <c r="AU291" s="6">
        <f t="shared" si="128"/>
        <v>0</v>
      </c>
      <c r="AV291" s="6" t="str">
        <f t="shared" si="129"/>
        <v/>
      </c>
      <c r="AW291" s="6" t="str">
        <f t="shared" si="130"/>
        <v/>
      </c>
      <c r="AX291" s="6" t="str">
        <f t="shared" si="131"/>
        <v/>
      </c>
      <c r="AY291" s="6" t="str">
        <f t="shared" si="132"/>
        <v/>
      </c>
      <c r="BM291" s="6">
        <f t="shared" si="133"/>
        <v>1</v>
      </c>
      <c r="BN291" s="6">
        <f t="shared" si="134"/>
        <v>3</v>
      </c>
      <c r="BO291" s="6" t="str">
        <f t="shared" si="135"/>
        <v/>
      </c>
      <c r="BP291" s="6" t="str">
        <f t="shared" si="136"/>
        <v/>
      </c>
      <c r="BQ291" s="6">
        <f t="shared" si="137"/>
        <v>0</v>
      </c>
      <c r="BR291" s="6">
        <f t="shared" si="138"/>
        <v>0</v>
      </c>
      <c r="BS291" s="6" t="str">
        <f t="shared" si="139"/>
        <v/>
      </c>
      <c r="BT291" s="6" t="str">
        <f t="shared" si="140"/>
        <v/>
      </c>
    </row>
    <row r="292" spans="2:72">
      <c r="B292" s="2">
        <v>42628</v>
      </c>
      <c r="C292" s="3">
        <v>29</v>
      </c>
      <c r="D292" s="3" t="s">
        <v>143</v>
      </c>
      <c r="E292" s="4">
        <v>42629.270833333336</v>
      </c>
      <c r="F292" s="5" t="s">
        <v>273</v>
      </c>
      <c r="G292" s="5" t="s">
        <v>294</v>
      </c>
      <c r="H292" s="3" t="s">
        <v>273</v>
      </c>
      <c r="I292" s="3" t="s">
        <v>294</v>
      </c>
      <c r="J292" s="5">
        <v>1.32</v>
      </c>
      <c r="K292" s="5">
        <v>4.55</v>
      </c>
      <c r="L292" s="5">
        <v>6.6</v>
      </c>
      <c r="M292" s="3">
        <v>2.1</v>
      </c>
      <c r="N292" s="3">
        <v>3.55</v>
      </c>
      <c r="O292" s="3">
        <v>2.7</v>
      </c>
      <c r="P292" s="3">
        <v>-1</v>
      </c>
      <c r="R292" s="3">
        <v>1</v>
      </c>
      <c r="S292" s="3">
        <v>0</v>
      </c>
      <c r="T292" s="5">
        <v>3</v>
      </c>
      <c r="U292" s="3">
        <v>1</v>
      </c>
      <c r="W292" s="3">
        <f t="shared" si="119"/>
        <v>0.67109144542772858</v>
      </c>
      <c r="X292" s="3">
        <f t="shared" si="120"/>
        <v>0.19469026548672566</v>
      </c>
      <c r="Y292" s="3">
        <f t="shared" si="121"/>
        <v>0.13421828908554573</v>
      </c>
      <c r="Z292" s="3">
        <f t="shared" si="122"/>
        <v>0.42206076618229854</v>
      </c>
      <c r="AA292" s="3">
        <f t="shared" si="123"/>
        <v>0.24966974900924707</v>
      </c>
      <c r="AB292" s="3">
        <f t="shared" si="124"/>
        <v>0.32826948480845447</v>
      </c>
      <c r="AC292" s="6" t="str">
        <f t="shared" si="118"/>
        <v>巴西甲</v>
      </c>
      <c r="AD292" s="6" t="s">
        <v>322</v>
      </c>
      <c r="AE292" s="6" t="s">
        <v>1</v>
      </c>
      <c r="AF292" s="6" t="s">
        <v>2</v>
      </c>
      <c r="AG292" s="6" t="s">
        <v>43</v>
      </c>
      <c r="AK292" s="12">
        <v>15251</v>
      </c>
      <c r="AN292" s="6">
        <f t="shared" si="141"/>
        <v>0</v>
      </c>
      <c r="AO292" s="6">
        <f t="shared" si="142"/>
        <v>0</v>
      </c>
      <c r="AP292" s="6" t="str">
        <f t="shared" si="143"/>
        <v/>
      </c>
      <c r="AQ292" s="6" t="str">
        <f t="shared" si="144"/>
        <v/>
      </c>
      <c r="AR292" s="6" t="str">
        <f t="shared" si="125"/>
        <v/>
      </c>
      <c r="AS292" s="6" t="str">
        <f t="shared" si="126"/>
        <v/>
      </c>
      <c r="AT292" s="6">
        <f t="shared" si="127"/>
        <v>0</v>
      </c>
      <c r="AU292" s="6">
        <f t="shared" si="128"/>
        <v>0</v>
      </c>
      <c r="AV292" s="6" t="str">
        <f t="shared" si="129"/>
        <v/>
      </c>
      <c r="AW292" s="6" t="str">
        <f t="shared" si="130"/>
        <v/>
      </c>
      <c r="AX292" s="6" t="str">
        <f t="shared" si="131"/>
        <v/>
      </c>
      <c r="AY292" s="6" t="str">
        <f t="shared" si="132"/>
        <v/>
      </c>
      <c r="BM292" s="6">
        <f t="shared" si="133"/>
        <v>1</v>
      </c>
      <c r="BN292" s="6">
        <f t="shared" si="134"/>
        <v>2</v>
      </c>
      <c r="BO292" s="6" t="str">
        <f t="shared" si="135"/>
        <v/>
      </c>
      <c r="BP292" s="6" t="str">
        <f t="shared" si="136"/>
        <v/>
      </c>
      <c r="BQ292" s="6">
        <f t="shared" si="137"/>
        <v>0</v>
      </c>
      <c r="BR292" s="6">
        <f t="shared" si="138"/>
        <v>0</v>
      </c>
      <c r="BS292" s="6" t="str">
        <f t="shared" si="139"/>
        <v/>
      </c>
      <c r="BT292" s="6" t="str">
        <f t="shared" si="140"/>
        <v/>
      </c>
    </row>
    <row r="293" spans="2:72">
      <c r="B293" s="2">
        <v>42628</v>
      </c>
      <c r="C293" s="3">
        <v>30</v>
      </c>
      <c r="D293" s="3" t="s">
        <v>143</v>
      </c>
      <c r="E293" s="4">
        <v>42629.270833333336</v>
      </c>
      <c r="F293" s="5" t="s">
        <v>270</v>
      </c>
      <c r="G293" s="5" t="s">
        <v>266</v>
      </c>
      <c r="H293" s="3" t="s">
        <v>270</v>
      </c>
      <c r="I293" s="3" t="s">
        <v>268</v>
      </c>
      <c r="J293" s="5">
        <v>1.6</v>
      </c>
      <c r="K293" s="5">
        <v>3.4</v>
      </c>
      <c r="L293" s="5">
        <v>4.75</v>
      </c>
      <c r="M293" s="3">
        <v>3.02</v>
      </c>
      <c r="N293" s="3">
        <v>3.4</v>
      </c>
      <c r="O293" s="3">
        <v>1.99</v>
      </c>
      <c r="P293" s="3">
        <v>-1</v>
      </c>
      <c r="R293" s="3">
        <v>1</v>
      </c>
      <c r="S293" s="3">
        <v>2</v>
      </c>
      <c r="T293" s="5">
        <v>0</v>
      </c>
      <c r="U293" s="3">
        <v>0</v>
      </c>
      <c r="W293" s="3">
        <f t="shared" si="119"/>
        <v>0.55327166837958208</v>
      </c>
      <c r="X293" s="3">
        <f t="shared" si="120"/>
        <v>0.26036313806097977</v>
      </c>
      <c r="Y293" s="3">
        <f t="shared" si="121"/>
        <v>0.18636519355943815</v>
      </c>
      <c r="Z293" s="3">
        <f t="shared" si="122"/>
        <v>0.29361476839757333</v>
      </c>
      <c r="AA293" s="3">
        <f t="shared" si="123"/>
        <v>0.26079900016490337</v>
      </c>
      <c r="AB293" s="3">
        <f t="shared" si="124"/>
        <v>0.44558623143752329</v>
      </c>
      <c r="AC293" s="6" t="str">
        <f t="shared" si="118"/>
        <v>巴西甲</v>
      </c>
      <c r="AD293" s="6" t="s">
        <v>1</v>
      </c>
      <c r="AE293" s="6" t="s">
        <v>1</v>
      </c>
      <c r="AF293" s="6" t="s">
        <v>1</v>
      </c>
      <c r="AG293" s="6" t="s">
        <v>43</v>
      </c>
      <c r="AI293" s="6">
        <v>1</v>
      </c>
      <c r="AJ293" s="6">
        <v>1</v>
      </c>
      <c r="AK293" s="12">
        <v>15522</v>
      </c>
      <c r="AN293" s="6">
        <f t="shared" si="141"/>
        <v>0</v>
      </c>
      <c r="AO293" s="6">
        <f t="shared" si="142"/>
        <v>0</v>
      </c>
      <c r="AP293" s="6" t="str">
        <f t="shared" si="143"/>
        <v/>
      </c>
      <c r="AQ293" s="6" t="str">
        <f t="shared" si="144"/>
        <v/>
      </c>
      <c r="AR293" s="6" t="str">
        <f t="shared" si="125"/>
        <v/>
      </c>
      <c r="AS293" s="6" t="str">
        <f t="shared" si="126"/>
        <v/>
      </c>
      <c r="AT293" s="6">
        <f t="shared" si="127"/>
        <v>0</v>
      </c>
      <c r="AU293" s="6">
        <f t="shared" si="128"/>
        <v>0</v>
      </c>
      <c r="AV293" s="6" t="str">
        <f t="shared" si="129"/>
        <v/>
      </c>
      <c r="AW293" s="6" t="str">
        <f t="shared" si="130"/>
        <v/>
      </c>
      <c r="AX293" s="6" t="str">
        <f t="shared" si="131"/>
        <v/>
      </c>
      <c r="AY293" s="6" t="str">
        <f t="shared" si="132"/>
        <v/>
      </c>
      <c r="BM293" s="6">
        <f t="shared" si="133"/>
        <v>0</v>
      </c>
      <c r="BN293" s="6">
        <f t="shared" si="134"/>
        <v>0</v>
      </c>
      <c r="BO293" s="6" t="str">
        <f t="shared" si="135"/>
        <v/>
      </c>
      <c r="BP293" s="6" t="str">
        <f t="shared" si="136"/>
        <v/>
      </c>
      <c r="BQ293" s="6">
        <f t="shared" si="137"/>
        <v>1</v>
      </c>
      <c r="BR293" s="6">
        <f t="shared" si="138"/>
        <v>2</v>
      </c>
      <c r="BS293" s="6" t="str">
        <f t="shared" si="139"/>
        <v/>
      </c>
      <c r="BT293" s="6" t="str">
        <f t="shared" si="140"/>
        <v/>
      </c>
    </row>
    <row r="294" spans="2:72">
      <c r="B294" s="2">
        <v>42628</v>
      </c>
      <c r="C294" s="3">
        <v>31</v>
      </c>
      <c r="D294" s="3" t="s">
        <v>143</v>
      </c>
      <c r="E294" s="4">
        <v>42629.333333333336</v>
      </c>
      <c r="F294" s="5" t="s">
        <v>295</v>
      </c>
      <c r="G294" s="5" t="s">
        <v>296</v>
      </c>
      <c r="H294" s="3" t="s">
        <v>295</v>
      </c>
      <c r="I294" s="3" t="s">
        <v>296</v>
      </c>
      <c r="J294" s="5">
        <v>1.4</v>
      </c>
      <c r="K294" s="5">
        <v>4.0999999999999996</v>
      </c>
      <c r="L294" s="5">
        <v>5.85</v>
      </c>
      <c r="M294" s="3">
        <v>2.2999999999999998</v>
      </c>
      <c r="N294" s="3">
        <v>3.55</v>
      </c>
      <c r="O294" s="3">
        <v>2.42</v>
      </c>
      <c r="P294" s="3">
        <v>-1</v>
      </c>
      <c r="R294" s="3">
        <v>0</v>
      </c>
      <c r="S294" s="3">
        <v>1</v>
      </c>
      <c r="T294" s="5">
        <v>0</v>
      </c>
      <c r="U294" s="3">
        <v>0</v>
      </c>
      <c r="W294" s="3">
        <f t="shared" si="119"/>
        <v>0.63259923513121452</v>
      </c>
      <c r="X294" s="3">
        <f t="shared" si="120"/>
        <v>0.21600949492285376</v>
      </c>
      <c r="Y294" s="3">
        <f t="shared" si="121"/>
        <v>0.15139126994593169</v>
      </c>
      <c r="Z294" s="3">
        <f t="shared" si="122"/>
        <v>0.38486694740614646</v>
      </c>
      <c r="AA294" s="3">
        <f t="shared" si="123"/>
        <v>0.24935041662933427</v>
      </c>
      <c r="AB294" s="3">
        <f t="shared" si="124"/>
        <v>0.36578263596451926</v>
      </c>
      <c r="AC294" s="6" t="str">
        <f t="shared" si="118"/>
        <v>巴西甲</v>
      </c>
      <c r="AD294" s="6" t="s">
        <v>5</v>
      </c>
      <c r="AE294" s="6" t="s">
        <v>1</v>
      </c>
      <c r="AF294" s="6" t="s">
        <v>6</v>
      </c>
      <c r="AG294" s="6" t="s">
        <v>43</v>
      </c>
      <c r="AI294" s="6">
        <v>1</v>
      </c>
      <c r="AJ294" s="6">
        <v>1</v>
      </c>
      <c r="AK294" s="12">
        <v>15252</v>
      </c>
      <c r="AN294" s="6">
        <f t="shared" si="141"/>
        <v>0</v>
      </c>
      <c r="AO294" s="6">
        <f t="shared" si="142"/>
        <v>0</v>
      </c>
      <c r="AP294" s="6" t="str">
        <f t="shared" si="143"/>
        <v/>
      </c>
      <c r="AQ294" s="6" t="str">
        <f t="shared" si="144"/>
        <v/>
      </c>
      <c r="AR294" s="6" t="str">
        <f t="shared" si="125"/>
        <v/>
      </c>
      <c r="AS294" s="6" t="str">
        <f t="shared" si="126"/>
        <v/>
      </c>
      <c r="AT294" s="6">
        <f t="shared" si="127"/>
        <v>0</v>
      </c>
      <c r="AU294" s="6">
        <f t="shared" si="128"/>
        <v>0</v>
      </c>
      <c r="AV294" s="6" t="str">
        <f t="shared" si="129"/>
        <v/>
      </c>
      <c r="AW294" s="6" t="str">
        <f t="shared" si="130"/>
        <v/>
      </c>
      <c r="AX294" s="6" t="str">
        <f t="shared" si="131"/>
        <v/>
      </c>
      <c r="AY294" s="6" t="str">
        <f t="shared" si="132"/>
        <v/>
      </c>
      <c r="BM294" s="6">
        <f t="shared" si="133"/>
        <v>0</v>
      </c>
      <c r="BN294" s="6">
        <f t="shared" si="134"/>
        <v>0</v>
      </c>
      <c r="BO294" s="6" t="str">
        <f t="shared" si="135"/>
        <v/>
      </c>
      <c r="BP294" s="6" t="str">
        <f t="shared" si="136"/>
        <v/>
      </c>
      <c r="BQ294" s="6">
        <f t="shared" si="137"/>
        <v>1</v>
      </c>
      <c r="BR294" s="6">
        <f t="shared" si="138"/>
        <v>2</v>
      </c>
      <c r="BS294" s="6" t="str">
        <f t="shared" si="139"/>
        <v/>
      </c>
      <c r="BT294" s="6" t="str">
        <f t="shared" si="140"/>
        <v/>
      </c>
    </row>
    <row r="295" spans="2:72">
      <c r="B295" s="2">
        <v>42628</v>
      </c>
      <c r="C295" s="3">
        <v>32</v>
      </c>
      <c r="D295" s="3" t="s">
        <v>143</v>
      </c>
      <c r="E295" s="4">
        <v>42629.333333333336</v>
      </c>
      <c r="F295" s="5" t="s">
        <v>274</v>
      </c>
      <c r="G295" s="5" t="s">
        <v>144</v>
      </c>
      <c r="H295" s="3" t="s">
        <v>274</v>
      </c>
      <c r="I295" s="3" t="s">
        <v>144</v>
      </c>
      <c r="J295" s="5">
        <v>1.8</v>
      </c>
      <c r="K295" s="5">
        <v>3.35</v>
      </c>
      <c r="L295" s="5">
        <v>3.65</v>
      </c>
      <c r="M295" s="3">
        <v>3.57</v>
      </c>
      <c r="N295" s="3">
        <v>3.6</v>
      </c>
      <c r="O295" s="3">
        <v>1.75</v>
      </c>
      <c r="P295" s="3">
        <v>-1</v>
      </c>
      <c r="R295" s="3">
        <v>1</v>
      </c>
      <c r="S295" s="3">
        <v>0</v>
      </c>
      <c r="T295" s="5">
        <v>3</v>
      </c>
      <c r="U295" s="3">
        <v>1</v>
      </c>
      <c r="W295" s="3">
        <f t="shared" si="119"/>
        <v>0.49249823784110364</v>
      </c>
      <c r="X295" s="3">
        <f t="shared" si="120"/>
        <v>0.26462591883999598</v>
      </c>
      <c r="Y295" s="3">
        <f t="shared" si="121"/>
        <v>0.24287584331890044</v>
      </c>
      <c r="Z295" s="3">
        <f t="shared" si="122"/>
        <v>0.24803637866887146</v>
      </c>
      <c r="AA295" s="3">
        <f t="shared" si="123"/>
        <v>0.24596940884663085</v>
      </c>
      <c r="AB295" s="3">
        <f t="shared" si="124"/>
        <v>0.50599421248449772</v>
      </c>
      <c r="AC295" s="6" t="str">
        <f t="shared" si="118"/>
        <v>巴西甲</v>
      </c>
      <c r="AD295" s="6" t="s">
        <v>0</v>
      </c>
      <c r="AE295" s="6" t="s">
        <v>1</v>
      </c>
      <c r="AF295" s="6" t="s">
        <v>2</v>
      </c>
      <c r="AG295" s="6" t="s">
        <v>43</v>
      </c>
      <c r="AK295" s="12">
        <v>25512</v>
      </c>
      <c r="AN295" s="6">
        <f t="shared" si="141"/>
        <v>0</v>
      </c>
      <c r="AO295" s="6">
        <f t="shared" si="142"/>
        <v>0</v>
      </c>
      <c r="AP295" s="6" t="str">
        <f t="shared" si="143"/>
        <v/>
      </c>
      <c r="AQ295" s="6" t="str">
        <f t="shared" si="144"/>
        <v/>
      </c>
      <c r="AR295" s="6" t="str">
        <f t="shared" si="125"/>
        <v/>
      </c>
      <c r="AS295" s="6" t="str">
        <f t="shared" si="126"/>
        <v/>
      </c>
      <c r="AT295" s="6">
        <f t="shared" si="127"/>
        <v>0</v>
      </c>
      <c r="AU295" s="6">
        <f t="shared" si="128"/>
        <v>0</v>
      </c>
      <c r="AV295" s="6" t="str">
        <f t="shared" si="129"/>
        <v/>
      </c>
      <c r="AW295" s="6" t="str">
        <f t="shared" si="130"/>
        <v/>
      </c>
      <c r="AX295" s="6" t="str">
        <f t="shared" si="131"/>
        <v/>
      </c>
      <c r="AY295" s="6" t="str">
        <f t="shared" si="132"/>
        <v/>
      </c>
      <c r="BM295" s="6">
        <f t="shared" si="133"/>
        <v>1</v>
      </c>
      <c r="BN295" s="6">
        <f t="shared" si="134"/>
        <v>2</v>
      </c>
      <c r="BO295" s="6" t="str">
        <f t="shared" si="135"/>
        <v/>
      </c>
      <c r="BP295" s="6" t="str">
        <f t="shared" si="136"/>
        <v/>
      </c>
      <c r="BQ295" s="6">
        <f t="shared" si="137"/>
        <v>0</v>
      </c>
      <c r="BR295" s="6">
        <f t="shared" si="138"/>
        <v>0</v>
      </c>
      <c r="BS295" s="6" t="str">
        <f t="shared" si="139"/>
        <v/>
      </c>
      <c r="BT295" s="6" t="str">
        <f t="shared" si="140"/>
        <v/>
      </c>
    </row>
    <row r="296" spans="2:72">
      <c r="B296" s="2">
        <v>42628</v>
      </c>
      <c r="C296" s="3">
        <v>33</v>
      </c>
      <c r="D296" s="3" t="s">
        <v>729</v>
      </c>
      <c r="E296" s="4">
        <v>42629.333333333336</v>
      </c>
      <c r="F296" s="5" t="s">
        <v>730</v>
      </c>
      <c r="G296" s="5" t="s">
        <v>731</v>
      </c>
      <c r="H296" s="3" t="s">
        <v>732</v>
      </c>
      <c r="I296" s="3" t="s">
        <v>731</v>
      </c>
      <c r="J296" s="5">
        <v>2.1800000000000002</v>
      </c>
      <c r="K296" s="5">
        <v>3.45</v>
      </c>
      <c r="L296" s="5">
        <v>2.63</v>
      </c>
      <c r="M296" s="3">
        <v>4.3</v>
      </c>
      <c r="N296" s="3">
        <v>4.3499999999999996</v>
      </c>
      <c r="O296" s="3">
        <v>1.5</v>
      </c>
      <c r="P296" s="3">
        <v>-1</v>
      </c>
      <c r="R296" s="3">
        <v>2</v>
      </c>
      <c r="S296" s="3">
        <v>1</v>
      </c>
      <c r="T296" s="5">
        <v>3</v>
      </c>
      <c r="U296" s="3">
        <v>1</v>
      </c>
      <c r="W296" s="3">
        <f t="shared" si="119"/>
        <v>0.40637498376470688</v>
      </c>
      <c r="X296" s="3">
        <f t="shared" si="120"/>
        <v>0.25678187379914813</v>
      </c>
      <c r="Y296" s="3">
        <f t="shared" si="121"/>
        <v>0.33684314243614488</v>
      </c>
      <c r="Z296" s="3">
        <f t="shared" si="122"/>
        <v>0.20596590909090909</v>
      </c>
      <c r="AA296" s="3">
        <f t="shared" si="123"/>
        <v>0.20359848484848486</v>
      </c>
      <c r="AB296" s="3">
        <f t="shared" si="124"/>
        <v>0.59043560606060608</v>
      </c>
      <c r="AC296" s="6" t="str">
        <f t="shared" si="118"/>
        <v>智超杯</v>
      </c>
      <c r="AD296" s="6" t="s">
        <v>0</v>
      </c>
      <c r="AE296" s="6" t="s">
        <v>1</v>
      </c>
      <c r="AF296" s="6" t="s">
        <v>1</v>
      </c>
      <c r="AG296" s="6" t="s">
        <v>733</v>
      </c>
      <c r="AJ296" s="6">
        <v>1</v>
      </c>
      <c r="AK296" s="12">
        <v>25512</v>
      </c>
      <c r="AN296" s="6">
        <f t="shared" si="141"/>
        <v>0</v>
      </c>
      <c r="AO296" s="6">
        <f t="shared" si="142"/>
        <v>0</v>
      </c>
      <c r="AP296" s="6" t="str">
        <f t="shared" si="143"/>
        <v/>
      </c>
      <c r="AQ296" s="6" t="str">
        <f t="shared" si="144"/>
        <v/>
      </c>
      <c r="AR296" s="6" t="str">
        <f t="shared" si="125"/>
        <v/>
      </c>
      <c r="AS296" s="6" t="str">
        <f t="shared" si="126"/>
        <v/>
      </c>
      <c r="AT296" s="6">
        <f t="shared" si="127"/>
        <v>0</v>
      </c>
      <c r="AU296" s="6">
        <f t="shared" si="128"/>
        <v>0</v>
      </c>
      <c r="AV296" s="6" t="str">
        <f t="shared" si="129"/>
        <v/>
      </c>
      <c r="AW296" s="6" t="str">
        <f t="shared" si="130"/>
        <v/>
      </c>
      <c r="AX296" s="6" t="str">
        <f t="shared" si="131"/>
        <v/>
      </c>
      <c r="AY296" s="6" t="str">
        <f t="shared" si="132"/>
        <v/>
      </c>
      <c r="BM296" s="6">
        <f t="shared" si="133"/>
        <v>0</v>
      </c>
      <c r="BN296" s="6">
        <f t="shared" si="134"/>
        <v>0</v>
      </c>
      <c r="BO296" s="6" t="str">
        <f t="shared" si="135"/>
        <v/>
      </c>
      <c r="BP296" s="6" t="str">
        <f t="shared" si="136"/>
        <v/>
      </c>
      <c r="BQ296" s="6">
        <f t="shared" si="137"/>
        <v>0</v>
      </c>
      <c r="BR296" s="6">
        <f t="shared" si="138"/>
        <v>0</v>
      </c>
      <c r="BS296" s="6" t="str">
        <f t="shared" si="139"/>
        <v/>
      </c>
      <c r="BT296" s="6" t="str">
        <f t="shared" si="140"/>
        <v/>
      </c>
    </row>
    <row r="297" spans="2:72">
      <c r="B297" s="2">
        <v>42628</v>
      </c>
      <c r="C297" s="3">
        <v>34</v>
      </c>
      <c r="D297" s="3" t="s">
        <v>614</v>
      </c>
      <c r="E297" s="4">
        <v>42629.333333333336</v>
      </c>
      <c r="F297" s="5" t="s">
        <v>241</v>
      </c>
      <c r="G297" s="5" t="s">
        <v>734</v>
      </c>
      <c r="H297" s="3" t="s">
        <v>241</v>
      </c>
      <c r="I297" s="3" t="s">
        <v>735</v>
      </c>
      <c r="J297" s="5">
        <v>1.1299999999999999</v>
      </c>
      <c r="K297" s="5">
        <v>5.9</v>
      </c>
      <c r="L297" s="5">
        <v>13.25</v>
      </c>
      <c r="M297" s="3">
        <v>1.58</v>
      </c>
      <c r="N297" s="3">
        <v>3.95</v>
      </c>
      <c r="O297" s="3">
        <v>4.12</v>
      </c>
      <c r="P297" s="3">
        <v>-1</v>
      </c>
      <c r="R297" s="3">
        <v>1</v>
      </c>
      <c r="S297" s="3">
        <v>0</v>
      </c>
      <c r="T297" s="5">
        <v>3</v>
      </c>
      <c r="U297" s="3">
        <v>1</v>
      </c>
      <c r="W297" s="3">
        <f t="shared" si="119"/>
        <v>0.78320284127055684</v>
      </c>
      <c r="X297" s="3">
        <f t="shared" si="120"/>
        <v>0.1500032560399541</v>
      </c>
      <c r="Y297" s="3">
        <f t="shared" si="121"/>
        <v>6.6793902689488996E-2</v>
      </c>
      <c r="Z297" s="3">
        <f t="shared" si="122"/>
        <v>0.56069678824169844</v>
      </c>
      <c r="AA297" s="3">
        <f t="shared" si="123"/>
        <v>0.22427871529667937</v>
      </c>
      <c r="AB297" s="3">
        <f t="shared" si="124"/>
        <v>0.21502449646162222</v>
      </c>
      <c r="AC297" s="6" t="str">
        <f t="shared" si="118"/>
        <v>中北美冠</v>
      </c>
      <c r="AD297" s="6" t="s">
        <v>0</v>
      </c>
      <c r="AE297" s="6" t="s">
        <v>1</v>
      </c>
      <c r="AF297" s="6" t="s">
        <v>1</v>
      </c>
      <c r="AG297" s="6" t="s">
        <v>3</v>
      </c>
      <c r="AK297" s="12">
        <v>15251</v>
      </c>
      <c r="AN297" s="6">
        <f t="shared" si="141"/>
        <v>0</v>
      </c>
      <c r="AO297" s="6">
        <f t="shared" si="142"/>
        <v>0</v>
      </c>
      <c r="AP297" s="6" t="str">
        <f t="shared" si="143"/>
        <v/>
      </c>
      <c r="AQ297" s="6" t="str">
        <f t="shared" si="144"/>
        <v/>
      </c>
      <c r="AR297" s="6" t="str">
        <f t="shared" si="125"/>
        <v/>
      </c>
      <c r="AS297" s="6" t="str">
        <f t="shared" si="126"/>
        <v/>
      </c>
      <c r="AT297" s="6">
        <f t="shared" si="127"/>
        <v>0</v>
      </c>
      <c r="AU297" s="6">
        <f t="shared" si="128"/>
        <v>0</v>
      </c>
      <c r="AV297" s="6" t="str">
        <f t="shared" si="129"/>
        <v/>
      </c>
      <c r="AW297" s="6" t="str">
        <f t="shared" si="130"/>
        <v/>
      </c>
      <c r="AX297" s="6" t="str">
        <f t="shared" si="131"/>
        <v/>
      </c>
      <c r="AY297" s="6" t="str">
        <f t="shared" si="132"/>
        <v/>
      </c>
      <c r="BM297" s="6">
        <f t="shared" si="133"/>
        <v>1</v>
      </c>
      <c r="BN297" s="6">
        <f t="shared" si="134"/>
        <v>3</v>
      </c>
      <c r="BO297" s="6" t="str">
        <f t="shared" si="135"/>
        <v/>
      </c>
      <c r="BP297" s="6" t="str">
        <f t="shared" si="136"/>
        <v/>
      </c>
      <c r="BQ297" s="6">
        <f t="shared" si="137"/>
        <v>0</v>
      </c>
      <c r="BR297" s="6">
        <f t="shared" si="138"/>
        <v>0</v>
      </c>
      <c r="BS297" s="6" t="str">
        <f t="shared" si="139"/>
        <v/>
      </c>
      <c r="BT297" s="6" t="str">
        <f t="shared" si="140"/>
        <v/>
      </c>
    </row>
    <row r="298" spans="2:72">
      <c r="B298" s="2">
        <v>42628</v>
      </c>
      <c r="C298" s="3">
        <v>35</v>
      </c>
      <c r="D298" s="3" t="s">
        <v>347</v>
      </c>
      <c r="E298" s="4">
        <v>42629.364583333336</v>
      </c>
      <c r="F298" s="5" t="s">
        <v>736</v>
      </c>
      <c r="G298" s="5" t="s">
        <v>737</v>
      </c>
      <c r="H298" s="3" t="s">
        <v>738</v>
      </c>
      <c r="I298" s="3" t="s">
        <v>739</v>
      </c>
      <c r="J298" s="5">
        <v>2.2200000000000002</v>
      </c>
      <c r="K298" s="5">
        <v>3.25</v>
      </c>
      <c r="L298" s="5">
        <v>2.7</v>
      </c>
      <c r="M298" s="3">
        <v>4.8499999999999996</v>
      </c>
      <c r="N298" s="3">
        <v>4.05</v>
      </c>
      <c r="O298" s="3">
        <v>1.48</v>
      </c>
      <c r="P298" s="3">
        <v>-1</v>
      </c>
      <c r="R298" s="3">
        <v>2</v>
      </c>
      <c r="S298" s="3">
        <v>0</v>
      </c>
      <c r="T298" s="5">
        <v>3</v>
      </c>
      <c r="U298" s="3">
        <v>3</v>
      </c>
      <c r="W298" s="3">
        <f t="shared" si="119"/>
        <v>0.39915393013100442</v>
      </c>
      <c r="X298" s="3">
        <f t="shared" si="120"/>
        <v>0.27265283842794763</v>
      </c>
      <c r="Y298" s="3">
        <f t="shared" si="121"/>
        <v>0.32819323144104801</v>
      </c>
      <c r="Z298" s="3">
        <f t="shared" si="122"/>
        <v>0.18266315196026148</v>
      </c>
      <c r="AA298" s="3">
        <f t="shared" si="123"/>
        <v>0.21874476222401681</v>
      </c>
      <c r="AB298" s="3">
        <f t="shared" si="124"/>
        <v>0.59859208581572176</v>
      </c>
      <c r="AC298" s="6" t="str">
        <f t="shared" si="118"/>
        <v>南俱杯</v>
      </c>
      <c r="AD298" s="6" t="s">
        <v>0</v>
      </c>
      <c r="AE298" s="6" t="s">
        <v>1</v>
      </c>
      <c r="AF298" s="6" t="s">
        <v>1</v>
      </c>
      <c r="AG298" s="6" t="s">
        <v>3</v>
      </c>
      <c r="AJ298" s="6">
        <v>1</v>
      </c>
      <c r="AK298" s="12">
        <v>25512</v>
      </c>
      <c r="AN298" s="6">
        <f t="shared" si="141"/>
        <v>0</v>
      </c>
      <c r="AO298" s="6">
        <f t="shared" si="142"/>
        <v>0</v>
      </c>
      <c r="AP298" s="6" t="str">
        <f t="shared" si="143"/>
        <v/>
      </c>
      <c r="AQ298" s="6" t="str">
        <f t="shared" si="144"/>
        <v/>
      </c>
      <c r="AR298" s="6" t="str">
        <f t="shared" si="125"/>
        <v/>
      </c>
      <c r="AS298" s="6" t="str">
        <f t="shared" si="126"/>
        <v/>
      </c>
      <c r="AT298" s="6">
        <f t="shared" si="127"/>
        <v>0</v>
      </c>
      <c r="AU298" s="6">
        <f t="shared" si="128"/>
        <v>0</v>
      </c>
      <c r="AV298" s="6" t="str">
        <f t="shared" si="129"/>
        <v/>
      </c>
      <c r="AW298" s="6" t="str">
        <f t="shared" si="130"/>
        <v/>
      </c>
      <c r="AX298" s="6" t="str">
        <f t="shared" si="131"/>
        <v/>
      </c>
      <c r="AY298" s="6" t="str">
        <f t="shared" si="132"/>
        <v/>
      </c>
      <c r="BM298" s="6">
        <f t="shared" si="133"/>
        <v>0</v>
      </c>
      <c r="BN298" s="6">
        <f t="shared" si="134"/>
        <v>0</v>
      </c>
      <c r="BO298" s="6" t="str">
        <f t="shared" si="135"/>
        <v/>
      </c>
      <c r="BP298" s="6" t="str">
        <f t="shared" si="136"/>
        <v/>
      </c>
      <c r="BQ298" s="6">
        <f t="shared" si="137"/>
        <v>0</v>
      </c>
      <c r="BR298" s="6">
        <f t="shared" si="138"/>
        <v>0</v>
      </c>
      <c r="BS298" s="6" t="str">
        <f t="shared" si="139"/>
        <v/>
      </c>
      <c r="BT298" s="6" t="str">
        <f t="shared" si="140"/>
        <v/>
      </c>
    </row>
    <row r="299" spans="2:72">
      <c r="B299" s="2">
        <v>42628</v>
      </c>
      <c r="C299" s="3">
        <v>36</v>
      </c>
      <c r="D299" s="3" t="s">
        <v>347</v>
      </c>
      <c r="E299" s="4">
        <v>42629.364583333336</v>
      </c>
      <c r="F299" s="5" t="s">
        <v>276</v>
      </c>
      <c r="G299" s="5" t="s">
        <v>209</v>
      </c>
      <c r="H299" s="3" t="s">
        <v>276</v>
      </c>
      <c r="I299" s="3" t="s">
        <v>210</v>
      </c>
      <c r="J299" s="5">
        <v>2.29</v>
      </c>
      <c r="K299" s="5">
        <v>2.94</v>
      </c>
      <c r="L299" s="5">
        <v>2.84</v>
      </c>
      <c r="M299" s="3">
        <v>5.2</v>
      </c>
      <c r="N299" s="3">
        <v>4.05</v>
      </c>
      <c r="O299" s="3">
        <v>1.45</v>
      </c>
      <c r="P299" s="3">
        <v>-1</v>
      </c>
      <c r="R299" s="3">
        <v>2</v>
      </c>
      <c r="S299" s="3">
        <v>0</v>
      </c>
      <c r="T299" s="5">
        <v>3</v>
      </c>
      <c r="U299" s="3">
        <v>3</v>
      </c>
      <c r="W299" s="3">
        <f t="shared" si="119"/>
        <v>0.38680984721437239</v>
      </c>
      <c r="X299" s="3">
        <f t="shared" si="120"/>
        <v>0.30129066330643295</v>
      </c>
      <c r="Y299" s="3">
        <f t="shared" si="121"/>
        <v>0.31189948947919471</v>
      </c>
      <c r="Z299" s="3">
        <f t="shared" si="122"/>
        <v>0.17035318007107114</v>
      </c>
      <c r="AA299" s="3">
        <f t="shared" si="123"/>
        <v>0.21872507070853578</v>
      </c>
      <c r="AB299" s="3">
        <f t="shared" si="124"/>
        <v>0.61092174922039311</v>
      </c>
      <c r="AC299" s="6" t="str">
        <f t="shared" si="118"/>
        <v>南俱杯</v>
      </c>
      <c r="AD299" s="6" t="s">
        <v>354</v>
      </c>
      <c r="AE299" s="6" t="s">
        <v>1</v>
      </c>
      <c r="AF299" s="6" t="s">
        <v>1</v>
      </c>
      <c r="AG299" s="6" t="s">
        <v>3</v>
      </c>
      <c r="AJ299" s="6">
        <v>1</v>
      </c>
      <c r="AK299" s="12">
        <v>25512</v>
      </c>
      <c r="AN299" s="6">
        <f t="shared" si="141"/>
        <v>0</v>
      </c>
      <c r="AO299" s="6">
        <f t="shared" si="142"/>
        <v>0</v>
      </c>
      <c r="AP299" s="6" t="str">
        <f t="shared" si="143"/>
        <v/>
      </c>
      <c r="AQ299" s="6" t="str">
        <f t="shared" si="144"/>
        <v/>
      </c>
      <c r="AR299" s="6" t="str">
        <f t="shared" si="125"/>
        <v/>
      </c>
      <c r="AS299" s="6" t="str">
        <f t="shared" si="126"/>
        <v/>
      </c>
      <c r="AT299" s="6">
        <f t="shared" si="127"/>
        <v>0</v>
      </c>
      <c r="AU299" s="6">
        <f t="shared" si="128"/>
        <v>0</v>
      </c>
      <c r="AV299" s="6" t="str">
        <f t="shared" si="129"/>
        <v/>
      </c>
      <c r="AW299" s="6" t="str">
        <f t="shared" si="130"/>
        <v/>
      </c>
      <c r="AX299" s="6" t="str">
        <f t="shared" si="131"/>
        <v/>
      </c>
      <c r="AY299" s="6" t="str">
        <f t="shared" si="132"/>
        <v/>
      </c>
      <c r="BM299" s="6">
        <f t="shared" si="133"/>
        <v>0</v>
      </c>
      <c r="BN299" s="6">
        <f t="shared" si="134"/>
        <v>0</v>
      </c>
      <c r="BO299" s="6" t="str">
        <f t="shared" si="135"/>
        <v/>
      </c>
      <c r="BP299" s="6" t="str">
        <f t="shared" si="136"/>
        <v/>
      </c>
      <c r="BQ299" s="6">
        <f t="shared" si="137"/>
        <v>0</v>
      </c>
      <c r="BR299" s="6">
        <f t="shared" si="138"/>
        <v>0</v>
      </c>
      <c r="BS299" s="6" t="str">
        <f t="shared" si="139"/>
        <v/>
      </c>
      <c r="BT299" s="6" t="str">
        <f t="shared" si="140"/>
        <v/>
      </c>
    </row>
    <row r="300" spans="2:72">
      <c r="B300" s="2">
        <v>42628</v>
      </c>
      <c r="C300" s="3">
        <v>37</v>
      </c>
      <c r="D300" s="3" t="s">
        <v>614</v>
      </c>
      <c r="E300" s="4">
        <v>42629.416666666664</v>
      </c>
      <c r="F300" s="5" t="s">
        <v>740</v>
      </c>
      <c r="G300" s="5" t="s">
        <v>741</v>
      </c>
      <c r="H300" s="3" t="s">
        <v>742</v>
      </c>
      <c r="I300" s="3" t="s">
        <v>743</v>
      </c>
      <c r="J300" s="5">
        <v>3.52</v>
      </c>
      <c r="K300" s="5">
        <v>3.45</v>
      </c>
      <c r="L300" s="5">
        <v>1.8</v>
      </c>
      <c r="M300" s="3">
        <v>1.75</v>
      </c>
      <c r="N300" s="3">
        <v>3.7</v>
      </c>
      <c r="O300" s="3">
        <v>3.5</v>
      </c>
      <c r="P300" s="3">
        <v>1</v>
      </c>
      <c r="R300" s="3">
        <v>2</v>
      </c>
      <c r="S300" s="3">
        <v>1</v>
      </c>
      <c r="T300" s="5">
        <v>3</v>
      </c>
      <c r="U300" s="3">
        <v>3</v>
      </c>
      <c r="W300" s="3">
        <f t="shared" si="119"/>
        <v>0.25151883353584448</v>
      </c>
      <c r="X300" s="3">
        <f t="shared" si="120"/>
        <v>0.25662211421628189</v>
      </c>
      <c r="Y300" s="3">
        <f t="shared" si="121"/>
        <v>0.49185905224787363</v>
      </c>
      <c r="Z300" s="3">
        <f t="shared" si="122"/>
        <v>0.50684931506849318</v>
      </c>
      <c r="AA300" s="3">
        <f t="shared" si="123"/>
        <v>0.23972602739726026</v>
      </c>
      <c r="AB300" s="3">
        <f t="shared" si="124"/>
        <v>0.25342465753424659</v>
      </c>
      <c r="AC300" s="6" t="str">
        <f t="shared" si="118"/>
        <v>中北美冠</v>
      </c>
      <c r="AD300" s="6" t="s">
        <v>134</v>
      </c>
      <c r="AE300" s="6" t="s">
        <v>1</v>
      </c>
      <c r="AF300" s="6" t="s">
        <v>6</v>
      </c>
      <c r="AG300" s="6" t="s">
        <v>3</v>
      </c>
      <c r="AI300" s="6">
        <v>1</v>
      </c>
      <c r="AJ300" s="6" t="s">
        <v>44</v>
      </c>
      <c r="AK300" s="12">
        <v>52151</v>
      </c>
      <c r="AN300" s="6">
        <f t="shared" si="141"/>
        <v>0</v>
      </c>
      <c r="AO300" s="6">
        <f t="shared" si="142"/>
        <v>0</v>
      </c>
      <c r="AP300" s="6" t="str">
        <f t="shared" si="143"/>
        <v/>
      </c>
      <c r="AQ300" s="6" t="str">
        <f t="shared" si="144"/>
        <v/>
      </c>
      <c r="AR300" s="6" t="str">
        <f t="shared" si="125"/>
        <v/>
      </c>
      <c r="AS300" s="6" t="str">
        <f t="shared" si="126"/>
        <v/>
      </c>
      <c r="AT300" s="6">
        <f t="shared" si="127"/>
        <v>0</v>
      </c>
      <c r="AU300" s="6">
        <f t="shared" si="128"/>
        <v>0</v>
      </c>
      <c r="AV300" s="6" t="str">
        <f t="shared" si="129"/>
        <v/>
      </c>
      <c r="AW300" s="6" t="str">
        <f t="shared" si="130"/>
        <v/>
      </c>
      <c r="AX300" s="6" t="str">
        <f t="shared" si="131"/>
        <v/>
      </c>
      <c r="AY300" s="6" t="str">
        <f t="shared" si="132"/>
        <v/>
      </c>
      <c r="BM300" s="6">
        <f t="shared" si="133"/>
        <v>0</v>
      </c>
      <c r="BN300" s="6">
        <f t="shared" si="134"/>
        <v>0</v>
      </c>
      <c r="BO300" s="6" t="str">
        <f t="shared" si="135"/>
        <v/>
      </c>
      <c r="BP300" s="6" t="str">
        <f t="shared" si="136"/>
        <v/>
      </c>
      <c r="BQ300" s="6">
        <f t="shared" si="137"/>
        <v>0</v>
      </c>
      <c r="BR300" s="6">
        <f t="shared" si="138"/>
        <v>0</v>
      </c>
      <c r="BS300" s="6" t="str">
        <f t="shared" si="139"/>
        <v/>
      </c>
      <c r="BT300" s="6" t="str">
        <f t="shared" si="140"/>
        <v/>
      </c>
    </row>
    <row r="301" spans="2:72">
      <c r="B301" s="2">
        <v>42628</v>
      </c>
      <c r="C301" s="3">
        <v>38</v>
      </c>
      <c r="D301" s="3" t="s">
        <v>614</v>
      </c>
      <c r="E301" s="4">
        <v>42629.416666666664</v>
      </c>
      <c r="F301" s="5" t="s">
        <v>744</v>
      </c>
      <c r="G301" s="5" t="s">
        <v>745</v>
      </c>
      <c r="H301" s="3" t="s">
        <v>746</v>
      </c>
      <c r="I301" s="3" t="s">
        <v>747</v>
      </c>
      <c r="J301" s="5">
        <v>1.24</v>
      </c>
      <c r="K301" s="5">
        <v>4.8499999999999996</v>
      </c>
      <c r="L301" s="5">
        <v>8.65</v>
      </c>
      <c r="M301" s="3">
        <v>1.89</v>
      </c>
      <c r="N301" s="3">
        <v>3.6</v>
      </c>
      <c r="O301" s="3">
        <v>3.12</v>
      </c>
      <c r="P301" s="3">
        <v>-1</v>
      </c>
      <c r="R301" s="3">
        <v>2</v>
      </c>
      <c r="S301" s="3">
        <v>0</v>
      </c>
      <c r="T301" s="5">
        <v>3</v>
      </c>
      <c r="U301" s="3">
        <v>3</v>
      </c>
      <c r="W301" s="3">
        <f t="shared" si="119"/>
        <v>0.71478468288111774</v>
      </c>
      <c r="X301" s="3">
        <f t="shared" si="120"/>
        <v>0.18274907356135794</v>
      </c>
      <c r="Y301" s="3">
        <f t="shared" si="121"/>
        <v>0.10246624355752437</v>
      </c>
      <c r="Z301" s="3">
        <f t="shared" si="122"/>
        <v>0.46931407942238268</v>
      </c>
      <c r="AA301" s="3">
        <f t="shared" si="123"/>
        <v>0.24638989169675091</v>
      </c>
      <c r="AB301" s="3">
        <f t="shared" si="124"/>
        <v>0.28429602888086641</v>
      </c>
      <c r="AC301" s="6" t="str">
        <f t="shared" si="118"/>
        <v>中北美冠</v>
      </c>
      <c r="AD301" s="6" t="s">
        <v>405</v>
      </c>
      <c r="AE301" s="6" t="s">
        <v>6</v>
      </c>
      <c r="AF301" s="6" t="s">
        <v>1</v>
      </c>
      <c r="AG301" s="6" t="s">
        <v>3</v>
      </c>
      <c r="AK301" s="12">
        <v>15251</v>
      </c>
      <c r="AN301" s="6">
        <f t="shared" si="141"/>
        <v>0</v>
      </c>
      <c r="AO301" s="6">
        <f t="shared" si="142"/>
        <v>0</v>
      </c>
      <c r="AP301" s="6" t="str">
        <f t="shared" si="143"/>
        <v/>
      </c>
      <c r="AQ301" s="6" t="str">
        <f t="shared" si="144"/>
        <v/>
      </c>
      <c r="AR301" s="6" t="str">
        <f t="shared" si="125"/>
        <v/>
      </c>
      <c r="AS301" s="6" t="str">
        <f t="shared" si="126"/>
        <v/>
      </c>
      <c r="AT301" s="6">
        <f t="shared" si="127"/>
        <v>0</v>
      </c>
      <c r="AU301" s="6">
        <f t="shared" si="128"/>
        <v>0</v>
      </c>
      <c r="AV301" s="6" t="str">
        <f t="shared" si="129"/>
        <v/>
      </c>
      <c r="AW301" s="6" t="str">
        <f t="shared" si="130"/>
        <v/>
      </c>
      <c r="AX301" s="6" t="str">
        <f t="shared" si="131"/>
        <v/>
      </c>
      <c r="AY301" s="6" t="str">
        <f t="shared" si="132"/>
        <v/>
      </c>
      <c r="BM301" s="6">
        <f t="shared" si="133"/>
        <v>0</v>
      </c>
      <c r="BN301" s="6">
        <f t="shared" si="134"/>
        <v>2</v>
      </c>
      <c r="BO301" s="6" t="str">
        <f t="shared" si="135"/>
        <v/>
      </c>
      <c r="BP301" s="6" t="str">
        <f t="shared" si="136"/>
        <v/>
      </c>
      <c r="BQ301" s="6">
        <f t="shared" si="137"/>
        <v>0</v>
      </c>
      <c r="BR301" s="6">
        <f t="shared" si="138"/>
        <v>0</v>
      </c>
      <c r="BS301" s="6" t="str">
        <f t="shared" si="139"/>
        <v/>
      </c>
      <c r="BT301" s="6" t="str">
        <f t="shared" si="140"/>
        <v/>
      </c>
    </row>
    <row r="302" spans="2:72">
      <c r="B302" s="2">
        <v>42629</v>
      </c>
      <c r="C302" s="3">
        <v>1</v>
      </c>
      <c r="D302" s="3" t="s">
        <v>140</v>
      </c>
      <c r="E302" s="4">
        <v>42629.916666666664</v>
      </c>
      <c r="F302" s="5" t="s">
        <v>748</v>
      </c>
      <c r="G302" s="5" t="s">
        <v>238</v>
      </c>
      <c r="H302" s="3" t="s">
        <v>749</v>
      </c>
      <c r="I302" s="3" t="s">
        <v>238</v>
      </c>
      <c r="J302" s="5">
        <v>5</v>
      </c>
      <c r="K302" s="5">
        <v>3.3</v>
      </c>
      <c r="L302" s="5">
        <v>1.6</v>
      </c>
      <c r="M302" s="3">
        <v>1.99</v>
      </c>
      <c r="N302" s="3">
        <v>3.25</v>
      </c>
      <c r="O302" s="3">
        <v>3.15</v>
      </c>
      <c r="P302" s="3">
        <v>1</v>
      </c>
      <c r="R302" s="3">
        <v>1</v>
      </c>
      <c r="S302" s="3">
        <v>3</v>
      </c>
      <c r="T302" s="5">
        <v>0</v>
      </c>
      <c r="U302" s="3">
        <v>0</v>
      </c>
      <c r="W302" s="3">
        <f t="shared" si="119"/>
        <v>0.17730020147750167</v>
      </c>
      <c r="X302" s="3">
        <f t="shared" si="120"/>
        <v>0.26863666890530563</v>
      </c>
      <c r="Y302" s="3">
        <f t="shared" si="121"/>
        <v>0.55406312961719273</v>
      </c>
      <c r="Z302" s="3">
        <f t="shared" si="122"/>
        <v>0.44562212984525645</v>
      </c>
      <c r="AA302" s="3">
        <f t="shared" si="123"/>
        <v>0.2728578579667878</v>
      </c>
      <c r="AB302" s="3">
        <f t="shared" si="124"/>
        <v>0.28152001218795569</v>
      </c>
      <c r="AC302" s="6" t="str">
        <f t="shared" si="118"/>
        <v>俄超</v>
      </c>
      <c r="AD302" s="6" t="s">
        <v>354</v>
      </c>
      <c r="AE302" s="6" t="s">
        <v>2</v>
      </c>
      <c r="AF302" s="6" t="s">
        <v>1</v>
      </c>
      <c r="AG302" s="6" t="s">
        <v>43</v>
      </c>
      <c r="AK302" s="12">
        <v>51251</v>
      </c>
      <c r="AN302" s="6">
        <f t="shared" si="141"/>
        <v>0</v>
      </c>
      <c r="AO302" s="6">
        <f t="shared" si="142"/>
        <v>1</v>
      </c>
      <c r="AP302" s="6" t="str">
        <f t="shared" si="143"/>
        <v/>
      </c>
      <c r="AQ302" s="6" t="str">
        <f t="shared" si="144"/>
        <v/>
      </c>
      <c r="AR302" s="6" t="str">
        <f t="shared" si="125"/>
        <v/>
      </c>
      <c r="AS302" s="6" t="str">
        <f t="shared" si="126"/>
        <v/>
      </c>
      <c r="AT302" s="6">
        <f t="shared" si="127"/>
        <v>0</v>
      </c>
      <c r="AU302" s="6">
        <f t="shared" si="128"/>
        <v>0</v>
      </c>
      <c r="AV302" s="6" t="str">
        <f t="shared" si="129"/>
        <v/>
      </c>
      <c r="AW302" s="6" t="str">
        <f t="shared" si="130"/>
        <v/>
      </c>
      <c r="AX302" s="6" t="str">
        <f t="shared" si="131"/>
        <v/>
      </c>
      <c r="AY302" s="6" t="str">
        <f t="shared" si="132"/>
        <v/>
      </c>
      <c r="BM302" s="6">
        <f t="shared" si="133"/>
        <v>0</v>
      </c>
      <c r="BN302" s="6">
        <f t="shared" si="134"/>
        <v>1</v>
      </c>
      <c r="BO302" s="6" t="str">
        <f t="shared" si="135"/>
        <v/>
      </c>
      <c r="BP302" s="6" t="str">
        <f t="shared" si="136"/>
        <v/>
      </c>
      <c r="BQ302" s="6">
        <f t="shared" si="137"/>
        <v>0</v>
      </c>
      <c r="BR302" s="6">
        <f t="shared" si="138"/>
        <v>0</v>
      </c>
      <c r="BS302" s="6" t="str">
        <f t="shared" si="139"/>
        <v/>
      </c>
      <c r="BT302" s="6" t="str">
        <f t="shared" si="140"/>
        <v/>
      </c>
    </row>
    <row r="303" spans="2:72">
      <c r="B303" s="2">
        <v>42629</v>
      </c>
      <c r="C303" s="3">
        <v>2</v>
      </c>
      <c r="D303" s="3" t="s">
        <v>86</v>
      </c>
      <c r="E303" s="4">
        <v>42630.020833333336</v>
      </c>
      <c r="F303" s="5" t="s">
        <v>750</v>
      </c>
      <c r="G303" s="5" t="s">
        <v>751</v>
      </c>
      <c r="H303" s="3" t="s">
        <v>750</v>
      </c>
      <c r="I303" s="3" t="s">
        <v>751</v>
      </c>
      <c r="J303" s="5">
        <v>2.4500000000000002</v>
      </c>
      <c r="K303" s="5">
        <v>2.85</v>
      </c>
      <c r="L303" s="5">
        <v>2.7</v>
      </c>
      <c r="M303" s="3">
        <v>5.55</v>
      </c>
      <c r="N303" s="3">
        <v>4.3499999999999996</v>
      </c>
      <c r="O303" s="3">
        <v>1.39</v>
      </c>
      <c r="P303" s="3">
        <v>-1</v>
      </c>
      <c r="R303" s="3">
        <v>0</v>
      </c>
      <c r="S303" s="3">
        <v>3</v>
      </c>
      <c r="T303" s="5">
        <v>0</v>
      </c>
      <c r="U303" s="3">
        <v>0</v>
      </c>
      <c r="W303" s="3">
        <f t="shared" si="119"/>
        <v>0.36139485734413523</v>
      </c>
      <c r="X303" s="3">
        <f t="shared" si="120"/>
        <v>0.3106727721028531</v>
      </c>
      <c r="Y303" s="3">
        <f t="shared" si="121"/>
        <v>0.32793237055301161</v>
      </c>
      <c r="Z303" s="3">
        <f t="shared" si="122"/>
        <v>0.15952352685108237</v>
      </c>
      <c r="AA303" s="3">
        <f t="shared" si="123"/>
        <v>0.20353001701689818</v>
      </c>
      <c r="AB303" s="3">
        <f t="shared" si="124"/>
        <v>0.63694645613201939</v>
      </c>
      <c r="AC303" s="6" t="str">
        <f t="shared" si="118"/>
        <v>德乙</v>
      </c>
      <c r="AD303" s="6" t="s">
        <v>248</v>
      </c>
      <c r="AE303" s="6" t="s">
        <v>2</v>
      </c>
      <c r="AF303" s="6" t="s">
        <v>2</v>
      </c>
      <c r="AG303" s="6" t="s">
        <v>43</v>
      </c>
      <c r="AI303" s="6">
        <v>1</v>
      </c>
      <c r="AJ303" s="6" t="s">
        <v>44</v>
      </c>
      <c r="AK303" s="12">
        <v>25511</v>
      </c>
      <c r="AN303" s="6">
        <f t="shared" si="141"/>
        <v>0</v>
      </c>
      <c r="AO303" s="6">
        <f t="shared" si="142"/>
        <v>0</v>
      </c>
      <c r="AP303" s="6" t="str">
        <f t="shared" si="143"/>
        <v/>
      </c>
      <c r="AQ303" s="6" t="str">
        <f t="shared" si="144"/>
        <v/>
      </c>
      <c r="AR303" s="6" t="str">
        <f t="shared" si="125"/>
        <v/>
      </c>
      <c r="AS303" s="6" t="str">
        <f t="shared" si="126"/>
        <v/>
      </c>
      <c r="AT303" s="6">
        <f t="shared" si="127"/>
        <v>0</v>
      </c>
      <c r="AU303" s="6">
        <f t="shared" si="128"/>
        <v>0</v>
      </c>
      <c r="AV303" s="6" t="str">
        <f t="shared" si="129"/>
        <v/>
      </c>
      <c r="AW303" s="6" t="str">
        <f t="shared" si="130"/>
        <v/>
      </c>
      <c r="AX303" s="6" t="str">
        <f t="shared" si="131"/>
        <v/>
      </c>
      <c r="AY303" s="6" t="str">
        <f t="shared" si="132"/>
        <v/>
      </c>
      <c r="BM303" s="6">
        <f t="shared" si="133"/>
        <v>0</v>
      </c>
      <c r="BN303" s="6">
        <f t="shared" si="134"/>
        <v>0</v>
      </c>
      <c r="BO303" s="6" t="str">
        <f t="shared" si="135"/>
        <v/>
      </c>
      <c r="BP303" s="6" t="str">
        <f t="shared" si="136"/>
        <v/>
      </c>
      <c r="BQ303" s="6">
        <f t="shared" si="137"/>
        <v>0</v>
      </c>
      <c r="BR303" s="6">
        <f t="shared" si="138"/>
        <v>0</v>
      </c>
      <c r="BS303" s="6" t="str">
        <f t="shared" si="139"/>
        <v/>
      </c>
      <c r="BT303" s="6" t="str">
        <f t="shared" si="140"/>
        <v/>
      </c>
    </row>
    <row r="304" spans="2:72">
      <c r="B304" s="2">
        <v>42629</v>
      </c>
      <c r="C304" s="3">
        <v>3</v>
      </c>
      <c r="D304" s="3" t="s">
        <v>86</v>
      </c>
      <c r="E304" s="4">
        <v>42630.020833333336</v>
      </c>
      <c r="F304" s="5" t="s">
        <v>553</v>
      </c>
      <c r="G304" s="5" t="s">
        <v>88</v>
      </c>
      <c r="H304" s="3" t="s">
        <v>553</v>
      </c>
      <c r="I304" s="3" t="s">
        <v>89</v>
      </c>
      <c r="J304" s="5">
        <v>2.2400000000000002</v>
      </c>
      <c r="K304" s="5">
        <v>3.2</v>
      </c>
      <c r="L304" s="5">
        <v>2.7</v>
      </c>
      <c r="M304" s="3">
        <v>4.8</v>
      </c>
      <c r="N304" s="3">
        <v>4.1500000000000004</v>
      </c>
      <c r="O304" s="3">
        <v>1.47</v>
      </c>
      <c r="P304" s="3">
        <v>-1</v>
      </c>
      <c r="R304" s="3">
        <v>1</v>
      </c>
      <c r="S304" s="3">
        <v>2</v>
      </c>
      <c r="T304" s="5">
        <v>0</v>
      </c>
      <c r="U304" s="3">
        <v>0</v>
      </c>
      <c r="W304" s="3">
        <f t="shared" si="119"/>
        <v>0.39531478770131773</v>
      </c>
      <c r="X304" s="3">
        <f t="shared" si="120"/>
        <v>0.27672035139092238</v>
      </c>
      <c r="Y304" s="3">
        <f t="shared" si="121"/>
        <v>0.32796486090775989</v>
      </c>
      <c r="Z304" s="3">
        <f t="shared" si="122"/>
        <v>0.18443607999637204</v>
      </c>
      <c r="AA304" s="3">
        <f t="shared" si="123"/>
        <v>0.21332365879098453</v>
      </c>
      <c r="AB304" s="3">
        <f t="shared" si="124"/>
        <v>0.6022402612126434</v>
      </c>
      <c r="AC304" s="6" t="str">
        <f t="shared" si="118"/>
        <v>德乙</v>
      </c>
      <c r="AD304" s="6" t="s">
        <v>134</v>
      </c>
      <c r="AE304" s="6" t="s">
        <v>6</v>
      </c>
      <c r="AF304" s="6" t="s">
        <v>2</v>
      </c>
      <c r="AG304" s="6" t="s">
        <v>43</v>
      </c>
      <c r="AI304" s="6">
        <v>1</v>
      </c>
      <c r="AJ304" s="6" t="s">
        <v>44</v>
      </c>
      <c r="AK304" s="12">
        <v>25511</v>
      </c>
      <c r="AN304" s="6">
        <f t="shared" si="141"/>
        <v>0</v>
      </c>
      <c r="AO304" s="6">
        <f t="shared" si="142"/>
        <v>0</v>
      </c>
      <c r="AP304" s="6" t="str">
        <f t="shared" si="143"/>
        <v/>
      </c>
      <c r="AQ304" s="6" t="str">
        <f t="shared" si="144"/>
        <v/>
      </c>
      <c r="AR304" s="6" t="str">
        <f t="shared" si="125"/>
        <v/>
      </c>
      <c r="AS304" s="6" t="str">
        <f t="shared" si="126"/>
        <v/>
      </c>
      <c r="AT304" s="6">
        <f t="shared" si="127"/>
        <v>0</v>
      </c>
      <c r="AU304" s="6">
        <f t="shared" si="128"/>
        <v>0</v>
      </c>
      <c r="AV304" s="6" t="str">
        <f t="shared" si="129"/>
        <v/>
      </c>
      <c r="AW304" s="6" t="str">
        <f t="shared" si="130"/>
        <v/>
      </c>
      <c r="AX304" s="6" t="str">
        <f t="shared" si="131"/>
        <v/>
      </c>
      <c r="AY304" s="6" t="str">
        <f t="shared" si="132"/>
        <v/>
      </c>
      <c r="BM304" s="6">
        <f t="shared" si="133"/>
        <v>0</v>
      </c>
      <c r="BN304" s="6">
        <f t="shared" si="134"/>
        <v>0</v>
      </c>
      <c r="BO304" s="6" t="str">
        <f t="shared" si="135"/>
        <v/>
      </c>
      <c r="BP304" s="6" t="str">
        <f t="shared" si="136"/>
        <v/>
      </c>
      <c r="BQ304" s="6">
        <f t="shared" si="137"/>
        <v>0</v>
      </c>
      <c r="BR304" s="6">
        <f t="shared" si="138"/>
        <v>0</v>
      </c>
      <c r="BS304" s="6" t="str">
        <f t="shared" si="139"/>
        <v/>
      </c>
      <c r="BT304" s="6" t="str">
        <f t="shared" si="140"/>
        <v/>
      </c>
    </row>
    <row r="305" spans="2:80">
      <c r="B305" s="2">
        <v>42629</v>
      </c>
      <c r="C305" s="3">
        <v>4</v>
      </c>
      <c r="D305" s="3" t="s">
        <v>86</v>
      </c>
      <c r="E305" s="4">
        <v>42630.020833333336</v>
      </c>
      <c r="F305" s="5" t="s">
        <v>752</v>
      </c>
      <c r="G305" s="5" t="s">
        <v>95</v>
      </c>
      <c r="H305" s="3" t="s">
        <v>752</v>
      </c>
      <c r="I305" s="3" t="s">
        <v>95</v>
      </c>
      <c r="J305" s="5">
        <v>1.84</v>
      </c>
      <c r="K305" s="5">
        <v>3.35</v>
      </c>
      <c r="L305" s="5">
        <v>3.5</v>
      </c>
      <c r="M305" s="3">
        <v>3.65</v>
      </c>
      <c r="N305" s="3">
        <v>3.7</v>
      </c>
      <c r="O305" s="3">
        <v>1.71</v>
      </c>
      <c r="P305" s="3">
        <v>-1</v>
      </c>
      <c r="R305" s="3">
        <v>5</v>
      </c>
      <c r="S305" s="3">
        <v>4</v>
      </c>
      <c r="T305" s="5">
        <v>3</v>
      </c>
      <c r="U305" s="3">
        <v>1</v>
      </c>
      <c r="W305" s="3">
        <f t="shared" si="119"/>
        <v>0.48193513913436642</v>
      </c>
      <c r="X305" s="3">
        <f t="shared" si="120"/>
        <v>0.26470467343499526</v>
      </c>
      <c r="Y305" s="3">
        <f t="shared" si="121"/>
        <v>0.25336018743063832</v>
      </c>
      <c r="Z305" s="3">
        <f t="shared" si="122"/>
        <v>0.24266017220549602</v>
      </c>
      <c r="AA305" s="3">
        <f t="shared" si="123"/>
        <v>0.23938098068920546</v>
      </c>
      <c r="AB305" s="3">
        <f t="shared" si="124"/>
        <v>0.51795884710529849</v>
      </c>
      <c r="AC305" s="6" t="str">
        <f t="shared" si="118"/>
        <v>德乙</v>
      </c>
      <c r="AD305" s="6" t="s">
        <v>354</v>
      </c>
      <c r="AE305" s="6" t="s">
        <v>2</v>
      </c>
      <c r="AF305" s="6" t="s">
        <v>1</v>
      </c>
      <c r="AG305" s="6" t="s">
        <v>43</v>
      </c>
      <c r="AJ305" s="6">
        <v>1</v>
      </c>
      <c r="AK305" s="12">
        <v>25512</v>
      </c>
      <c r="AN305" s="6">
        <f t="shared" si="141"/>
        <v>0</v>
      </c>
      <c r="AO305" s="6">
        <f t="shared" si="142"/>
        <v>0</v>
      </c>
      <c r="AP305" s="6" t="str">
        <f t="shared" si="143"/>
        <v/>
      </c>
      <c r="AQ305" s="6" t="str">
        <f t="shared" si="144"/>
        <v/>
      </c>
      <c r="AR305" s="6" t="str">
        <f t="shared" si="125"/>
        <v/>
      </c>
      <c r="AS305" s="6" t="str">
        <f t="shared" si="126"/>
        <v/>
      </c>
      <c r="AT305" s="6">
        <f t="shared" si="127"/>
        <v>0</v>
      </c>
      <c r="AU305" s="6">
        <f t="shared" si="128"/>
        <v>0</v>
      </c>
      <c r="AV305" s="6" t="str">
        <f t="shared" si="129"/>
        <v/>
      </c>
      <c r="AW305" s="6" t="str">
        <f t="shared" si="130"/>
        <v/>
      </c>
      <c r="AX305" s="6" t="str">
        <f t="shared" si="131"/>
        <v/>
      </c>
      <c r="AY305" s="6" t="str">
        <f t="shared" si="132"/>
        <v/>
      </c>
      <c r="BM305" s="6">
        <f t="shared" si="133"/>
        <v>0</v>
      </c>
      <c r="BN305" s="6">
        <f t="shared" si="134"/>
        <v>0</v>
      </c>
      <c r="BO305" s="6" t="str">
        <f t="shared" si="135"/>
        <v/>
      </c>
      <c r="BP305" s="6" t="str">
        <f t="shared" si="136"/>
        <v/>
      </c>
      <c r="BQ305" s="6">
        <f t="shared" si="137"/>
        <v>0</v>
      </c>
      <c r="BR305" s="6">
        <f t="shared" si="138"/>
        <v>0</v>
      </c>
      <c r="BS305" s="6" t="str">
        <f t="shared" si="139"/>
        <v/>
      </c>
      <c r="BT305" s="6" t="str">
        <f t="shared" si="140"/>
        <v/>
      </c>
    </row>
    <row r="306" spans="2:80">
      <c r="B306" s="2">
        <v>42629</v>
      </c>
      <c r="C306" s="3">
        <v>5</v>
      </c>
      <c r="D306" s="3" t="s">
        <v>121</v>
      </c>
      <c r="E306" s="4">
        <v>42630.041666666664</v>
      </c>
      <c r="F306" s="5" t="s">
        <v>128</v>
      </c>
      <c r="G306" s="5" t="s">
        <v>123</v>
      </c>
      <c r="H306" s="3" t="s">
        <v>130</v>
      </c>
      <c r="I306" s="3" t="s">
        <v>123</v>
      </c>
      <c r="J306" s="5">
        <v>2.8</v>
      </c>
      <c r="K306" s="5">
        <v>3.2</v>
      </c>
      <c r="L306" s="5">
        <v>2.1800000000000002</v>
      </c>
      <c r="M306" s="3">
        <v>1.5</v>
      </c>
      <c r="N306" s="3">
        <v>4.0999999999999996</v>
      </c>
      <c r="O306" s="3">
        <v>4.5999999999999996</v>
      </c>
      <c r="P306" s="3">
        <v>1</v>
      </c>
      <c r="R306" s="3">
        <v>0</v>
      </c>
      <c r="S306" s="3">
        <v>1</v>
      </c>
      <c r="T306" s="5">
        <v>0</v>
      </c>
      <c r="U306" s="3">
        <v>1</v>
      </c>
      <c r="W306" s="3">
        <f t="shared" si="119"/>
        <v>0.31651542649727771</v>
      </c>
      <c r="X306" s="3">
        <f t="shared" si="120"/>
        <v>0.27695099818511792</v>
      </c>
      <c r="Y306" s="3">
        <f t="shared" si="121"/>
        <v>0.40653357531760431</v>
      </c>
      <c r="Z306" s="3">
        <f t="shared" si="122"/>
        <v>0.59103729238483238</v>
      </c>
      <c r="AA306" s="3">
        <f t="shared" si="123"/>
        <v>0.21623315575054841</v>
      </c>
      <c r="AB306" s="3">
        <f t="shared" si="124"/>
        <v>0.19272955186461924</v>
      </c>
      <c r="AC306" s="6" t="str">
        <f t="shared" si="118"/>
        <v>瑞典超</v>
      </c>
      <c r="AD306" s="6" t="s">
        <v>1</v>
      </c>
      <c r="AE306" s="6" t="s">
        <v>1</v>
      </c>
      <c r="AF306" s="6" t="s">
        <v>1</v>
      </c>
      <c r="AG306" s="6" t="s">
        <v>43</v>
      </c>
      <c r="AJ306" s="6">
        <v>1</v>
      </c>
      <c r="AK306" s="12">
        <v>52152</v>
      </c>
      <c r="AN306" s="6">
        <f t="shared" si="141"/>
        <v>0</v>
      </c>
      <c r="AO306" s="6">
        <f t="shared" si="142"/>
        <v>0</v>
      </c>
      <c r="AP306" s="6" t="str">
        <f t="shared" si="143"/>
        <v/>
      </c>
      <c r="AQ306" s="6" t="str">
        <f t="shared" si="144"/>
        <v/>
      </c>
      <c r="AR306" s="6" t="str">
        <f t="shared" si="125"/>
        <v/>
      </c>
      <c r="AS306" s="6" t="str">
        <f t="shared" si="126"/>
        <v/>
      </c>
      <c r="AT306" s="6">
        <f t="shared" si="127"/>
        <v>0</v>
      </c>
      <c r="AU306" s="6">
        <f t="shared" si="128"/>
        <v>0</v>
      </c>
      <c r="AV306" s="6" t="str">
        <f t="shared" si="129"/>
        <v/>
      </c>
      <c r="AW306" s="6" t="str">
        <f t="shared" si="130"/>
        <v/>
      </c>
      <c r="AX306" s="6" t="str">
        <f t="shared" si="131"/>
        <v/>
      </c>
      <c r="AY306" s="6" t="str">
        <f t="shared" si="132"/>
        <v/>
      </c>
      <c r="BM306" s="6">
        <f t="shared" si="133"/>
        <v>0</v>
      </c>
      <c r="BN306" s="6">
        <f t="shared" si="134"/>
        <v>0</v>
      </c>
      <c r="BO306" s="6" t="str">
        <f t="shared" si="135"/>
        <v/>
      </c>
      <c r="BP306" s="6" t="str">
        <f t="shared" si="136"/>
        <v/>
      </c>
      <c r="BQ306" s="6">
        <f t="shared" si="137"/>
        <v>0</v>
      </c>
      <c r="BR306" s="6">
        <f t="shared" si="138"/>
        <v>0</v>
      </c>
      <c r="BS306" s="6" t="str">
        <f t="shared" si="139"/>
        <v/>
      </c>
      <c r="BT306" s="6" t="str">
        <f t="shared" si="140"/>
        <v/>
      </c>
      <c r="CB306" s="6" t="s">
        <v>753</v>
      </c>
    </row>
    <row r="307" spans="2:80">
      <c r="B307" s="2">
        <v>42629</v>
      </c>
      <c r="C307" s="3">
        <v>6</v>
      </c>
      <c r="D307" s="3" t="s">
        <v>121</v>
      </c>
      <c r="E307" s="4">
        <v>42630.041666666664</v>
      </c>
      <c r="F307" s="5" t="s">
        <v>170</v>
      </c>
      <c r="G307" s="5" t="s">
        <v>165</v>
      </c>
      <c r="H307" s="3" t="s">
        <v>172</v>
      </c>
      <c r="I307" s="3" t="s">
        <v>167</v>
      </c>
      <c r="J307" s="5">
        <v>1.45</v>
      </c>
      <c r="K307" s="5">
        <v>4.05</v>
      </c>
      <c r="L307" s="5">
        <v>5.2</v>
      </c>
      <c r="M307" s="3">
        <v>2.42</v>
      </c>
      <c r="N307" s="3">
        <v>3.6</v>
      </c>
      <c r="O307" s="3">
        <v>2.2799999999999998</v>
      </c>
      <c r="P307" s="3">
        <v>-1</v>
      </c>
      <c r="R307" s="3">
        <v>3</v>
      </c>
      <c r="S307" s="3">
        <v>3</v>
      </c>
      <c r="T307" s="5">
        <v>1</v>
      </c>
      <c r="U307" s="3">
        <v>0</v>
      </c>
      <c r="W307" s="3">
        <f t="shared" si="119"/>
        <v>0.610921749220393</v>
      </c>
      <c r="X307" s="3">
        <f t="shared" si="120"/>
        <v>0.21872507070853578</v>
      </c>
      <c r="Y307" s="3">
        <f t="shared" si="121"/>
        <v>0.17035318007107114</v>
      </c>
      <c r="Z307" s="3">
        <f t="shared" si="122"/>
        <v>0.36581452561771316</v>
      </c>
      <c r="AA307" s="3">
        <f t="shared" si="123"/>
        <v>0.24590865333190712</v>
      </c>
      <c r="AB307" s="3">
        <f t="shared" si="124"/>
        <v>0.38827682105037975</v>
      </c>
      <c r="AC307" s="6" t="str">
        <f t="shared" si="118"/>
        <v>瑞典超</v>
      </c>
      <c r="AD307" s="6" t="s">
        <v>5</v>
      </c>
      <c r="AE307" s="6" t="s">
        <v>6</v>
      </c>
      <c r="AF307" s="6" t="s">
        <v>1</v>
      </c>
      <c r="AG307" s="6" t="s">
        <v>43</v>
      </c>
      <c r="AI307" s="6">
        <v>1</v>
      </c>
      <c r="AJ307" s="6">
        <v>1</v>
      </c>
      <c r="AK307" s="12">
        <v>15522</v>
      </c>
      <c r="AN307" s="6">
        <f t="shared" si="141"/>
        <v>0</v>
      </c>
      <c r="AO307" s="6">
        <f t="shared" si="142"/>
        <v>0</v>
      </c>
      <c r="AP307" s="6" t="str">
        <f t="shared" si="143"/>
        <v/>
      </c>
      <c r="AQ307" s="6" t="str">
        <f t="shared" si="144"/>
        <v/>
      </c>
      <c r="AR307" s="6" t="str">
        <f t="shared" si="125"/>
        <v/>
      </c>
      <c r="AS307" s="6" t="str">
        <f t="shared" si="126"/>
        <v/>
      </c>
      <c r="AT307" s="6">
        <f t="shared" si="127"/>
        <v>0</v>
      </c>
      <c r="AU307" s="6">
        <f t="shared" si="128"/>
        <v>0</v>
      </c>
      <c r="AV307" s="6" t="str">
        <f t="shared" si="129"/>
        <v/>
      </c>
      <c r="AW307" s="6" t="str">
        <f t="shared" si="130"/>
        <v/>
      </c>
      <c r="AX307" s="6" t="str">
        <f t="shared" si="131"/>
        <v/>
      </c>
      <c r="AY307" s="6" t="str">
        <f t="shared" si="132"/>
        <v/>
      </c>
      <c r="BM307" s="6">
        <f t="shared" si="133"/>
        <v>0</v>
      </c>
      <c r="BN307" s="6">
        <f t="shared" si="134"/>
        <v>0</v>
      </c>
      <c r="BO307" s="6" t="str">
        <f t="shared" si="135"/>
        <v/>
      </c>
      <c r="BP307" s="6" t="str">
        <f t="shared" si="136"/>
        <v/>
      </c>
      <c r="BQ307" s="6">
        <f t="shared" si="137"/>
        <v>0</v>
      </c>
      <c r="BR307" s="6">
        <f t="shared" si="138"/>
        <v>1</v>
      </c>
      <c r="BS307" s="6" t="str">
        <f t="shared" si="139"/>
        <v/>
      </c>
      <c r="BT307" s="6" t="str">
        <f t="shared" si="140"/>
        <v/>
      </c>
    </row>
    <row r="308" spans="2:80">
      <c r="B308" s="2">
        <v>42629</v>
      </c>
      <c r="C308" s="3">
        <v>7</v>
      </c>
      <c r="D308" s="3" t="s">
        <v>137</v>
      </c>
      <c r="E308" s="4">
        <v>42630.041666666664</v>
      </c>
      <c r="F308" s="5" t="s">
        <v>754</v>
      </c>
      <c r="G308" s="5" t="s">
        <v>220</v>
      </c>
      <c r="H308" s="3" t="s">
        <v>754</v>
      </c>
      <c r="I308" s="3" t="s">
        <v>220</v>
      </c>
      <c r="J308" s="5">
        <v>1.99</v>
      </c>
      <c r="K308" s="5">
        <v>3.4</v>
      </c>
      <c r="L308" s="5">
        <v>3.02</v>
      </c>
      <c r="M308" s="3">
        <v>3.88</v>
      </c>
      <c r="N308" s="3">
        <v>4.05</v>
      </c>
      <c r="O308" s="3">
        <v>1.6</v>
      </c>
      <c r="P308" s="3">
        <v>-1</v>
      </c>
      <c r="R308" s="3">
        <v>1</v>
      </c>
      <c r="S308" s="3">
        <v>1</v>
      </c>
      <c r="T308" s="5">
        <v>1</v>
      </c>
      <c r="U308" s="3">
        <v>0</v>
      </c>
      <c r="W308" s="3">
        <f t="shared" si="119"/>
        <v>0.44558623143752329</v>
      </c>
      <c r="X308" s="3">
        <f t="shared" si="120"/>
        <v>0.26079900016490337</v>
      </c>
      <c r="Y308" s="3">
        <f t="shared" si="121"/>
        <v>0.29361476839757333</v>
      </c>
      <c r="Z308" s="3">
        <f t="shared" si="122"/>
        <v>0.22815294697556515</v>
      </c>
      <c r="AA308" s="3">
        <f t="shared" si="123"/>
        <v>0.21857615660868959</v>
      </c>
      <c r="AB308" s="3">
        <f t="shared" si="124"/>
        <v>0.55327089641574534</v>
      </c>
      <c r="AC308" s="6" t="str">
        <f t="shared" si="118"/>
        <v>挪超</v>
      </c>
      <c r="AD308" s="6" t="s">
        <v>0</v>
      </c>
      <c r="AE308" s="6" t="s">
        <v>1</v>
      </c>
      <c r="AF308" s="6" t="s">
        <v>1</v>
      </c>
      <c r="AG308" s="6" t="s">
        <v>43</v>
      </c>
      <c r="AI308" s="6">
        <v>1</v>
      </c>
      <c r="AJ308" s="6" t="s">
        <v>44</v>
      </c>
      <c r="AK308" s="12">
        <v>25511</v>
      </c>
      <c r="AN308" s="6">
        <f t="shared" si="141"/>
        <v>0</v>
      </c>
      <c r="AO308" s="6">
        <f t="shared" si="142"/>
        <v>0</v>
      </c>
      <c r="AP308" s="6" t="str">
        <f t="shared" si="143"/>
        <v/>
      </c>
      <c r="AQ308" s="6" t="str">
        <f t="shared" si="144"/>
        <v/>
      </c>
      <c r="AR308" s="6" t="str">
        <f t="shared" si="125"/>
        <v/>
      </c>
      <c r="AS308" s="6" t="str">
        <f t="shared" si="126"/>
        <v/>
      </c>
      <c r="AT308" s="6">
        <f t="shared" si="127"/>
        <v>0</v>
      </c>
      <c r="AU308" s="6">
        <f t="shared" si="128"/>
        <v>0</v>
      </c>
      <c r="AV308" s="6" t="str">
        <f t="shared" si="129"/>
        <v/>
      </c>
      <c r="AW308" s="6" t="str">
        <f t="shared" si="130"/>
        <v/>
      </c>
      <c r="AX308" s="6" t="str">
        <f t="shared" si="131"/>
        <v/>
      </c>
      <c r="AY308" s="6" t="str">
        <f t="shared" si="132"/>
        <v/>
      </c>
      <c r="BM308" s="6">
        <f t="shared" si="133"/>
        <v>0</v>
      </c>
      <c r="BN308" s="6">
        <f t="shared" si="134"/>
        <v>0</v>
      </c>
      <c r="BO308" s="6" t="str">
        <f t="shared" si="135"/>
        <v/>
      </c>
      <c r="BP308" s="6" t="str">
        <f t="shared" si="136"/>
        <v/>
      </c>
      <c r="BQ308" s="6">
        <f t="shared" si="137"/>
        <v>0</v>
      </c>
      <c r="BR308" s="6">
        <f t="shared" si="138"/>
        <v>0</v>
      </c>
      <c r="BS308" s="6" t="str">
        <f t="shared" si="139"/>
        <v/>
      </c>
      <c r="BT308" s="6" t="str">
        <f t="shared" si="140"/>
        <v/>
      </c>
    </row>
    <row r="309" spans="2:80">
      <c r="B309" s="2">
        <v>42629</v>
      </c>
      <c r="C309" s="3">
        <v>9</v>
      </c>
      <c r="D309" s="3" t="s">
        <v>554</v>
      </c>
      <c r="E309" s="4">
        <v>42630.083333333336</v>
      </c>
      <c r="F309" s="5" t="s">
        <v>755</v>
      </c>
      <c r="G309" s="5" t="s">
        <v>756</v>
      </c>
      <c r="H309" s="3" t="s">
        <v>755</v>
      </c>
      <c r="I309" s="3" t="s">
        <v>756</v>
      </c>
      <c r="J309" s="5">
        <v>3.4</v>
      </c>
      <c r="K309" s="5">
        <v>2.82</v>
      </c>
      <c r="L309" s="5">
        <v>2.08</v>
      </c>
      <c r="M309" s="3">
        <v>1.55</v>
      </c>
      <c r="N309" s="3">
        <v>3.85</v>
      </c>
      <c r="O309" s="3">
        <v>4.45</v>
      </c>
      <c r="P309" s="3">
        <v>1</v>
      </c>
      <c r="R309" s="3">
        <v>2</v>
      </c>
      <c r="S309" s="3">
        <v>1</v>
      </c>
      <c r="T309" s="5">
        <v>3</v>
      </c>
      <c r="U309" s="3">
        <v>3</v>
      </c>
      <c r="W309" s="3">
        <f t="shared" si="119"/>
        <v>0.26039705934581103</v>
      </c>
      <c r="X309" s="3">
        <f t="shared" si="120"/>
        <v>0.31395390133892109</v>
      </c>
      <c r="Y309" s="3">
        <f t="shared" si="121"/>
        <v>0.42564903931526793</v>
      </c>
      <c r="Z309" s="3">
        <f t="shared" si="122"/>
        <v>0.57113092757729811</v>
      </c>
      <c r="AA309" s="3">
        <f t="shared" si="123"/>
        <v>0.22993582798566548</v>
      </c>
      <c r="AB309" s="3">
        <f t="shared" si="124"/>
        <v>0.19893324443703644</v>
      </c>
      <c r="AC309" s="6" t="str">
        <f t="shared" si="118"/>
        <v>法乙</v>
      </c>
      <c r="AD309" s="6" t="s">
        <v>385</v>
      </c>
      <c r="AE309" s="6" t="s">
        <v>6</v>
      </c>
      <c r="AF309" s="6" t="s">
        <v>6</v>
      </c>
      <c r="AG309" s="6" t="s">
        <v>43</v>
      </c>
      <c r="AI309" s="6">
        <v>1</v>
      </c>
      <c r="AJ309" s="6" t="s">
        <v>44</v>
      </c>
      <c r="AK309" s="12">
        <v>52151</v>
      </c>
      <c r="AN309" s="6">
        <f t="shared" si="141"/>
        <v>0</v>
      </c>
      <c r="AO309" s="6">
        <f t="shared" si="142"/>
        <v>0</v>
      </c>
      <c r="AP309" s="6" t="str">
        <f t="shared" si="143"/>
        <v/>
      </c>
      <c r="AQ309" s="6" t="str">
        <f t="shared" si="144"/>
        <v/>
      </c>
      <c r="AR309" s="6" t="str">
        <f t="shared" si="125"/>
        <v/>
      </c>
      <c r="AS309" s="6" t="str">
        <f t="shared" si="126"/>
        <v/>
      </c>
      <c r="AT309" s="6">
        <f t="shared" si="127"/>
        <v>0</v>
      </c>
      <c r="AU309" s="6">
        <f t="shared" si="128"/>
        <v>0</v>
      </c>
      <c r="AV309" s="6" t="str">
        <f t="shared" si="129"/>
        <v/>
      </c>
      <c r="AW309" s="6" t="str">
        <f t="shared" si="130"/>
        <v/>
      </c>
      <c r="AX309" s="6" t="str">
        <f t="shared" si="131"/>
        <v/>
      </c>
      <c r="AY309" s="6" t="str">
        <f t="shared" si="132"/>
        <v/>
      </c>
      <c r="BM309" s="6">
        <f t="shared" si="133"/>
        <v>0</v>
      </c>
      <c r="BN309" s="6">
        <f t="shared" si="134"/>
        <v>0</v>
      </c>
      <c r="BO309" s="6" t="str">
        <f t="shared" si="135"/>
        <v/>
      </c>
      <c r="BP309" s="6" t="str">
        <f t="shared" si="136"/>
        <v/>
      </c>
      <c r="BQ309" s="6">
        <f t="shared" si="137"/>
        <v>0</v>
      </c>
      <c r="BR309" s="6">
        <f t="shared" si="138"/>
        <v>0</v>
      </c>
      <c r="BS309" s="6" t="str">
        <f t="shared" si="139"/>
        <v/>
      </c>
      <c r="BT309" s="6" t="str">
        <f t="shared" si="140"/>
        <v/>
      </c>
    </row>
    <row r="310" spans="2:80">
      <c r="B310" s="2">
        <v>42629</v>
      </c>
      <c r="C310" s="3">
        <v>10</v>
      </c>
      <c r="D310" s="3" t="s">
        <v>554</v>
      </c>
      <c r="E310" s="4">
        <v>42630.083333333336</v>
      </c>
      <c r="F310" s="5" t="s">
        <v>757</v>
      </c>
      <c r="G310" s="5" t="s">
        <v>758</v>
      </c>
      <c r="H310" s="3" t="s">
        <v>759</v>
      </c>
      <c r="I310" s="3" t="s">
        <v>758</v>
      </c>
      <c r="J310" s="5">
        <v>2.3199999999999998</v>
      </c>
      <c r="K310" s="5">
        <v>2.65</v>
      </c>
      <c r="L310" s="5">
        <v>3.12</v>
      </c>
      <c r="M310" s="3">
        <v>5.4</v>
      </c>
      <c r="N310" s="3">
        <v>4</v>
      </c>
      <c r="O310" s="3">
        <v>1.44</v>
      </c>
      <c r="P310" s="3">
        <v>-1</v>
      </c>
      <c r="R310" s="3">
        <v>1</v>
      </c>
      <c r="S310" s="3">
        <v>1</v>
      </c>
      <c r="T310" s="5">
        <v>1</v>
      </c>
      <c r="U310" s="3">
        <v>0</v>
      </c>
      <c r="W310" s="3">
        <f t="shared" si="119"/>
        <v>0.38181616669129603</v>
      </c>
      <c r="X310" s="3">
        <f t="shared" si="120"/>
        <v>0.33426924782030437</v>
      </c>
      <c r="Y310" s="3">
        <f t="shared" si="121"/>
        <v>0.28391458548839954</v>
      </c>
      <c r="Z310" s="3">
        <f t="shared" si="122"/>
        <v>0.16393442622950818</v>
      </c>
      <c r="AA310" s="3">
        <f t="shared" si="123"/>
        <v>0.22131147540983609</v>
      </c>
      <c r="AB310" s="3">
        <f t="shared" si="124"/>
        <v>0.61475409836065575</v>
      </c>
      <c r="AC310" s="6" t="str">
        <f t="shared" si="118"/>
        <v>法乙</v>
      </c>
      <c r="AD310" s="6" t="s">
        <v>1</v>
      </c>
      <c r="AE310" s="6" t="s">
        <v>1</v>
      </c>
      <c r="AF310" s="6" t="s">
        <v>1</v>
      </c>
      <c r="AG310" s="6" t="s">
        <v>43</v>
      </c>
      <c r="AI310" s="6">
        <v>1</v>
      </c>
      <c r="AJ310" s="6" t="s">
        <v>44</v>
      </c>
      <c r="AK310" s="12">
        <v>25511</v>
      </c>
      <c r="AN310" s="6">
        <f t="shared" si="141"/>
        <v>0</v>
      </c>
      <c r="AO310" s="6">
        <f t="shared" si="142"/>
        <v>0</v>
      </c>
      <c r="AP310" s="6" t="str">
        <f t="shared" si="143"/>
        <v/>
      </c>
      <c r="AQ310" s="6" t="str">
        <f t="shared" si="144"/>
        <v/>
      </c>
      <c r="AR310" s="6" t="str">
        <f t="shared" si="125"/>
        <v/>
      </c>
      <c r="AS310" s="6" t="str">
        <f t="shared" si="126"/>
        <v/>
      </c>
      <c r="AT310" s="6">
        <f t="shared" si="127"/>
        <v>0</v>
      </c>
      <c r="AU310" s="6">
        <f t="shared" si="128"/>
        <v>0</v>
      </c>
      <c r="AV310" s="6" t="str">
        <f t="shared" si="129"/>
        <v/>
      </c>
      <c r="AW310" s="6" t="str">
        <f t="shared" si="130"/>
        <v/>
      </c>
      <c r="AX310" s="6" t="str">
        <f t="shared" si="131"/>
        <v/>
      </c>
      <c r="AY310" s="6" t="str">
        <f t="shared" si="132"/>
        <v/>
      </c>
      <c r="BM310" s="6">
        <f t="shared" si="133"/>
        <v>0</v>
      </c>
      <c r="BN310" s="6">
        <f t="shared" si="134"/>
        <v>0</v>
      </c>
      <c r="BO310" s="6" t="str">
        <f t="shared" si="135"/>
        <v/>
      </c>
      <c r="BP310" s="6" t="str">
        <f t="shared" si="136"/>
        <v/>
      </c>
      <c r="BQ310" s="6">
        <f t="shared" si="137"/>
        <v>0</v>
      </c>
      <c r="BR310" s="6">
        <f t="shared" si="138"/>
        <v>0</v>
      </c>
      <c r="BS310" s="6" t="str">
        <f t="shared" si="139"/>
        <v/>
      </c>
      <c r="BT310" s="6" t="str">
        <f t="shared" si="140"/>
        <v/>
      </c>
      <c r="CB310" s="6" t="s">
        <v>753</v>
      </c>
    </row>
    <row r="311" spans="2:80">
      <c r="B311" s="2">
        <v>42629</v>
      </c>
      <c r="C311" s="3">
        <v>11</v>
      </c>
      <c r="D311" s="3" t="s">
        <v>554</v>
      </c>
      <c r="E311" s="4">
        <v>42630.083333333336</v>
      </c>
      <c r="F311" s="5" t="s">
        <v>556</v>
      </c>
      <c r="G311" s="5" t="s">
        <v>760</v>
      </c>
      <c r="H311" s="3" t="s">
        <v>556</v>
      </c>
      <c r="I311" s="3" t="s">
        <v>760</v>
      </c>
      <c r="J311" s="5">
        <v>2.1</v>
      </c>
      <c r="K311" s="5">
        <v>2.82</v>
      </c>
      <c r="L311" s="5">
        <v>3.35</v>
      </c>
      <c r="M311" s="3">
        <v>4.5999999999999996</v>
      </c>
      <c r="N311" s="3">
        <v>3.8</v>
      </c>
      <c r="O311" s="3">
        <v>1.54</v>
      </c>
      <c r="P311" s="3">
        <v>-1</v>
      </c>
      <c r="R311" s="3">
        <v>1</v>
      </c>
      <c r="S311" s="3">
        <v>1</v>
      </c>
      <c r="T311" s="5">
        <v>1</v>
      </c>
      <c r="U311" s="3">
        <v>0</v>
      </c>
      <c r="W311" s="3">
        <f t="shared" si="119"/>
        <v>0.42166577396893412</v>
      </c>
      <c r="X311" s="3">
        <f t="shared" si="120"/>
        <v>0.31400642742367435</v>
      </c>
      <c r="Y311" s="3">
        <f t="shared" si="121"/>
        <v>0.26432779860739158</v>
      </c>
      <c r="Z311" s="3">
        <f t="shared" si="122"/>
        <v>0.19239873750657549</v>
      </c>
      <c r="AA311" s="3">
        <f t="shared" si="123"/>
        <v>0.23290373487638086</v>
      </c>
      <c r="AB311" s="3">
        <f t="shared" si="124"/>
        <v>0.57469752761704362</v>
      </c>
      <c r="AC311" s="6" t="str">
        <f t="shared" si="118"/>
        <v>法乙</v>
      </c>
      <c r="AD311" s="6" t="s">
        <v>5</v>
      </c>
      <c r="AE311" s="6" t="s">
        <v>1</v>
      </c>
      <c r="AF311" s="6" t="s">
        <v>1</v>
      </c>
      <c r="AG311" s="6" t="s">
        <v>43</v>
      </c>
      <c r="AI311" s="6">
        <v>1</v>
      </c>
      <c r="AJ311" s="6" t="s">
        <v>44</v>
      </c>
      <c r="AK311" s="12">
        <v>25511</v>
      </c>
      <c r="AN311" s="6">
        <f t="shared" si="141"/>
        <v>0</v>
      </c>
      <c r="AO311" s="6">
        <f t="shared" si="142"/>
        <v>0</v>
      </c>
      <c r="AP311" s="6" t="str">
        <f t="shared" si="143"/>
        <v/>
      </c>
      <c r="AQ311" s="6" t="str">
        <f t="shared" si="144"/>
        <v/>
      </c>
      <c r="AR311" s="6" t="str">
        <f t="shared" si="125"/>
        <v/>
      </c>
      <c r="AS311" s="6" t="str">
        <f t="shared" si="126"/>
        <v/>
      </c>
      <c r="AT311" s="6">
        <f t="shared" si="127"/>
        <v>0</v>
      </c>
      <c r="AU311" s="6">
        <f t="shared" si="128"/>
        <v>0</v>
      </c>
      <c r="AV311" s="6" t="str">
        <f t="shared" si="129"/>
        <v/>
      </c>
      <c r="AW311" s="6" t="str">
        <f t="shared" si="130"/>
        <v/>
      </c>
      <c r="AX311" s="6" t="str">
        <f t="shared" si="131"/>
        <v/>
      </c>
      <c r="AY311" s="6" t="str">
        <f t="shared" si="132"/>
        <v/>
      </c>
      <c r="BM311" s="6">
        <f t="shared" si="133"/>
        <v>0</v>
      </c>
      <c r="BN311" s="6">
        <f t="shared" si="134"/>
        <v>0</v>
      </c>
      <c r="BO311" s="6" t="str">
        <f t="shared" si="135"/>
        <v/>
      </c>
      <c r="BP311" s="6" t="str">
        <f t="shared" si="136"/>
        <v/>
      </c>
      <c r="BQ311" s="6">
        <f t="shared" si="137"/>
        <v>0</v>
      </c>
      <c r="BR311" s="6">
        <f t="shared" si="138"/>
        <v>0</v>
      </c>
      <c r="BS311" s="6" t="str">
        <f t="shared" si="139"/>
        <v/>
      </c>
      <c r="BT311" s="6" t="str">
        <f t="shared" si="140"/>
        <v/>
      </c>
    </row>
    <row r="312" spans="2:80">
      <c r="B312" s="2">
        <v>42629</v>
      </c>
      <c r="C312" s="3">
        <v>12</v>
      </c>
      <c r="D312" s="3" t="s">
        <v>554</v>
      </c>
      <c r="E312" s="4">
        <v>42630.083333333336</v>
      </c>
      <c r="F312" s="5" t="s">
        <v>761</v>
      </c>
      <c r="G312" s="5" t="s">
        <v>762</v>
      </c>
      <c r="H312" s="3" t="s">
        <v>761</v>
      </c>
      <c r="I312" s="3" t="s">
        <v>762</v>
      </c>
      <c r="J312" s="5">
        <v>2.21</v>
      </c>
      <c r="K312" s="5">
        <v>2.5499999999999998</v>
      </c>
      <c r="L312" s="5">
        <v>3.52</v>
      </c>
      <c r="M312" s="3">
        <v>5.35</v>
      </c>
      <c r="N312" s="3">
        <v>3.75</v>
      </c>
      <c r="O312" s="3">
        <v>1.48</v>
      </c>
      <c r="P312" s="3">
        <v>-1</v>
      </c>
      <c r="R312" s="3">
        <v>1</v>
      </c>
      <c r="S312" s="3">
        <v>1</v>
      </c>
      <c r="T312" s="5">
        <v>1</v>
      </c>
      <c r="U312" s="3">
        <v>0</v>
      </c>
      <c r="W312" s="3">
        <f t="shared" si="119"/>
        <v>0.40088072280009107</v>
      </c>
      <c r="X312" s="3">
        <f t="shared" si="120"/>
        <v>0.34742995976007901</v>
      </c>
      <c r="Y312" s="3">
        <f t="shared" si="121"/>
        <v>0.25168931743982992</v>
      </c>
      <c r="Z312" s="3">
        <f t="shared" si="122"/>
        <v>0.16552094361849662</v>
      </c>
      <c r="AA312" s="3">
        <f t="shared" si="123"/>
        <v>0.23614321289572179</v>
      </c>
      <c r="AB312" s="3">
        <f t="shared" si="124"/>
        <v>0.59833584348578162</v>
      </c>
      <c r="AC312" s="6" t="str">
        <f t="shared" si="118"/>
        <v>法乙</v>
      </c>
      <c r="AD312" s="6" t="s">
        <v>211</v>
      </c>
      <c r="AE312" s="6" t="s">
        <v>1</v>
      </c>
      <c r="AF312" s="6" t="s">
        <v>1</v>
      </c>
      <c r="AG312" s="6" t="s">
        <v>43</v>
      </c>
      <c r="AI312" s="6">
        <v>1</v>
      </c>
      <c r="AJ312" s="6" t="s">
        <v>44</v>
      </c>
      <c r="AK312" s="12">
        <v>25511</v>
      </c>
      <c r="AN312" s="6">
        <f t="shared" si="141"/>
        <v>0</v>
      </c>
      <c r="AO312" s="6">
        <f t="shared" si="142"/>
        <v>0</v>
      </c>
      <c r="AP312" s="6" t="str">
        <f t="shared" si="143"/>
        <v/>
      </c>
      <c r="AQ312" s="6" t="str">
        <f t="shared" si="144"/>
        <v/>
      </c>
      <c r="AR312" s="6" t="str">
        <f t="shared" si="125"/>
        <v/>
      </c>
      <c r="AS312" s="6" t="str">
        <f t="shared" si="126"/>
        <v/>
      </c>
      <c r="AT312" s="6">
        <f t="shared" si="127"/>
        <v>0</v>
      </c>
      <c r="AU312" s="6">
        <f t="shared" si="128"/>
        <v>0</v>
      </c>
      <c r="AV312" s="6" t="str">
        <f t="shared" si="129"/>
        <v/>
      </c>
      <c r="AW312" s="6" t="str">
        <f t="shared" si="130"/>
        <v/>
      </c>
      <c r="AX312" s="6" t="str">
        <f t="shared" si="131"/>
        <v/>
      </c>
      <c r="AY312" s="6" t="str">
        <f t="shared" si="132"/>
        <v/>
      </c>
      <c r="BM312" s="6">
        <f t="shared" si="133"/>
        <v>0</v>
      </c>
      <c r="BN312" s="6">
        <f t="shared" si="134"/>
        <v>0</v>
      </c>
      <c r="BO312" s="6" t="str">
        <f t="shared" si="135"/>
        <v/>
      </c>
      <c r="BP312" s="6" t="str">
        <f t="shared" si="136"/>
        <v/>
      </c>
      <c r="BQ312" s="6">
        <f t="shared" si="137"/>
        <v>0</v>
      </c>
      <c r="BR312" s="6">
        <f t="shared" si="138"/>
        <v>0</v>
      </c>
      <c r="BS312" s="6" t="str">
        <f t="shared" si="139"/>
        <v/>
      </c>
      <c r="BT312" s="6" t="str">
        <f t="shared" si="140"/>
        <v/>
      </c>
    </row>
    <row r="313" spans="2:80">
      <c r="B313" s="2">
        <v>42629</v>
      </c>
      <c r="C313" s="3">
        <v>13</v>
      </c>
      <c r="D313" s="3" t="s">
        <v>554</v>
      </c>
      <c r="E313" s="4">
        <v>42630.083333333336</v>
      </c>
      <c r="F313" s="5" t="s">
        <v>763</v>
      </c>
      <c r="G313" s="5" t="s">
        <v>764</v>
      </c>
      <c r="H313" s="3" t="s">
        <v>765</v>
      </c>
      <c r="I313" s="3" t="s">
        <v>764</v>
      </c>
      <c r="J313" s="5">
        <v>2.0299999999999998</v>
      </c>
      <c r="K313" s="5">
        <v>2.58</v>
      </c>
      <c r="L313" s="5">
        <v>4.05</v>
      </c>
      <c r="M313" s="3">
        <v>4.6500000000000004</v>
      </c>
      <c r="N313" s="3">
        <v>3.55</v>
      </c>
      <c r="O313" s="3">
        <v>1.58</v>
      </c>
      <c r="P313" s="3">
        <v>-1</v>
      </c>
      <c r="R313" s="3">
        <v>1</v>
      </c>
      <c r="S313" s="3">
        <v>0</v>
      </c>
      <c r="T313" s="5">
        <v>3</v>
      </c>
      <c r="U313" s="3">
        <v>1</v>
      </c>
      <c r="W313" s="3">
        <f t="shared" si="119"/>
        <v>0.43705218777056953</v>
      </c>
      <c r="X313" s="3">
        <f t="shared" si="120"/>
        <v>0.34388214774195974</v>
      </c>
      <c r="Y313" s="3">
        <f t="shared" si="121"/>
        <v>0.21906566448747067</v>
      </c>
      <c r="Z313" s="3">
        <f t="shared" si="122"/>
        <v>0.19037113716971843</v>
      </c>
      <c r="AA313" s="3">
        <f t="shared" si="123"/>
        <v>0.24935937685611012</v>
      </c>
      <c r="AB313" s="3">
        <f t="shared" si="124"/>
        <v>0.56026948597417137</v>
      </c>
      <c r="AC313" s="6" t="str">
        <f t="shared" si="118"/>
        <v>法乙</v>
      </c>
      <c r="AD313" s="6" t="s">
        <v>5</v>
      </c>
      <c r="AE313" s="6" t="s">
        <v>1</v>
      </c>
      <c r="AF313" s="6" t="s">
        <v>6</v>
      </c>
      <c r="AG313" s="6" t="s">
        <v>43</v>
      </c>
      <c r="AJ313" s="6">
        <v>1</v>
      </c>
      <c r="AK313" s="12">
        <v>25512</v>
      </c>
      <c r="AN313" s="6">
        <f t="shared" si="141"/>
        <v>0</v>
      </c>
      <c r="AO313" s="6">
        <f t="shared" si="142"/>
        <v>0</v>
      </c>
      <c r="AP313" s="6" t="str">
        <f t="shared" si="143"/>
        <v/>
      </c>
      <c r="AQ313" s="6" t="str">
        <f t="shared" si="144"/>
        <v/>
      </c>
      <c r="AR313" s="6" t="str">
        <f t="shared" si="125"/>
        <v/>
      </c>
      <c r="AS313" s="6" t="str">
        <f t="shared" si="126"/>
        <v/>
      </c>
      <c r="AT313" s="6">
        <f t="shared" si="127"/>
        <v>0</v>
      </c>
      <c r="AU313" s="6">
        <f t="shared" si="128"/>
        <v>0</v>
      </c>
      <c r="AV313" s="6" t="str">
        <f t="shared" si="129"/>
        <v/>
      </c>
      <c r="AW313" s="6" t="str">
        <f t="shared" si="130"/>
        <v/>
      </c>
      <c r="AX313" s="6" t="str">
        <f t="shared" si="131"/>
        <v/>
      </c>
      <c r="AY313" s="6" t="str">
        <f t="shared" si="132"/>
        <v/>
      </c>
      <c r="BM313" s="6">
        <f t="shared" si="133"/>
        <v>0</v>
      </c>
      <c r="BN313" s="6">
        <f t="shared" si="134"/>
        <v>0</v>
      </c>
      <c r="BO313" s="6" t="str">
        <f t="shared" si="135"/>
        <v/>
      </c>
      <c r="BP313" s="6" t="str">
        <f t="shared" si="136"/>
        <v/>
      </c>
      <c r="BQ313" s="6">
        <f t="shared" si="137"/>
        <v>0</v>
      </c>
      <c r="BR313" s="6">
        <f t="shared" si="138"/>
        <v>0</v>
      </c>
      <c r="BS313" s="6" t="str">
        <f t="shared" si="139"/>
        <v/>
      </c>
      <c r="BT313" s="6" t="str">
        <f t="shared" si="140"/>
        <v/>
      </c>
    </row>
    <row r="314" spans="2:80">
      <c r="B314" s="2">
        <v>42629</v>
      </c>
      <c r="C314" s="3">
        <v>14</v>
      </c>
      <c r="D314" s="3" t="s">
        <v>554</v>
      </c>
      <c r="E314" s="4">
        <v>42630.083333333336</v>
      </c>
      <c r="F314" s="5" t="s">
        <v>766</v>
      </c>
      <c r="G314" s="5" t="s">
        <v>767</v>
      </c>
      <c r="H314" s="3" t="s">
        <v>768</v>
      </c>
      <c r="I314" s="3" t="s">
        <v>767</v>
      </c>
      <c r="J314" s="5">
        <v>2.29</v>
      </c>
      <c r="K314" s="5">
        <v>2.75</v>
      </c>
      <c r="L314" s="5">
        <v>3.05</v>
      </c>
      <c r="M314" s="3">
        <v>5.3</v>
      </c>
      <c r="N314" s="3">
        <v>4</v>
      </c>
      <c r="O314" s="3">
        <v>1.45</v>
      </c>
      <c r="P314" s="3">
        <v>-1</v>
      </c>
      <c r="R314" s="3">
        <v>1</v>
      </c>
      <c r="S314" s="3">
        <v>3</v>
      </c>
      <c r="T314" s="5">
        <v>0</v>
      </c>
      <c r="U314" s="3">
        <v>0</v>
      </c>
      <c r="W314" s="3">
        <f t="shared" si="119"/>
        <v>0.38706476845335608</v>
      </c>
      <c r="X314" s="3">
        <f t="shared" si="120"/>
        <v>0.32231938900297658</v>
      </c>
      <c r="Y314" s="3">
        <f t="shared" si="121"/>
        <v>0.2906158425436674</v>
      </c>
      <c r="Z314" s="3">
        <f t="shared" si="122"/>
        <v>0.16721925904569696</v>
      </c>
      <c r="AA314" s="3">
        <f t="shared" si="123"/>
        <v>0.22156551823554851</v>
      </c>
      <c r="AB314" s="3">
        <f t="shared" si="124"/>
        <v>0.6112152227187545</v>
      </c>
      <c r="AC314" s="6" t="str">
        <f t="shared" si="118"/>
        <v>法乙</v>
      </c>
      <c r="AD314" s="6" t="s">
        <v>0</v>
      </c>
      <c r="AE314" s="6" t="s">
        <v>2</v>
      </c>
      <c r="AF314" s="6" t="s">
        <v>1</v>
      </c>
      <c r="AG314" s="6" t="s">
        <v>43</v>
      </c>
      <c r="AI314" s="6">
        <v>1</v>
      </c>
      <c r="AJ314" s="6" t="s">
        <v>44</v>
      </c>
      <c r="AK314" s="12">
        <v>25511</v>
      </c>
      <c r="AN314" s="6">
        <f t="shared" si="141"/>
        <v>0</v>
      </c>
      <c r="AO314" s="6">
        <f t="shared" si="142"/>
        <v>0</v>
      </c>
      <c r="AP314" s="6" t="str">
        <f t="shared" si="143"/>
        <v/>
      </c>
      <c r="AQ314" s="6" t="str">
        <f t="shared" si="144"/>
        <v/>
      </c>
      <c r="AR314" s="6" t="str">
        <f t="shared" si="125"/>
        <v/>
      </c>
      <c r="AS314" s="6" t="str">
        <f t="shared" si="126"/>
        <v/>
      </c>
      <c r="AT314" s="6">
        <f t="shared" si="127"/>
        <v>0</v>
      </c>
      <c r="AU314" s="6">
        <f t="shared" si="128"/>
        <v>0</v>
      </c>
      <c r="AV314" s="6" t="str">
        <f t="shared" si="129"/>
        <v/>
      </c>
      <c r="AW314" s="6" t="str">
        <f t="shared" si="130"/>
        <v/>
      </c>
      <c r="AX314" s="6" t="str">
        <f t="shared" si="131"/>
        <v/>
      </c>
      <c r="AY314" s="6" t="str">
        <f t="shared" si="132"/>
        <v/>
      </c>
      <c r="BM314" s="6">
        <f t="shared" si="133"/>
        <v>0</v>
      </c>
      <c r="BN314" s="6">
        <f t="shared" si="134"/>
        <v>0</v>
      </c>
      <c r="BO314" s="6" t="str">
        <f t="shared" si="135"/>
        <v/>
      </c>
      <c r="BP314" s="6" t="str">
        <f t="shared" si="136"/>
        <v/>
      </c>
      <c r="BQ314" s="6">
        <f t="shared" si="137"/>
        <v>0</v>
      </c>
      <c r="BR314" s="6">
        <f t="shared" si="138"/>
        <v>0</v>
      </c>
      <c r="BS314" s="6" t="str">
        <f t="shared" si="139"/>
        <v/>
      </c>
      <c r="BT314" s="6" t="str">
        <f t="shared" si="140"/>
        <v/>
      </c>
    </row>
    <row r="315" spans="2:80">
      <c r="B315" s="2">
        <v>42629</v>
      </c>
      <c r="C315" s="3">
        <v>15</v>
      </c>
      <c r="D315" s="3" t="s">
        <v>554</v>
      </c>
      <c r="E315" s="4">
        <v>42630.083333333336</v>
      </c>
      <c r="F315" s="5" t="s">
        <v>769</v>
      </c>
      <c r="G315" s="5" t="s">
        <v>555</v>
      </c>
      <c r="H315" s="3" t="s">
        <v>769</v>
      </c>
      <c r="I315" s="3" t="s">
        <v>555</v>
      </c>
      <c r="J315" s="5">
        <v>2.86</v>
      </c>
      <c r="K315" s="5">
        <v>2.5299999999999998</v>
      </c>
      <c r="L315" s="5">
        <v>2.6</v>
      </c>
      <c r="M315" s="3">
        <v>1.35</v>
      </c>
      <c r="N315" s="3">
        <v>4.0999999999999996</v>
      </c>
      <c r="O315" s="3">
        <v>6.9</v>
      </c>
      <c r="P315" s="3">
        <v>1</v>
      </c>
      <c r="R315" s="3">
        <v>3</v>
      </c>
      <c r="S315" s="3">
        <v>1</v>
      </c>
      <c r="T315" s="5">
        <v>3</v>
      </c>
      <c r="U315" s="3">
        <v>3</v>
      </c>
      <c r="W315" s="3">
        <f t="shared" si="119"/>
        <v>0.30955585464333779</v>
      </c>
      <c r="X315" s="3">
        <f t="shared" si="120"/>
        <v>0.34993270524899062</v>
      </c>
      <c r="Y315" s="3">
        <f t="shared" si="121"/>
        <v>0.34051144010767154</v>
      </c>
      <c r="Z315" s="3">
        <f t="shared" si="122"/>
        <v>0.65577190542420027</v>
      </c>
      <c r="AA315" s="3">
        <f t="shared" si="123"/>
        <v>0.21592489568845621</v>
      </c>
      <c r="AB315" s="3">
        <f t="shared" si="124"/>
        <v>0.12830319888734354</v>
      </c>
      <c r="AC315" s="6" t="str">
        <f t="shared" si="118"/>
        <v>法乙</v>
      </c>
      <c r="AD315" s="6" t="s">
        <v>1</v>
      </c>
      <c r="AE315" s="6" t="s">
        <v>1</v>
      </c>
      <c r="AF315" s="6" t="s">
        <v>1</v>
      </c>
      <c r="AG315" s="6" t="s">
        <v>43</v>
      </c>
      <c r="AI315" s="6">
        <v>1</v>
      </c>
      <c r="AJ315" s="6" t="s">
        <v>44</v>
      </c>
      <c r="AK315" s="12" t="s">
        <v>1235</v>
      </c>
      <c r="AN315" s="6">
        <f t="shared" si="141"/>
        <v>0</v>
      </c>
      <c r="AO315" s="6">
        <f t="shared" si="142"/>
        <v>0</v>
      </c>
      <c r="AP315" s="6" t="str">
        <f t="shared" si="143"/>
        <v/>
      </c>
      <c r="AQ315" s="6" t="str">
        <f t="shared" si="144"/>
        <v/>
      </c>
      <c r="AR315" s="6" t="str">
        <f t="shared" si="125"/>
        <v/>
      </c>
      <c r="AS315" s="6" t="str">
        <f t="shared" si="126"/>
        <v/>
      </c>
      <c r="AT315" s="6">
        <f t="shared" si="127"/>
        <v>0</v>
      </c>
      <c r="AU315" s="6">
        <f t="shared" si="128"/>
        <v>0</v>
      </c>
      <c r="AV315" s="6" t="str">
        <f t="shared" si="129"/>
        <v/>
      </c>
      <c r="AW315" s="6" t="str">
        <f t="shared" si="130"/>
        <v/>
      </c>
      <c r="AX315" s="6" t="str">
        <f t="shared" si="131"/>
        <v/>
      </c>
      <c r="AY315" s="6" t="str">
        <f t="shared" si="132"/>
        <v/>
      </c>
      <c r="BM315" s="6">
        <f t="shared" si="133"/>
        <v>0</v>
      </c>
      <c r="BN315" s="6">
        <f t="shared" si="134"/>
        <v>0</v>
      </c>
      <c r="BO315" s="6" t="str">
        <f t="shared" si="135"/>
        <v/>
      </c>
      <c r="BP315" s="6" t="str">
        <f t="shared" si="136"/>
        <v/>
      </c>
      <c r="BQ315" s="6">
        <f t="shared" si="137"/>
        <v>0</v>
      </c>
      <c r="BR315" s="6">
        <f t="shared" si="138"/>
        <v>0</v>
      </c>
      <c r="BS315" s="6" t="str">
        <f t="shared" si="139"/>
        <v/>
      </c>
      <c r="BT315" s="6" t="str">
        <f t="shared" si="140"/>
        <v/>
      </c>
      <c r="CB315" s="6" t="s">
        <v>753</v>
      </c>
    </row>
    <row r="316" spans="2:80">
      <c r="B316" s="2">
        <v>42629</v>
      </c>
      <c r="C316" s="3">
        <v>16</v>
      </c>
      <c r="D316" s="3" t="s">
        <v>554</v>
      </c>
      <c r="E316" s="4">
        <v>42630.083333333336</v>
      </c>
      <c r="F316" s="5" t="s">
        <v>770</v>
      </c>
      <c r="G316" s="5" t="s">
        <v>771</v>
      </c>
      <c r="H316" s="3" t="s">
        <v>770</v>
      </c>
      <c r="I316" s="3" t="s">
        <v>771</v>
      </c>
      <c r="J316" s="5">
        <v>2.2000000000000002</v>
      </c>
      <c r="K316" s="5">
        <v>2.62</v>
      </c>
      <c r="L316" s="5">
        <v>3.42</v>
      </c>
      <c r="M316" s="3">
        <v>5.05</v>
      </c>
      <c r="N316" s="3">
        <v>3.85</v>
      </c>
      <c r="O316" s="3">
        <v>1.49</v>
      </c>
      <c r="P316" s="3">
        <v>-1</v>
      </c>
      <c r="R316" s="3">
        <v>1</v>
      </c>
      <c r="S316" s="3">
        <v>1</v>
      </c>
      <c r="T316" s="5">
        <v>1</v>
      </c>
      <c r="U316" s="3">
        <v>0</v>
      </c>
      <c r="W316" s="3">
        <f t="shared" si="119"/>
        <v>0.40274356807680545</v>
      </c>
      <c r="X316" s="3">
        <f t="shared" si="120"/>
        <v>0.33818162204922603</v>
      </c>
      <c r="Y316" s="3">
        <f t="shared" si="121"/>
        <v>0.25907480987396847</v>
      </c>
      <c r="Z316" s="3">
        <f t="shared" si="122"/>
        <v>0.17540935985444983</v>
      </c>
      <c r="AA316" s="3">
        <f t="shared" si="123"/>
        <v>0.23008240708181082</v>
      </c>
      <c r="AB316" s="3">
        <f t="shared" si="124"/>
        <v>0.59450823306373934</v>
      </c>
      <c r="AC316" s="6" t="str">
        <f t="shared" si="118"/>
        <v>法乙</v>
      </c>
      <c r="AD316" s="6" t="s">
        <v>405</v>
      </c>
      <c r="AE316" s="6" t="s">
        <v>6</v>
      </c>
      <c r="AF316" s="6" t="s">
        <v>1</v>
      </c>
      <c r="AG316" s="6" t="s">
        <v>43</v>
      </c>
      <c r="AI316" s="6">
        <v>1</v>
      </c>
      <c r="AJ316" s="6" t="s">
        <v>44</v>
      </c>
      <c r="AK316" s="12">
        <v>25511</v>
      </c>
      <c r="AN316" s="6">
        <f t="shared" si="141"/>
        <v>0</v>
      </c>
      <c r="AO316" s="6">
        <f t="shared" si="142"/>
        <v>0</v>
      </c>
      <c r="AP316" s="6" t="str">
        <f t="shared" si="143"/>
        <v/>
      </c>
      <c r="AQ316" s="6" t="str">
        <f t="shared" si="144"/>
        <v/>
      </c>
      <c r="AR316" s="6" t="str">
        <f t="shared" si="125"/>
        <v/>
      </c>
      <c r="AS316" s="6" t="str">
        <f t="shared" si="126"/>
        <v/>
      </c>
      <c r="AT316" s="6">
        <f t="shared" si="127"/>
        <v>0</v>
      </c>
      <c r="AU316" s="6">
        <f t="shared" si="128"/>
        <v>0</v>
      </c>
      <c r="AV316" s="6" t="str">
        <f t="shared" si="129"/>
        <v/>
      </c>
      <c r="AW316" s="6" t="str">
        <f t="shared" si="130"/>
        <v/>
      </c>
      <c r="AX316" s="6" t="str">
        <f t="shared" si="131"/>
        <v/>
      </c>
      <c r="AY316" s="6" t="str">
        <f t="shared" si="132"/>
        <v/>
      </c>
      <c r="BM316" s="6">
        <f t="shared" si="133"/>
        <v>0</v>
      </c>
      <c r="BN316" s="6">
        <f t="shared" si="134"/>
        <v>0</v>
      </c>
      <c r="BO316" s="6" t="str">
        <f t="shared" si="135"/>
        <v/>
      </c>
      <c r="BP316" s="6" t="str">
        <f t="shared" si="136"/>
        <v/>
      </c>
      <c r="BQ316" s="6">
        <f t="shared" si="137"/>
        <v>0</v>
      </c>
      <c r="BR316" s="6">
        <f t="shared" si="138"/>
        <v>0</v>
      </c>
      <c r="BS316" s="6" t="str">
        <f t="shared" si="139"/>
        <v/>
      </c>
      <c r="BT316" s="6" t="str">
        <f t="shared" si="140"/>
        <v/>
      </c>
    </row>
    <row r="317" spans="2:80">
      <c r="B317" s="2">
        <v>42629</v>
      </c>
      <c r="C317" s="3">
        <v>17</v>
      </c>
      <c r="D317" s="3" t="s">
        <v>81</v>
      </c>
      <c r="E317" s="4">
        <v>42630.083333333336</v>
      </c>
      <c r="F317" s="5" t="s">
        <v>772</v>
      </c>
      <c r="G317" s="5" t="s">
        <v>83</v>
      </c>
      <c r="H317" s="3" t="s">
        <v>772</v>
      </c>
      <c r="I317" s="3" t="s">
        <v>83</v>
      </c>
      <c r="J317" s="5">
        <v>1.49</v>
      </c>
      <c r="K317" s="5">
        <v>4.05</v>
      </c>
      <c r="L317" s="5">
        <v>4.75</v>
      </c>
      <c r="M317" s="3">
        <v>2.56</v>
      </c>
      <c r="N317" s="3">
        <v>3.55</v>
      </c>
      <c r="O317" s="3">
        <v>2.19</v>
      </c>
      <c r="P317" s="3">
        <v>-1</v>
      </c>
      <c r="R317" s="3">
        <v>1</v>
      </c>
      <c r="S317" s="3">
        <v>5</v>
      </c>
      <c r="T317" s="5">
        <v>0</v>
      </c>
      <c r="U317" s="3">
        <v>0</v>
      </c>
      <c r="W317" s="3">
        <f t="shared" si="119"/>
        <v>0.5946768883599437</v>
      </c>
      <c r="X317" s="3">
        <f t="shared" si="120"/>
        <v>0.2187823613966213</v>
      </c>
      <c r="Y317" s="3">
        <f t="shared" si="121"/>
        <v>0.18654075024343497</v>
      </c>
      <c r="Z317" s="3">
        <f t="shared" si="122"/>
        <v>0.34601159825358607</v>
      </c>
      <c r="AA317" s="3">
        <f t="shared" si="123"/>
        <v>0.24951822296596632</v>
      </c>
      <c r="AB317" s="3">
        <f t="shared" si="124"/>
        <v>0.40447017878044761</v>
      </c>
      <c r="AC317" s="6" t="str">
        <f t="shared" si="118"/>
        <v>荷甲</v>
      </c>
      <c r="AD317" s="6" t="s">
        <v>0</v>
      </c>
      <c r="AE317" s="6" t="s">
        <v>1</v>
      </c>
      <c r="AF317" s="6" t="s">
        <v>1</v>
      </c>
      <c r="AG317" s="6" t="s">
        <v>43</v>
      </c>
      <c r="AI317" s="6">
        <v>1</v>
      </c>
      <c r="AJ317" s="6">
        <v>1</v>
      </c>
      <c r="AK317" s="12">
        <v>15522</v>
      </c>
      <c r="AN317" s="6">
        <f t="shared" si="141"/>
        <v>0</v>
      </c>
      <c r="AO317" s="6">
        <f t="shared" si="142"/>
        <v>0</v>
      </c>
      <c r="AP317" s="6" t="str">
        <f t="shared" si="143"/>
        <v/>
      </c>
      <c r="AQ317" s="6" t="str">
        <f t="shared" si="144"/>
        <v/>
      </c>
      <c r="AR317" s="6" t="str">
        <f t="shared" si="125"/>
        <v/>
      </c>
      <c r="AS317" s="6" t="str">
        <f t="shared" si="126"/>
        <v/>
      </c>
      <c r="AT317" s="6">
        <f t="shared" si="127"/>
        <v>0</v>
      </c>
      <c r="AU317" s="6">
        <f t="shared" si="128"/>
        <v>0</v>
      </c>
      <c r="AV317" s="6" t="str">
        <f t="shared" si="129"/>
        <v/>
      </c>
      <c r="AW317" s="6" t="str">
        <f t="shared" si="130"/>
        <v/>
      </c>
      <c r="AX317" s="6" t="str">
        <f t="shared" si="131"/>
        <v/>
      </c>
      <c r="AY317" s="6" t="str">
        <f t="shared" si="132"/>
        <v/>
      </c>
      <c r="BM317" s="6">
        <f t="shared" si="133"/>
        <v>0</v>
      </c>
      <c r="BN317" s="6">
        <f t="shared" si="134"/>
        <v>0</v>
      </c>
      <c r="BO317" s="6" t="str">
        <f t="shared" si="135"/>
        <v/>
      </c>
      <c r="BP317" s="6" t="str">
        <f t="shared" si="136"/>
        <v/>
      </c>
      <c r="BQ317" s="6">
        <f t="shared" si="137"/>
        <v>1</v>
      </c>
      <c r="BR317" s="6">
        <f t="shared" si="138"/>
        <v>2</v>
      </c>
      <c r="BS317" s="6" t="str">
        <f t="shared" si="139"/>
        <v/>
      </c>
      <c r="BT317" s="6" t="str">
        <f t="shared" si="140"/>
        <v/>
      </c>
    </row>
    <row r="318" spans="2:80">
      <c r="B318" s="2">
        <v>42629</v>
      </c>
      <c r="C318" s="3">
        <v>18</v>
      </c>
      <c r="D318" s="3" t="s">
        <v>108</v>
      </c>
      <c r="E318" s="4">
        <v>42630.083333333336</v>
      </c>
      <c r="F318" s="5" t="s">
        <v>109</v>
      </c>
      <c r="G318" s="5" t="s">
        <v>773</v>
      </c>
      <c r="H318" s="3" t="s">
        <v>111</v>
      </c>
      <c r="I318" s="3" t="s">
        <v>773</v>
      </c>
      <c r="J318" s="5">
        <v>2.79</v>
      </c>
      <c r="K318" s="5">
        <v>3.6</v>
      </c>
      <c r="L318" s="5">
        <v>2.0299999999999998</v>
      </c>
      <c r="M318" s="3">
        <v>1.58</v>
      </c>
      <c r="N318" s="3">
        <v>4.0999999999999996</v>
      </c>
      <c r="O318" s="3">
        <v>3.96</v>
      </c>
      <c r="P318" s="3">
        <v>1</v>
      </c>
      <c r="R318" s="3">
        <v>1</v>
      </c>
      <c r="S318" s="3">
        <v>2</v>
      </c>
      <c r="T318" s="5">
        <v>0</v>
      </c>
      <c r="U318" s="3">
        <v>1</v>
      </c>
      <c r="W318" s="3">
        <f t="shared" si="119"/>
        <v>0.31752238689242557</v>
      </c>
      <c r="X318" s="3">
        <f t="shared" si="120"/>
        <v>0.24607984984162984</v>
      </c>
      <c r="Y318" s="3">
        <f t="shared" si="121"/>
        <v>0.43639776326594459</v>
      </c>
      <c r="Z318" s="3">
        <f t="shared" si="122"/>
        <v>0.56042636033523408</v>
      </c>
      <c r="AA318" s="3">
        <f t="shared" si="123"/>
        <v>0.21596918276333413</v>
      </c>
      <c r="AB318" s="3">
        <f t="shared" si="124"/>
        <v>0.2236044569014318</v>
      </c>
      <c r="AC318" s="6" t="str">
        <f t="shared" si="118"/>
        <v>荷乙</v>
      </c>
      <c r="AD318" s="6" t="s">
        <v>0</v>
      </c>
      <c r="AE318" s="6" t="s">
        <v>1</v>
      </c>
      <c r="AF318" s="6" t="s">
        <v>2</v>
      </c>
      <c r="AG318" s="6" t="s">
        <v>43</v>
      </c>
      <c r="AJ318" s="6">
        <v>1</v>
      </c>
      <c r="AK318" s="12">
        <v>52152</v>
      </c>
      <c r="AN318" s="6">
        <f t="shared" si="141"/>
        <v>0</v>
      </c>
      <c r="AO318" s="6">
        <f t="shared" si="142"/>
        <v>0</v>
      </c>
      <c r="AP318" s="6" t="str">
        <f t="shared" si="143"/>
        <v/>
      </c>
      <c r="AQ318" s="6" t="str">
        <f t="shared" si="144"/>
        <v/>
      </c>
      <c r="AR318" s="6" t="str">
        <f t="shared" si="125"/>
        <v/>
      </c>
      <c r="AS318" s="6" t="str">
        <f t="shared" si="126"/>
        <v/>
      </c>
      <c r="AT318" s="6">
        <f t="shared" si="127"/>
        <v>0</v>
      </c>
      <c r="AU318" s="6">
        <f t="shared" si="128"/>
        <v>0</v>
      </c>
      <c r="AV318" s="6" t="str">
        <f t="shared" si="129"/>
        <v/>
      </c>
      <c r="AW318" s="6" t="str">
        <f t="shared" si="130"/>
        <v/>
      </c>
      <c r="AX318" s="6" t="str">
        <f t="shared" si="131"/>
        <v/>
      </c>
      <c r="AY318" s="6" t="str">
        <f t="shared" si="132"/>
        <v/>
      </c>
      <c r="BM318" s="6">
        <f t="shared" si="133"/>
        <v>0</v>
      </c>
      <c r="BN318" s="6">
        <f t="shared" si="134"/>
        <v>0</v>
      </c>
      <c r="BO318" s="6" t="str">
        <f t="shared" si="135"/>
        <v/>
      </c>
      <c r="BP318" s="6" t="str">
        <f t="shared" si="136"/>
        <v/>
      </c>
      <c r="BQ318" s="6">
        <f t="shared" si="137"/>
        <v>0</v>
      </c>
      <c r="BR318" s="6">
        <f t="shared" si="138"/>
        <v>0</v>
      </c>
      <c r="BS318" s="6" t="str">
        <f t="shared" si="139"/>
        <v/>
      </c>
      <c r="BT318" s="6" t="str">
        <f t="shared" si="140"/>
        <v/>
      </c>
    </row>
    <row r="319" spans="2:80">
      <c r="B319" s="2">
        <v>42629</v>
      </c>
      <c r="C319" s="3">
        <v>19</v>
      </c>
      <c r="D319" s="3" t="s">
        <v>108</v>
      </c>
      <c r="E319" s="4">
        <v>42630.083333333336</v>
      </c>
      <c r="F319" s="5" t="s">
        <v>774</v>
      </c>
      <c r="G319" s="5" t="s">
        <v>775</v>
      </c>
      <c r="H319" s="3" t="s">
        <v>776</v>
      </c>
      <c r="I319" s="3" t="s">
        <v>777</v>
      </c>
      <c r="J319" s="5">
        <v>1.77</v>
      </c>
      <c r="K319" s="5">
        <v>3.9</v>
      </c>
      <c r="L319" s="5">
        <v>3.25</v>
      </c>
      <c r="M319" s="3">
        <v>3.15</v>
      </c>
      <c r="N319" s="3">
        <v>4</v>
      </c>
      <c r="O319" s="3">
        <v>1.78</v>
      </c>
      <c r="P319" s="3">
        <v>-1</v>
      </c>
      <c r="R319" s="3">
        <v>4</v>
      </c>
      <c r="S319" s="3">
        <v>1</v>
      </c>
      <c r="T319" s="5">
        <v>3</v>
      </c>
      <c r="U319" s="3">
        <v>3</v>
      </c>
      <c r="W319" s="3">
        <f t="shared" si="119"/>
        <v>0.5003849114703619</v>
      </c>
      <c r="X319" s="3">
        <f t="shared" si="120"/>
        <v>0.22709776751347191</v>
      </c>
      <c r="Y319" s="3">
        <f t="shared" si="121"/>
        <v>0.27251732101616627</v>
      </c>
      <c r="Z319" s="3">
        <f t="shared" si="122"/>
        <v>0.28112291230702408</v>
      </c>
      <c r="AA319" s="3">
        <f t="shared" si="123"/>
        <v>0.22138429344178148</v>
      </c>
      <c r="AB319" s="3">
        <f t="shared" si="124"/>
        <v>0.49749279425119436</v>
      </c>
      <c r="AC319" s="6" t="str">
        <f t="shared" si="118"/>
        <v>荷乙</v>
      </c>
      <c r="AD319" s="6" t="s">
        <v>5</v>
      </c>
      <c r="AE319" s="6" t="s">
        <v>1</v>
      </c>
      <c r="AF319" s="6" t="s">
        <v>6</v>
      </c>
      <c r="AG319" s="6" t="s">
        <v>43</v>
      </c>
      <c r="AK319" s="12">
        <v>15521</v>
      </c>
      <c r="AN319" s="6">
        <f t="shared" si="141"/>
        <v>0</v>
      </c>
      <c r="AO319" s="6">
        <f t="shared" si="142"/>
        <v>0</v>
      </c>
      <c r="AP319" s="6" t="str">
        <f t="shared" si="143"/>
        <v/>
      </c>
      <c r="AQ319" s="6" t="str">
        <f t="shared" si="144"/>
        <v/>
      </c>
      <c r="AR319" s="6" t="str">
        <f t="shared" si="125"/>
        <v/>
      </c>
      <c r="AS319" s="6" t="str">
        <f t="shared" si="126"/>
        <v/>
      </c>
      <c r="AT319" s="6">
        <f t="shared" si="127"/>
        <v>0</v>
      </c>
      <c r="AU319" s="6">
        <f t="shared" si="128"/>
        <v>0</v>
      </c>
      <c r="AV319" s="6" t="str">
        <f t="shared" si="129"/>
        <v/>
      </c>
      <c r="AW319" s="6" t="str">
        <f t="shared" si="130"/>
        <v/>
      </c>
      <c r="AX319" s="6" t="str">
        <f t="shared" si="131"/>
        <v/>
      </c>
      <c r="AY319" s="6" t="str">
        <f t="shared" si="132"/>
        <v/>
      </c>
      <c r="BM319" s="6">
        <f t="shared" si="133"/>
        <v>2</v>
      </c>
      <c r="BN319" s="6">
        <f t="shared" si="134"/>
        <v>3</v>
      </c>
      <c r="BO319" s="6" t="str">
        <f t="shared" si="135"/>
        <v/>
      </c>
      <c r="BP319" s="6" t="str">
        <f t="shared" si="136"/>
        <v/>
      </c>
      <c r="BQ319" s="6">
        <f t="shared" si="137"/>
        <v>0</v>
      </c>
      <c r="BR319" s="6">
        <f t="shared" si="138"/>
        <v>0</v>
      </c>
      <c r="BS319" s="6" t="str">
        <f t="shared" si="139"/>
        <v/>
      </c>
      <c r="BT319" s="6" t="str">
        <f t="shared" si="140"/>
        <v/>
      </c>
      <c r="CB319" s="12" t="s">
        <v>778</v>
      </c>
    </row>
    <row r="320" spans="2:80">
      <c r="B320" s="2">
        <v>42629</v>
      </c>
      <c r="C320" s="3">
        <v>20</v>
      </c>
      <c r="D320" s="3" t="s">
        <v>108</v>
      </c>
      <c r="E320" s="4">
        <v>42630.083333333336</v>
      </c>
      <c r="F320" s="5" t="s">
        <v>779</v>
      </c>
      <c r="G320" s="5" t="s">
        <v>780</v>
      </c>
      <c r="H320" s="3" t="s">
        <v>779</v>
      </c>
      <c r="I320" s="3" t="s">
        <v>781</v>
      </c>
      <c r="J320" s="5">
        <v>1.62</v>
      </c>
      <c r="K320" s="5">
        <v>3.85</v>
      </c>
      <c r="L320" s="5">
        <v>4</v>
      </c>
      <c r="M320" s="3">
        <v>2.82</v>
      </c>
      <c r="N320" s="3">
        <v>3.8</v>
      </c>
      <c r="O320" s="3">
        <v>1.96</v>
      </c>
      <c r="P320" s="3">
        <v>-1</v>
      </c>
      <c r="R320" s="3">
        <v>3</v>
      </c>
      <c r="S320" s="3">
        <v>0</v>
      </c>
      <c r="T320" s="5">
        <v>3</v>
      </c>
      <c r="U320" s="3">
        <v>3</v>
      </c>
      <c r="W320" s="3">
        <f t="shared" si="119"/>
        <v>0.54771134900593943</v>
      </c>
      <c r="X320" s="3">
        <f t="shared" si="120"/>
        <v>0.23046555464665505</v>
      </c>
      <c r="Y320" s="3">
        <f t="shared" si="121"/>
        <v>0.22182309634740549</v>
      </c>
      <c r="Z320" s="3">
        <f t="shared" si="122"/>
        <v>0.31437833457148645</v>
      </c>
      <c r="AA320" s="3">
        <f t="shared" si="123"/>
        <v>0.23330181670831363</v>
      </c>
      <c r="AB320" s="3">
        <f t="shared" si="124"/>
        <v>0.45231984872019987</v>
      </c>
      <c r="AC320" s="6" t="str">
        <f t="shared" si="118"/>
        <v>荷乙</v>
      </c>
      <c r="AD320" s="6" t="s">
        <v>5</v>
      </c>
      <c r="AE320" s="6" t="s">
        <v>1</v>
      </c>
      <c r="AF320" s="6" t="s">
        <v>6</v>
      </c>
      <c r="AG320" s="6" t="s">
        <v>43</v>
      </c>
      <c r="AK320" s="12">
        <v>15521</v>
      </c>
      <c r="AN320" s="6">
        <f t="shared" si="141"/>
        <v>0</v>
      </c>
      <c r="AO320" s="6">
        <f t="shared" si="142"/>
        <v>0</v>
      </c>
      <c r="AP320" s="6" t="str">
        <f t="shared" si="143"/>
        <v/>
      </c>
      <c r="AQ320" s="6" t="str">
        <f t="shared" si="144"/>
        <v/>
      </c>
      <c r="AR320" s="6" t="str">
        <f t="shared" si="125"/>
        <v/>
      </c>
      <c r="AS320" s="6" t="str">
        <f t="shared" si="126"/>
        <v/>
      </c>
      <c r="AT320" s="6">
        <f t="shared" si="127"/>
        <v>0</v>
      </c>
      <c r="AU320" s="6">
        <f t="shared" si="128"/>
        <v>0</v>
      </c>
      <c r="AV320" s="6" t="str">
        <f t="shared" si="129"/>
        <v/>
      </c>
      <c r="AW320" s="6" t="str">
        <f t="shared" si="130"/>
        <v/>
      </c>
      <c r="AX320" s="6" t="str">
        <f t="shared" si="131"/>
        <v/>
      </c>
      <c r="AY320" s="6" t="str">
        <f t="shared" si="132"/>
        <v/>
      </c>
      <c r="BM320" s="6">
        <f t="shared" si="133"/>
        <v>2</v>
      </c>
      <c r="BN320" s="6">
        <f t="shared" si="134"/>
        <v>3</v>
      </c>
      <c r="BO320" s="6" t="str">
        <f t="shared" si="135"/>
        <v/>
      </c>
      <c r="BP320" s="6" t="str">
        <f t="shared" si="136"/>
        <v/>
      </c>
      <c r="BQ320" s="6">
        <f t="shared" si="137"/>
        <v>0</v>
      </c>
      <c r="BR320" s="6">
        <f t="shared" si="138"/>
        <v>0</v>
      </c>
      <c r="BS320" s="6" t="str">
        <f t="shared" si="139"/>
        <v/>
      </c>
      <c r="BT320" s="6" t="str">
        <f t="shared" si="140"/>
        <v/>
      </c>
    </row>
    <row r="321" spans="2:80">
      <c r="B321" s="2">
        <v>42629</v>
      </c>
      <c r="C321" s="3">
        <v>21</v>
      </c>
      <c r="D321" s="3" t="s">
        <v>108</v>
      </c>
      <c r="E321" s="4">
        <v>42630.083333333336</v>
      </c>
      <c r="F321" s="5" t="s">
        <v>782</v>
      </c>
      <c r="G321" s="5" t="s">
        <v>783</v>
      </c>
      <c r="H321" s="3" t="s">
        <v>782</v>
      </c>
      <c r="I321" s="3" t="s">
        <v>784</v>
      </c>
      <c r="J321" s="5">
        <v>2.76</v>
      </c>
      <c r="K321" s="5">
        <v>3.5</v>
      </c>
      <c r="L321" s="5">
        <v>2.08</v>
      </c>
      <c r="M321" s="3">
        <v>1.55</v>
      </c>
      <c r="N321" s="3">
        <v>4.0999999999999996</v>
      </c>
      <c r="O321" s="3">
        <v>4.16</v>
      </c>
      <c r="P321" s="3">
        <v>1</v>
      </c>
      <c r="R321" s="3">
        <v>6</v>
      </c>
      <c r="S321" s="3">
        <v>2</v>
      </c>
      <c r="T321" s="5">
        <v>3</v>
      </c>
      <c r="U321" s="3">
        <v>3</v>
      </c>
      <c r="W321" s="3">
        <f t="shared" si="119"/>
        <v>0.32097633240450074</v>
      </c>
      <c r="X321" s="3">
        <f t="shared" si="120"/>
        <v>0.25311276498183488</v>
      </c>
      <c r="Y321" s="3">
        <f t="shared" si="121"/>
        <v>0.42591090261366438</v>
      </c>
      <c r="Z321" s="3">
        <f t="shared" si="122"/>
        <v>0.57121805820690574</v>
      </c>
      <c r="AA321" s="3">
        <f t="shared" si="123"/>
        <v>0.21594829029773269</v>
      </c>
      <c r="AB321" s="3">
        <f t="shared" si="124"/>
        <v>0.21283365149536151</v>
      </c>
      <c r="AC321" s="6" t="str">
        <f t="shared" si="118"/>
        <v>荷乙</v>
      </c>
      <c r="AD321" s="6" t="s">
        <v>0</v>
      </c>
      <c r="AE321" s="6" t="s">
        <v>1</v>
      </c>
      <c r="AF321" s="6" t="s">
        <v>1</v>
      </c>
      <c r="AG321" s="6" t="s">
        <v>43</v>
      </c>
      <c r="AI321" s="6">
        <v>1</v>
      </c>
      <c r="AJ321" s="6" t="s">
        <v>44</v>
      </c>
      <c r="AK321" s="12">
        <v>52151</v>
      </c>
      <c r="AN321" s="6">
        <f t="shared" si="141"/>
        <v>0</v>
      </c>
      <c r="AO321" s="6">
        <f t="shared" si="142"/>
        <v>0</v>
      </c>
      <c r="AP321" s="6" t="str">
        <f t="shared" si="143"/>
        <v/>
      </c>
      <c r="AQ321" s="6" t="str">
        <f t="shared" si="144"/>
        <v/>
      </c>
      <c r="AR321" s="6" t="str">
        <f t="shared" si="125"/>
        <v/>
      </c>
      <c r="AS321" s="6" t="str">
        <f t="shared" si="126"/>
        <v/>
      </c>
      <c r="AT321" s="6">
        <f t="shared" si="127"/>
        <v>0</v>
      </c>
      <c r="AU321" s="6">
        <f t="shared" si="128"/>
        <v>0</v>
      </c>
      <c r="AV321" s="6" t="str">
        <f t="shared" si="129"/>
        <v/>
      </c>
      <c r="AW321" s="6" t="str">
        <f t="shared" si="130"/>
        <v/>
      </c>
      <c r="AX321" s="6" t="str">
        <f t="shared" si="131"/>
        <v/>
      </c>
      <c r="AY321" s="6" t="str">
        <f t="shared" si="132"/>
        <v/>
      </c>
      <c r="BM321" s="6">
        <f t="shared" si="133"/>
        <v>0</v>
      </c>
      <c r="BN321" s="6">
        <f t="shared" si="134"/>
        <v>0</v>
      </c>
      <c r="BO321" s="6" t="str">
        <f t="shared" si="135"/>
        <v/>
      </c>
      <c r="BP321" s="6" t="str">
        <f t="shared" si="136"/>
        <v/>
      </c>
      <c r="BQ321" s="6">
        <f t="shared" si="137"/>
        <v>0</v>
      </c>
      <c r="BR321" s="6">
        <f t="shared" si="138"/>
        <v>0</v>
      </c>
      <c r="BS321" s="6" t="str">
        <f t="shared" si="139"/>
        <v/>
      </c>
      <c r="BT321" s="6" t="str">
        <f t="shared" si="140"/>
        <v/>
      </c>
    </row>
    <row r="322" spans="2:80">
      <c r="B322" s="2">
        <v>42629</v>
      </c>
      <c r="C322" s="3">
        <v>22</v>
      </c>
      <c r="D322" s="3" t="s">
        <v>108</v>
      </c>
      <c r="E322" s="4">
        <v>42630.083333333336</v>
      </c>
      <c r="F322" s="5" t="s">
        <v>550</v>
      </c>
      <c r="G322" s="5" t="s">
        <v>785</v>
      </c>
      <c r="H322" s="3" t="s">
        <v>552</v>
      </c>
      <c r="I322" s="3" t="s">
        <v>785</v>
      </c>
      <c r="J322" s="5">
        <v>4.4000000000000004</v>
      </c>
      <c r="K322" s="5">
        <v>3.9</v>
      </c>
      <c r="L322" s="5">
        <v>1.55</v>
      </c>
      <c r="M322" s="3">
        <v>2.0699999999999998</v>
      </c>
      <c r="N322" s="3">
        <v>3.75</v>
      </c>
      <c r="O322" s="3">
        <v>2.65</v>
      </c>
      <c r="P322" s="3">
        <v>1</v>
      </c>
      <c r="R322" s="3">
        <v>3</v>
      </c>
      <c r="S322" s="3">
        <v>0</v>
      </c>
      <c r="T322" s="5">
        <v>3</v>
      </c>
      <c r="U322" s="3">
        <v>3</v>
      </c>
      <c r="W322" s="3">
        <f t="shared" si="119"/>
        <v>0.20133222314737717</v>
      </c>
      <c r="X322" s="3">
        <f t="shared" si="120"/>
        <v>0.22714404662781015</v>
      </c>
      <c r="Y322" s="3">
        <f t="shared" si="121"/>
        <v>0.57152373022481262</v>
      </c>
      <c r="Z322" s="3">
        <f t="shared" si="122"/>
        <v>0.42860839748981044</v>
      </c>
      <c r="AA322" s="3">
        <f t="shared" si="123"/>
        <v>0.23659183541437534</v>
      </c>
      <c r="AB322" s="3">
        <f t="shared" si="124"/>
        <v>0.33479976709581416</v>
      </c>
      <c r="AC322" s="6" t="str">
        <f t="shared" si="118"/>
        <v>荷乙</v>
      </c>
      <c r="AD322" s="6" t="s">
        <v>354</v>
      </c>
      <c r="AE322" s="6" t="s">
        <v>1</v>
      </c>
      <c r="AF322" s="6" t="s">
        <v>1</v>
      </c>
      <c r="AG322" s="6" t="s">
        <v>43</v>
      </c>
      <c r="AI322" s="6">
        <v>1</v>
      </c>
      <c r="AJ322" s="6">
        <v>1</v>
      </c>
      <c r="AK322" s="12">
        <v>51252</v>
      </c>
      <c r="AN322" s="6">
        <f t="shared" si="141"/>
        <v>0</v>
      </c>
      <c r="AO322" s="6">
        <f t="shared" si="142"/>
        <v>0</v>
      </c>
      <c r="AP322" s="6" t="str">
        <f t="shared" si="143"/>
        <v/>
      </c>
      <c r="AQ322" s="6" t="str">
        <f t="shared" si="144"/>
        <v/>
      </c>
      <c r="AR322" s="6" t="str">
        <f t="shared" si="125"/>
        <v/>
      </c>
      <c r="AS322" s="6" t="str">
        <f t="shared" si="126"/>
        <v/>
      </c>
      <c r="AT322" s="6">
        <f t="shared" si="127"/>
        <v>1</v>
      </c>
      <c r="AU322" s="6">
        <f t="shared" si="128"/>
        <v>2</v>
      </c>
      <c r="AV322" s="6" t="str">
        <f t="shared" si="129"/>
        <v/>
      </c>
      <c r="AW322" s="6" t="str">
        <f t="shared" si="130"/>
        <v/>
      </c>
      <c r="AX322" s="6" t="str">
        <f t="shared" si="131"/>
        <v/>
      </c>
      <c r="AY322" s="6" t="str">
        <f t="shared" si="132"/>
        <v/>
      </c>
      <c r="BM322" s="6">
        <f t="shared" si="133"/>
        <v>0</v>
      </c>
      <c r="BN322" s="6">
        <f t="shared" si="134"/>
        <v>0</v>
      </c>
      <c r="BO322" s="6" t="str">
        <f t="shared" si="135"/>
        <v/>
      </c>
      <c r="BP322" s="6" t="str">
        <f t="shared" si="136"/>
        <v/>
      </c>
      <c r="BQ322" s="6">
        <f t="shared" si="137"/>
        <v>1</v>
      </c>
      <c r="BR322" s="6">
        <f t="shared" si="138"/>
        <v>2</v>
      </c>
      <c r="BS322" s="6" t="str">
        <f t="shared" si="139"/>
        <v/>
      </c>
      <c r="BT322" s="6" t="str">
        <f t="shared" si="140"/>
        <v/>
      </c>
    </row>
    <row r="323" spans="2:80">
      <c r="B323" s="2">
        <v>42629</v>
      </c>
      <c r="C323" s="3">
        <v>23</v>
      </c>
      <c r="D323" s="3" t="s">
        <v>108</v>
      </c>
      <c r="E323" s="4">
        <v>42630.083333333336</v>
      </c>
      <c r="F323" s="5" t="s">
        <v>786</v>
      </c>
      <c r="G323" s="5" t="s">
        <v>787</v>
      </c>
      <c r="H323" s="3" t="s">
        <v>786</v>
      </c>
      <c r="I323" s="3" t="s">
        <v>787</v>
      </c>
      <c r="J323" s="5">
        <v>4.1500000000000004</v>
      </c>
      <c r="K323" s="5">
        <v>3.95</v>
      </c>
      <c r="L323" s="5">
        <v>1.58</v>
      </c>
      <c r="M323" s="3">
        <v>2.02</v>
      </c>
      <c r="N323" s="3">
        <v>3.7</v>
      </c>
      <c r="O323" s="3">
        <v>2.75</v>
      </c>
      <c r="P323" s="3">
        <v>1</v>
      </c>
      <c r="R323" s="3">
        <v>2</v>
      </c>
      <c r="S323" s="3">
        <v>1</v>
      </c>
      <c r="T323" s="5">
        <v>3</v>
      </c>
      <c r="U323" s="3">
        <v>3</v>
      </c>
      <c r="W323" s="3">
        <f t="shared" si="119"/>
        <v>0.21380243572395125</v>
      </c>
      <c r="X323" s="3">
        <f t="shared" si="120"/>
        <v>0.22462787550744251</v>
      </c>
      <c r="Y323" s="3">
        <f t="shared" si="121"/>
        <v>0.56156968876860613</v>
      </c>
      <c r="Z323" s="3">
        <f t="shared" si="122"/>
        <v>0.4385019824168247</v>
      </c>
      <c r="AA323" s="3">
        <f t="shared" si="123"/>
        <v>0.2393983795897259</v>
      </c>
      <c r="AB323" s="3">
        <f t="shared" si="124"/>
        <v>0.32209963799344943</v>
      </c>
      <c r="AC323" s="6" t="str">
        <f t="shared" si="118"/>
        <v>荷乙</v>
      </c>
      <c r="AD323" s="6" t="s">
        <v>5</v>
      </c>
      <c r="AE323" s="6" t="s">
        <v>1</v>
      </c>
      <c r="AF323" s="6" t="s">
        <v>6</v>
      </c>
      <c r="AG323" s="6" t="s">
        <v>43</v>
      </c>
      <c r="AI323" s="6">
        <v>1</v>
      </c>
      <c r="AJ323" s="6">
        <v>1</v>
      </c>
      <c r="AK323" s="12">
        <v>51252</v>
      </c>
      <c r="AN323" s="6">
        <f t="shared" si="141"/>
        <v>0</v>
      </c>
      <c r="AO323" s="6">
        <f t="shared" si="142"/>
        <v>0</v>
      </c>
      <c r="AP323" s="6" t="str">
        <f t="shared" si="143"/>
        <v/>
      </c>
      <c r="AQ323" s="6" t="str">
        <f t="shared" si="144"/>
        <v/>
      </c>
      <c r="AR323" s="6" t="str">
        <f t="shared" si="125"/>
        <v/>
      </c>
      <c r="AS323" s="6" t="str">
        <f t="shared" si="126"/>
        <v/>
      </c>
      <c r="AT323" s="6">
        <f t="shared" si="127"/>
        <v>1</v>
      </c>
      <c r="AU323" s="6">
        <f t="shared" si="128"/>
        <v>2</v>
      </c>
      <c r="AV323" s="6" t="str">
        <f t="shared" si="129"/>
        <v/>
      </c>
      <c r="AW323" s="6" t="str">
        <f t="shared" si="130"/>
        <v/>
      </c>
      <c r="AX323" s="6" t="str">
        <f t="shared" si="131"/>
        <v/>
      </c>
      <c r="AY323" s="6" t="str">
        <f t="shared" si="132"/>
        <v/>
      </c>
      <c r="BM323" s="6">
        <f t="shared" si="133"/>
        <v>0</v>
      </c>
      <c r="BN323" s="6">
        <f t="shared" si="134"/>
        <v>0</v>
      </c>
      <c r="BO323" s="6" t="str">
        <f t="shared" si="135"/>
        <v/>
      </c>
      <c r="BP323" s="6" t="str">
        <f t="shared" si="136"/>
        <v/>
      </c>
      <c r="BQ323" s="6">
        <f t="shared" si="137"/>
        <v>1</v>
      </c>
      <c r="BR323" s="6">
        <f t="shared" si="138"/>
        <v>2</v>
      </c>
      <c r="BS323" s="6" t="str">
        <f t="shared" si="139"/>
        <v/>
      </c>
      <c r="BT323" s="6" t="str">
        <f t="shared" si="140"/>
        <v/>
      </c>
    </row>
    <row r="324" spans="2:80">
      <c r="B324" s="2">
        <v>42629</v>
      </c>
      <c r="C324" s="3">
        <v>24</v>
      </c>
      <c r="D324" s="3" t="s">
        <v>108</v>
      </c>
      <c r="E324" s="4">
        <v>42630.083333333336</v>
      </c>
      <c r="F324" s="5" t="s">
        <v>788</v>
      </c>
      <c r="G324" s="5" t="s">
        <v>789</v>
      </c>
      <c r="H324" s="3" t="s">
        <v>788</v>
      </c>
      <c r="I324" s="3" t="s">
        <v>789</v>
      </c>
      <c r="J324" s="5">
        <v>1.75</v>
      </c>
      <c r="K324" s="5">
        <v>3.6</v>
      </c>
      <c r="L324" s="5">
        <v>3.6</v>
      </c>
      <c r="M324" s="3">
        <v>3.15</v>
      </c>
      <c r="N324" s="3">
        <v>3.9</v>
      </c>
      <c r="O324" s="3">
        <v>1.8</v>
      </c>
      <c r="P324" s="3">
        <v>-1</v>
      </c>
      <c r="R324" s="3">
        <v>3</v>
      </c>
      <c r="S324" s="3">
        <v>2</v>
      </c>
      <c r="T324" s="5">
        <v>3</v>
      </c>
      <c r="U324" s="3">
        <v>1</v>
      </c>
      <c r="W324" s="3">
        <f t="shared" si="119"/>
        <v>0.50704225352112675</v>
      </c>
      <c r="X324" s="3">
        <f t="shared" si="120"/>
        <v>0.24647887323943662</v>
      </c>
      <c r="Y324" s="3">
        <f t="shared" si="121"/>
        <v>0.24647887323943662</v>
      </c>
      <c r="Z324" s="3">
        <f t="shared" si="122"/>
        <v>0.2810810810810811</v>
      </c>
      <c r="AA324" s="3">
        <f t="shared" si="123"/>
        <v>0.22702702702702701</v>
      </c>
      <c r="AB324" s="3">
        <f t="shared" si="124"/>
        <v>0.49189189189189181</v>
      </c>
      <c r="AC324" s="6" t="str">
        <f t="shared" si="118"/>
        <v>荷乙</v>
      </c>
      <c r="AD324" s="6" t="s">
        <v>211</v>
      </c>
      <c r="AE324" s="6" t="s">
        <v>6</v>
      </c>
      <c r="AF324" s="6" t="s">
        <v>2</v>
      </c>
      <c r="AG324" s="6" t="s">
        <v>43</v>
      </c>
      <c r="AK324" s="12">
        <v>15521</v>
      </c>
      <c r="AN324" s="6">
        <f t="shared" si="141"/>
        <v>0</v>
      </c>
      <c r="AO324" s="6">
        <f t="shared" si="142"/>
        <v>0</v>
      </c>
      <c r="AP324" s="6" t="str">
        <f t="shared" si="143"/>
        <v/>
      </c>
      <c r="AQ324" s="6" t="str">
        <f t="shared" si="144"/>
        <v/>
      </c>
      <c r="AR324" s="6" t="str">
        <f t="shared" si="125"/>
        <v/>
      </c>
      <c r="AS324" s="6" t="str">
        <f t="shared" si="126"/>
        <v/>
      </c>
      <c r="AT324" s="6">
        <f t="shared" si="127"/>
        <v>0</v>
      </c>
      <c r="AU324" s="6">
        <f t="shared" si="128"/>
        <v>0</v>
      </c>
      <c r="AV324" s="6" t="str">
        <f t="shared" si="129"/>
        <v/>
      </c>
      <c r="AW324" s="6" t="str">
        <f t="shared" si="130"/>
        <v/>
      </c>
      <c r="AX324" s="6" t="str">
        <f t="shared" si="131"/>
        <v/>
      </c>
      <c r="AY324" s="6" t="str">
        <f t="shared" si="132"/>
        <v/>
      </c>
      <c r="BM324" s="6">
        <f t="shared" si="133"/>
        <v>0</v>
      </c>
      <c r="BN324" s="6">
        <f t="shared" si="134"/>
        <v>1</v>
      </c>
      <c r="BO324" s="6" t="str">
        <f t="shared" si="135"/>
        <v/>
      </c>
      <c r="BP324" s="6" t="str">
        <f t="shared" si="136"/>
        <v/>
      </c>
      <c r="BQ324" s="6">
        <f t="shared" si="137"/>
        <v>0</v>
      </c>
      <c r="BR324" s="6">
        <f t="shared" si="138"/>
        <v>0</v>
      </c>
      <c r="BS324" s="6" t="str">
        <f t="shared" si="139"/>
        <v/>
      </c>
      <c r="BT324" s="6" t="str">
        <f t="shared" si="140"/>
        <v/>
      </c>
      <c r="CB324" s="12" t="s">
        <v>778</v>
      </c>
    </row>
    <row r="325" spans="2:80">
      <c r="B325" s="2">
        <v>42629</v>
      </c>
      <c r="C325" s="3">
        <v>25</v>
      </c>
      <c r="D325" s="3" t="s">
        <v>108</v>
      </c>
      <c r="E325" s="4">
        <v>42630.083333333336</v>
      </c>
      <c r="F325" s="5" t="s">
        <v>110</v>
      </c>
      <c r="G325" s="5" t="s">
        <v>548</v>
      </c>
      <c r="H325" s="3" t="s">
        <v>112</v>
      </c>
      <c r="I325" s="3" t="s">
        <v>548</v>
      </c>
      <c r="J325" s="5">
        <v>1.69</v>
      </c>
      <c r="K325" s="5">
        <v>3.85</v>
      </c>
      <c r="L325" s="5">
        <v>3.6</v>
      </c>
      <c r="M325" s="3">
        <v>3.01</v>
      </c>
      <c r="N325" s="3">
        <v>3.85</v>
      </c>
      <c r="O325" s="3">
        <v>1.86</v>
      </c>
      <c r="P325" s="3">
        <v>-1</v>
      </c>
      <c r="R325" s="3">
        <v>1</v>
      </c>
      <c r="S325" s="3">
        <v>0</v>
      </c>
      <c r="T325" s="5">
        <v>3</v>
      </c>
      <c r="U325" s="3">
        <v>1</v>
      </c>
      <c r="W325" s="3">
        <f t="shared" si="119"/>
        <v>0.52399765599894144</v>
      </c>
      <c r="X325" s="3">
        <f t="shared" si="120"/>
        <v>0.23001455549044439</v>
      </c>
      <c r="Y325" s="3">
        <f t="shared" si="121"/>
        <v>0.24598778851061415</v>
      </c>
      <c r="Z325" s="3">
        <f t="shared" si="122"/>
        <v>0.29410919127159824</v>
      </c>
      <c r="AA325" s="3">
        <f t="shared" si="123"/>
        <v>0.22993991317597678</v>
      </c>
      <c r="AB325" s="3">
        <f t="shared" si="124"/>
        <v>0.47595089555242498</v>
      </c>
      <c r="AC325" s="6" t="str">
        <f t="shared" si="118"/>
        <v>荷乙</v>
      </c>
      <c r="AD325" s="6" t="s">
        <v>5</v>
      </c>
      <c r="AE325" s="6" t="s">
        <v>1</v>
      </c>
      <c r="AF325" s="6" t="s">
        <v>1</v>
      </c>
      <c r="AG325" s="6" t="s">
        <v>43</v>
      </c>
      <c r="AK325" s="12">
        <v>15521</v>
      </c>
      <c r="AN325" s="6">
        <f t="shared" si="141"/>
        <v>0</v>
      </c>
      <c r="AO325" s="6">
        <f t="shared" si="142"/>
        <v>0</v>
      </c>
      <c r="AP325" s="6" t="str">
        <f t="shared" si="143"/>
        <v/>
      </c>
      <c r="AQ325" s="6" t="str">
        <f t="shared" si="144"/>
        <v/>
      </c>
      <c r="AR325" s="6" t="str">
        <f t="shared" si="125"/>
        <v/>
      </c>
      <c r="AS325" s="6" t="str">
        <f t="shared" si="126"/>
        <v/>
      </c>
      <c r="AT325" s="6">
        <f t="shared" si="127"/>
        <v>0</v>
      </c>
      <c r="AU325" s="6">
        <f t="shared" si="128"/>
        <v>0</v>
      </c>
      <c r="AV325" s="6" t="str">
        <f t="shared" si="129"/>
        <v/>
      </c>
      <c r="AW325" s="6" t="str">
        <f t="shared" si="130"/>
        <v/>
      </c>
      <c r="AX325" s="6" t="str">
        <f t="shared" si="131"/>
        <v/>
      </c>
      <c r="AY325" s="6" t="str">
        <f t="shared" si="132"/>
        <v/>
      </c>
      <c r="BM325" s="6">
        <f t="shared" si="133"/>
        <v>1</v>
      </c>
      <c r="BN325" s="6">
        <f t="shared" si="134"/>
        <v>2</v>
      </c>
      <c r="BO325" s="6" t="str">
        <f t="shared" si="135"/>
        <v/>
      </c>
      <c r="BP325" s="6" t="str">
        <f t="shared" si="136"/>
        <v/>
      </c>
      <c r="BQ325" s="6">
        <f t="shared" si="137"/>
        <v>0</v>
      </c>
      <c r="BR325" s="6">
        <f t="shared" si="138"/>
        <v>0</v>
      </c>
      <c r="BS325" s="6" t="str">
        <f t="shared" si="139"/>
        <v/>
      </c>
      <c r="BT325" s="6" t="str">
        <f t="shared" si="140"/>
        <v/>
      </c>
    </row>
    <row r="326" spans="2:80">
      <c r="B326" s="2">
        <v>42629</v>
      </c>
      <c r="C326" s="3">
        <v>26</v>
      </c>
      <c r="D326" s="3" t="s">
        <v>108</v>
      </c>
      <c r="E326" s="4">
        <v>42630.083333333336</v>
      </c>
      <c r="F326" s="5" t="s">
        <v>790</v>
      </c>
      <c r="G326" s="5" t="s">
        <v>791</v>
      </c>
      <c r="H326" s="3" t="s">
        <v>790</v>
      </c>
      <c r="I326" s="3" t="s">
        <v>791</v>
      </c>
      <c r="J326" s="5">
        <v>3.02</v>
      </c>
      <c r="K326" s="5">
        <v>3.4</v>
      </c>
      <c r="L326" s="5">
        <v>1.99</v>
      </c>
      <c r="M326" s="3">
        <v>1.6</v>
      </c>
      <c r="N326" s="3">
        <v>4.0999999999999996</v>
      </c>
      <c r="O326" s="3">
        <v>3.85</v>
      </c>
      <c r="P326" s="3">
        <v>1</v>
      </c>
      <c r="R326" s="3">
        <v>2</v>
      </c>
      <c r="S326" s="3">
        <v>4</v>
      </c>
      <c r="T326" s="5">
        <v>0</v>
      </c>
      <c r="U326" s="3">
        <v>0</v>
      </c>
      <c r="W326" s="3">
        <f t="shared" si="119"/>
        <v>0.29361476839757333</v>
      </c>
      <c r="X326" s="3">
        <f t="shared" si="120"/>
        <v>0.26079900016490337</v>
      </c>
      <c r="Y326" s="3">
        <f t="shared" si="121"/>
        <v>0.44558623143752329</v>
      </c>
      <c r="Z326" s="3">
        <f t="shared" si="122"/>
        <v>0.55376249780740217</v>
      </c>
      <c r="AA326" s="3">
        <f t="shared" si="123"/>
        <v>0.21610243816874233</v>
      </c>
      <c r="AB326" s="3">
        <f t="shared" si="124"/>
        <v>0.23013506402385545</v>
      </c>
      <c r="AC326" s="6" t="str">
        <f t="shared" si="118"/>
        <v>荷乙</v>
      </c>
      <c r="AD326" s="6" t="s">
        <v>385</v>
      </c>
      <c r="AE326" s="6" t="s">
        <v>1</v>
      </c>
      <c r="AF326" s="6" t="s">
        <v>6</v>
      </c>
      <c r="AG326" s="6" t="s">
        <v>43</v>
      </c>
      <c r="AJ326" s="6">
        <v>1</v>
      </c>
      <c r="AK326" s="12">
        <v>52152</v>
      </c>
      <c r="AN326" s="6">
        <f t="shared" si="141"/>
        <v>0</v>
      </c>
      <c r="AO326" s="6">
        <f t="shared" si="142"/>
        <v>0</v>
      </c>
      <c r="AP326" s="6" t="str">
        <f t="shared" si="143"/>
        <v/>
      </c>
      <c r="AQ326" s="6" t="str">
        <f t="shared" si="144"/>
        <v/>
      </c>
      <c r="AR326" s="6" t="str">
        <f t="shared" si="125"/>
        <v/>
      </c>
      <c r="AS326" s="6" t="str">
        <f t="shared" si="126"/>
        <v/>
      </c>
      <c r="AT326" s="6">
        <f t="shared" si="127"/>
        <v>0</v>
      </c>
      <c r="AU326" s="6">
        <f t="shared" si="128"/>
        <v>0</v>
      </c>
      <c r="AV326" s="6" t="str">
        <f t="shared" si="129"/>
        <v/>
      </c>
      <c r="AW326" s="6" t="str">
        <f t="shared" si="130"/>
        <v/>
      </c>
      <c r="AX326" s="6" t="str">
        <f t="shared" si="131"/>
        <v/>
      </c>
      <c r="AY326" s="6" t="str">
        <f t="shared" si="132"/>
        <v/>
      </c>
      <c r="BM326" s="6">
        <f t="shared" si="133"/>
        <v>0</v>
      </c>
      <c r="BN326" s="6">
        <f t="shared" si="134"/>
        <v>0</v>
      </c>
      <c r="BO326" s="6" t="str">
        <f t="shared" si="135"/>
        <v/>
      </c>
      <c r="BP326" s="6" t="str">
        <f t="shared" si="136"/>
        <v/>
      </c>
      <c r="BQ326" s="6">
        <f t="shared" si="137"/>
        <v>0</v>
      </c>
      <c r="BR326" s="6">
        <f t="shared" si="138"/>
        <v>0</v>
      </c>
      <c r="BS326" s="6" t="str">
        <f t="shared" si="139"/>
        <v/>
      </c>
      <c r="BT326" s="6" t="str">
        <f t="shared" si="140"/>
        <v/>
      </c>
    </row>
    <row r="327" spans="2:80">
      <c r="B327" s="2">
        <v>42629</v>
      </c>
      <c r="C327" s="3">
        <v>27</v>
      </c>
      <c r="D327" s="3" t="s">
        <v>108</v>
      </c>
      <c r="E327" s="4">
        <v>42630.083333333336</v>
      </c>
      <c r="F327" s="5" t="s">
        <v>792</v>
      </c>
      <c r="G327" s="5" t="s">
        <v>549</v>
      </c>
      <c r="H327" s="3" t="s">
        <v>792</v>
      </c>
      <c r="I327" s="3" t="s">
        <v>551</v>
      </c>
      <c r="J327" s="5">
        <v>1.19</v>
      </c>
      <c r="K327" s="5">
        <v>5.45</v>
      </c>
      <c r="L327" s="5">
        <v>9.5</v>
      </c>
      <c r="M327" s="3">
        <v>1.7</v>
      </c>
      <c r="N327" s="3">
        <v>3.95</v>
      </c>
      <c r="O327" s="3">
        <v>3.48</v>
      </c>
      <c r="P327" s="3">
        <v>-1</v>
      </c>
      <c r="R327" s="3">
        <v>2</v>
      </c>
      <c r="S327" s="3">
        <v>2</v>
      </c>
      <c r="T327" s="5">
        <v>1</v>
      </c>
      <c r="U327" s="3">
        <v>0</v>
      </c>
      <c r="W327" s="3">
        <f t="shared" si="119"/>
        <v>0.74426260143318168</v>
      </c>
      <c r="X327" s="3">
        <f t="shared" si="120"/>
        <v>0.16250871480834608</v>
      </c>
      <c r="Y327" s="3">
        <f t="shared" si="121"/>
        <v>9.3228683758472222E-2</v>
      </c>
      <c r="Z327" s="3">
        <f t="shared" si="122"/>
        <v>0.52113583804071728</v>
      </c>
      <c r="AA327" s="3">
        <f t="shared" si="123"/>
        <v>0.22428631004284033</v>
      </c>
      <c r="AB327" s="3">
        <f t="shared" si="124"/>
        <v>0.25457785191644239</v>
      </c>
      <c r="AC327" s="6" t="str">
        <f t="shared" si="118"/>
        <v>荷乙</v>
      </c>
      <c r="AD327" s="6" t="s">
        <v>5</v>
      </c>
      <c r="AE327" s="6" t="s">
        <v>1</v>
      </c>
      <c r="AF327" s="6" t="s">
        <v>6</v>
      </c>
      <c r="AG327" s="6" t="s">
        <v>43</v>
      </c>
      <c r="AI327" s="6">
        <v>1</v>
      </c>
      <c r="AJ327" s="6">
        <v>1</v>
      </c>
      <c r="AK327" s="12">
        <v>15252</v>
      </c>
      <c r="AN327" s="6">
        <f t="shared" si="141"/>
        <v>0</v>
      </c>
      <c r="AO327" s="6">
        <f t="shared" si="142"/>
        <v>0</v>
      </c>
      <c r="AP327" s="6" t="str">
        <f t="shared" si="143"/>
        <v/>
      </c>
      <c r="AQ327" s="6" t="str">
        <f t="shared" si="144"/>
        <v/>
      </c>
      <c r="AR327" s="6" t="str">
        <f t="shared" si="125"/>
        <v/>
      </c>
      <c r="AS327" s="6" t="str">
        <f t="shared" si="126"/>
        <v/>
      </c>
      <c r="AT327" s="6">
        <f t="shared" si="127"/>
        <v>0</v>
      </c>
      <c r="AU327" s="6">
        <f t="shared" si="128"/>
        <v>0</v>
      </c>
      <c r="AV327" s="6" t="str">
        <f t="shared" si="129"/>
        <v/>
      </c>
      <c r="AW327" s="6" t="str">
        <f t="shared" si="130"/>
        <v/>
      </c>
      <c r="AX327" s="6" t="str">
        <f t="shared" si="131"/>
        <v/>
      </c>
      <c r="AY327" s="6" t="str">
        <f t="shared" si="132"/>
        <v/>
      </c>
      <c r="BM327" s="6">
        <f t="shared" si="133"/>
        <v>0</v>
      </c>
      <c r="BN327" s="6">
        <f t="shared" si="134"/>
        <v>0</v>
      </c>
      <c r="BO327" s="6" t="str">
        <f t="shared" si="135"/>
        <v/>
      </c>
      <c r="BP327" s="6" t="str">
        <f t="shared" si="136"/>
        <v/>
      </c>
      <c r="BQ327" s="6">
        <f t="shared" si="137"/>
        <v>1</v>
      </c>
      <c r="BR327" s="6">
        <f t="shared" si="138"/>
        <v>2</v>
      </c>
      <c r="BS327" s="6" t="str">
        <f t="shared" si="139"/>
        <v/>
      </c>
      <c r="BT327" s="6" t="str">
        <f t="shared" si="140"/>
        <v/>
      </c>
    </row>
    <row r="328" spans="2:80">
      <c r="B328" s="2">
        <v>42629</v>
      </c>
      <c r="C328" s="3">
        <v>28</v>
      </c>
      <c r="D328" s="3" t="s">
        <v>722</v>
      </c>
      <c r="E328" s="4">
        <v>42630.083333333336</v>
      </c>
      <c r="F328" s="5" t="s">
        <v>304</v>
      </c>
      <c r="G328" s="5" t="s">
        <v>793</v>
      </c>
      <c r="H328" s="3" t="s">
        <v>306</v>
      </c>
      <c r="I328" s="3" t="s">
        <v>793</v>
      </c>
      <c r="J328" s="5">
        <v>3.25</v>
      </c>
      <c r="K328" s="5">
        <v>3.55</v>
      </c>
      <c r="L328" s="5">
        <v>1.85</v>
      </c>
      <c r="M328" s="3">
        <v>1.7</v>
      </c>
      <c r="N328" s="3">
        <v>3.92</v>
      </c>
      <c r="O328" s="3">
        <v>3.5</v>
      </c>
      <c r="P328" s="3">
        <v>1</v>
      </c>
      <c r="R328" s="3">
        <v>2</v>
      </c>
      <c r="S328" s="3">
        <v>1</v>
      </c>
      <c r="T328" s="5">
        <v>3</v>
      </c>
      <c r="U328" s="3">
        <v>3</v>
      </c>
      <c r="W328" s="3">
        <f t="shared" si="119"/>
        <v>0.27231263605265887</v>
      </c>
      <c r="X328" s="3">
        <f t="shared" si="120"/>
        <v>0.24930030061158914</v>
      </c>
      <c r="Y328" s="3">
        <f t="shared" si="121"/>
        <v>0.47838706333575204</v>
      </c>
      <c r="Z328" s="3">
        <f t="shared" si="122"/>
        <v>0.52099946836788946</v>
      </c>
      <c r="AA328" s="3">
        <f t="shared" si="123"/>
        <v>0.22594364699627859</v>
      </c>
      <c r="AB328" s="3">
        <f t="shared" si="124"/>
        <v>0.25305688463583198</v>
      </c>
      <c r="AC328" s="6" t="str">
        <f t="shared" si="118"/>
        <v>智利杯</v>
      </c>
      <c r="AD328" s="6" t="s">
        <v>0</v>
      </c>
      <c r="AE328" s="6" t="s">
        <v>1</v>
      </c>
      <c r="AF328" s="6" t="s">
        <v>2</v>
      </c>
      <c r="AG328" s="6" t="s">
        <v>317</v>
      </c>
      <c r="AI328" s="6">
        <v>1</v>
      </c>
      <c r="AJ328" s="6" t="s">
        <v>44</v>
      </c>
      <c r="AK328" s="12">
        <v>52151</v>
      </c>
      <c r="AN328" s="6">
        <f t="shared" si="141"/>
        <v>0</v>
      </c>
      <c r="AO328" s="6">
        <f t="shared" si="142"/>
        <v>0</v>
      </c>
      <c r="AP328" s="6" t="str">
        <f t="shared" si="143"/>
        <v/>
      </c>
      <c r="AQ328" s="6" t="str">
        <f t="shared" si="144"/>
        <v/>
      </c>
      <c r="AR328" s="6" t="str">
        <f t="shared" si="125"/>
        <v/>
      </c>
      <c r="AS328" s="6" t="str">
        <f t="shared" si="126"/>
        <v/>
      </c>
      <c r="AT328" s="6">
        <f t="shared" si="127"/>
        <v>0</v>
      </c>
      <c r="AU328" s="6">
        <f t="shared" si="128"/>
        <v>0</v>
      </c>
      <c r="AV328" s="6" t="str">
        <f t="shared" si="129"/>
        <v/>
      </c>
      <c r="AW328" s="6" t="str">
        <f t="shared" si="130"/>
        <v/>
      </c>
      <c r="AX328" s="6" t="str">
        <f t="shared" si="131"/>
        <v/>
      </c>
      <c r="AY328" s="6" t="str">
        <f t="shared" si="132"/>
        <v/>
      </c>
      <c r="BM328" s="6">
        <f t="shared" si="133"/>
        <v>0</v>
      </c>
      <c r="BN328" s="6">
        <f t="shared" si="134"/>
        <v>0</v>
      </c>
      <c r="BO328" s="6" t="str">
        <f t="shared" si="135"/>
        <v/>
      </c>
      <c r="BP328" s="6" t="str">
        <f t="shared" si="136"/>
        <v/>
      </c>
      <c r="BQ328" s="6">
        <f t="shared" si="137"/>
        <v>0</v>
      </c>
      <c r="BR328" s="6">
        <f t="shared" si="138"/>
        <v>0</v>
      </c>
      <c r="BS328" s="6" t="str">
        <f t="shared" si="139"/>
        <v/>
      </c>
      <c r="BT328" s="6" t="str">
        <f t="shared" si="140"/>
        <v/>
      </c>
    </row>
    <row r="329" spans="2:80">
      <c r="B329" s="2">
        <v>42629</v>
      </c>
      <c r="C329" s="3">
        <v>29</v>
      </c>
      <c r="D329" s="3" t="s">
        <v>131</v>
      </c>
      <c r="E329" s="4">
        <v>42630.104166666664</v>
      </c>
      <c r="F329" s="5" t="s">
        <v>794</v>
      </c>
      <c r="G329" s="5" t="s">
        <v>133</v>
      </c>
      <c r="H329" s="3" t="s">
        <v>794</v>
      </c>
      <c r="I329" s="3" t="s">
        <v>133</v>
      </c>
      <c r="J329" s="5">
        <v>1.62</v>
      </c>
      <c r="K329" s="5">
        <v>3.5</v>
      </c>
      <c r="L329" s="5">
        <v>4.45</v>
      </c>
      <c r="M329" s="3">
        <v>3.05</v>
      </c>
      <c r="N329" s="3">
        <v>3.45</v>
      </c>
      <c r="O329" s="3">
        <v>1.96</v>
      </c>
      <c r="P329" s="3">
        <v>-1</v>
      </c>
      <c r="R329" s="3">
        <v>3</v>
      </c>
      <c r="S329" s="3">
        <v>0</v>
      </c>
      <c r="T329" s="5">
        <v>3</v>
      </c>
      <c r="U329" s="3">
        <v>3</v>
      </c>
      <c r="W329" s="3">
        <f t="shared" si="119"/>
        <v>0.54737471005833982</v>
      </c>
      <c r="X329" s="3">
        <f t="shared" si="120"/>
        <v>0.25335629436986018</v>
      </c>
      <c r="Y329" s="3">
        <f t="shared" si="121"/>
        <v>0.19926899557180008</v>
      </c>
      <c r="Z329" s="3">
        <f t="shared" si="122"/>
        <v>0.29068242880171952</v>
      </c>
      <c r="AA329" s="3">
        <f t="shared" si="123"/>
        <v>0.25698011821601285</v>
      </c>
      <c r="AB329" s="3">
        <f t="shared" si="124"/>
        <v>0.45233745298226757</v>
      </c>
      <c r="AC329" s="6" t="str">
        <f t="shared" si="118"/>
        <v>德甲</v>
      </c>
      <c r="AD329" s="6" t="s">
        <v>0</v>
      </c>
      <c r="AE329" s="6" t="s">
        <v>1</v>
      </c>
      <c r="AF329" s="6" t="s">
        <v>2</v>
      </c>
      <c r="AG329" s="6" t="s">
        <v>3</v>
      </c>
      <c r="AK329" s="12">
        <v>15521</v>
      </c>
      <c r="AN329" s="6">
        <f t="shared" si="141"/>
        <v>0</v>
      </c>
      <c r="AO329" s="6">
        <f t="shared" si="142"/>
        <v>0</v>
      </c>
      <c r="AP329" s="6" t="str">
        <f t="shared" si="143"/>
        <v/>
      </c>
      <c r="AQ329" s="6" t="str">
        <f t="shared" si="144"/>
        <v/>
      </c>
      <c r="AR329" s="6" t="str">
        <f t="shared" si="125"/>
        <v/>
      </c>
      <c r="AS329" s="6" t="str">
        <f t="shared" si="126"/>
        <v/>
      </c>
      <c r="AT329" s="6">
        <f t="shared" si="127"/>
        <v>0</v>
      </c>
      <c r="AU329" s="6">
        <f t="shared" si="128"/>
        <v>0</v>
      </c>
      <c r="AV329" s="6" t="str">
        <f t="shared" si="129"/>
        <v/>
      </c>
      <c r="AW329" s="6" t="str">
        <f t="shared" si="130"/>
        <v/>
      </c>
      <c r="AX329" s="6" t="str">
        <f t="shared" si="131"/>
        <v/>
      </c>
      <c r="AY329" s="6" t="str">
        <f t="shared" si="132"/>
        <v/>
      </c>
      <c r="BM329" s="6">
        <f t="shared" si="133"/>
        <v>1</v>
      </c>
      <c r="BN329" s="6">
        <f t="shared" si="134"/>
        <v>3</v>
      </c>
      <c r="BO329" s="6" t="str">
        <f t="shared" si="135"/>
        <v/>
      </c>
      <c r="BP329" s="6" t="str">
        <f t="shared" si="136"/>
        <v/>
      </c>
      <c r="BQ329" s="6">
        <f t="shared" si="137"/>
        <v>0</v>
      </c>
      <c r="BR329" s="6">
        <f t="shared" si="138"/>
        <v>0</v>
      </c>
      <c r="BS329" s="6" t="str">
        <f t="shared" si="139"/>
        <v/>
      </c>
      <c r="BT329" s="6" t="str">
        <f t="shared" si="140"/>
        <v/>
      </c>
    </row>
    <row r="330" spans="2:80">
      <c r="B330" s="2">
        <v>42629</v>
      </c>
      <c r="C330" s="3">
        <v>30</v>
      </c>
      <c r="D330" s="3" t="s">
        <v>114</v>
      </c>
      <c r="E330" s="4">
        <v>42630.104166666664</v>
      </c>
      <c r="F330" s="5" t="s">
        <v>795</v>
      </c>
      <c r="G330" s="5" t="s">
        <v>796</v>
      </c>
      <c r="H330" s="3" t="s">
        <v>795</v>
      </c>
      <c r="I330" s="3" t="s">
        <v>796</v>
      </c>
      <c r="J330" s="5">
        <v>1.59</v>
      </c>
      <c r="K330" s="5">
        <v>3.65</v>
      </c>
      <c r="L330" s="5">
        <v>4.42</v>
      </c>
      <c r="M330" s="3">
        <v>2.95</v>
      </c>
      <c r="N330" s="3">
        <v>3.45</v>
      </c>
      <c r="O330" s="3">
        <v>2</v>
      </c>
      <c r="P330" s="3">
        <v>-1</v>
      </c>
      <c r="R330" s="3">
        <v>0</v>
      </c>
      <c r="S330" s="3">
        <v>0</v>
      </c>
      <c r="T330" s="5">
        <v>1</v>
      </c>
      <c r="U330" s="3">
        <v>0</v>
      </c>
      <c r="W330" s="3">
        <f t="shared" si="119"/>
        <v>0.55699602614252708</v>
      </c>
      <c r="X330" s="3">
        <f t="shared" si="120"/>
        <v>0.24263662508674472</v>
      </c>
      <c r="Y330" s="3">
        <f t="shared" si="121"/>
        <v>0.20036734877072812</v>
      </c>
      <c r="Z330" s="3">
        <f t="shared" si="122"/>
        <v>0.3002937656403003</v>
      </c>
      <c r="AA330" s="3">
        <f t="shared" si="123"/>
        <v>0.25677293004025675</v>
      </c>
      <c r="AB330" s="3">
        <f t="shared" si="124"/>
        <v>0.44293330431944294</v>
      </c>
      <c r="AC330" s="6" t="str">
        <f t="shared" si="118"/>
        <v>比甲</v>
      </c>
      <c r="AD330" s="6" t="s">
        <v>385</v>
      </c>
      <c r="AE330" s="6" t="s">
        <v>1</v>
      </c>
      <c r="AF330" s="6" t="s">
        <v>6</v>
      </c>
      <c r="AG330" s="6" t="s">
        <v>43</v>
      </c>
      <c r="AI330" s="6">
        <v>1</v>
      </c>
      <c r="AJ330" s="6">
        <v>1</v>
      </c>
      <c r="AK330" s="12">
        <v>15522</v>
      </c>
      <c r="AN330" s="6">
        <f t="shared" si="141"/>
        <v>0</v>
      </c>
      <c r="AO330" s="6">
        <f t="shared" si="142"/>
        <v>0</v>
      </c>
      <c r="AP330" s="6" t="str">
        <f t="shared" si="143"/>
        <v/>
      </c>
      <c r="AQ330" s="6" t="str">
        <f t="shared" si="144"/>
        <v/>
      </c>
      <c r="AR330" s="6" t="str">
        <f t="shared" si="125"/>
        <v/>
      </c>
      <c r="AS330" s="6" t="str">
        <f t="shared" si="126"/>
        <v/>
      </c>
      <c r="AT330" s="6">
        <f t="shared" si="127"/>
        <v>0</v>
      </c>
      <c r="AU330" s="6">
        <f t="shared" si="128"/>
        <v>0</v>
      </c>
      <c r="AV330" s="6" t="str">
        <f t="shared" si="129"/>
        <v/>
      </c>
      <c r="AW330" s="6" t="str">
        <f t="shared" si="130"/>
        <v/>
      </c>
      <c r="AX330" s="6" t="str">
        <f t="shared" si="131"/>
        <v/>
      </c>
      <c r="AY330" s="6" t="str">
        <f t="shared" si="132"/>
        <v/>
      </c>
      <c r="BM330" s="6">
        <f t="shared" si="133"/>
        <v>0</v>
      </c>
      <c r="BN330" s="6">
        <f t="shared" si="134"/>
        <v>0</v>
      </c>
      <c r="BO330" s="6" t="str">
        <f t="shared" si="135"/>
        <v/>
      </c>
      <c r="BP330" s="6" t="str">
        <f t="shared" si="136"/>
        <v/>
      </c>
      <c r="BQ330" s="6">
        <f t="shared" si="137"/>
        <v>1</v>
      </c>
      <c r="BR330" s="6">
        <f t="shared" si="138"/>
        <v>2</v>
      </c>
      <c r="BS330" s="6" t="str">
        <f t="shared" si="139"/>
        <v/>
      </c>
      <c r="BT330" s="6" t="str">
        <f t="shared" si="140"/>
        <v/>
      </c>
    </row>
    <row r="331" spans="2:80">
      <c r="B331" s="2">
        <v>42629</v>
      </c>
      <c r="C331" s="3">
        <v>31</v>
      </c>
      <c r="D331" s="3" t="s">
        <v>174</v>
      </c>
      <c r="E331" s="17">
        <v>42630.114583333336</v>
      </c>
      <c r="F331" s="5" t="s">
        <v>251</v>
      </c>
      <c r="G331" s="5" t="s">
        <v>797</v>
      </c>
      <c r="H331" s="3" t="s">
        <v>251</v>
      </c>
      <c r="I331" s="3" t="s">
        <v>797</v>
      </c>
      <c r="J331" s="5">
        <v>2.72</v>
      </c>
      <c r="K331" s="5">
        <v>3.1</v>
      </c>
      <c r="L331" s="5">
        <v>2.2799999999999998</v>
      </c>
      <c r="M331" s="3">
        <v>1.45</v>
      </c>
      <c r="N331" s="3">
        <v>4.2</v>
      </c>
      <c r="O331" s="3">
        <v>4.95</v>
      </c>
      <c r="P331" s="3">
        <v>1</v>
      </c>
      <c r="R331" s="3">
        <v>0</v>
      </c>
      <c r="S331" s="3">
        <v>1</v>
      </c>
      <c r="T331" s="5">
        <v>0</v>
      </c>
      <c r="U331" s="3">
        <v>1</v>
      </c>
      <c r="W331" s="3">
        <f t="shared" si="119"/>
        <v>0.325690271685037</v>
      </c>
      <c r="X331" s="3">
        <f t="shared" si="120"/>
        <v>0.28576694805912922</v>
      </c>
      <c r="Y331" s="3">
        <f t="shared" si="121"/>
        <v>0.38854278025583372</v>
      </c>
      <c r="Z331" s="3">
        <f t="shared" si="122"/>
        <v>0.61043822946487558</v>
      </c>
      <c r="AA331" s="3">
        <f t="shared" si="123"/>
        <v>0.21074653160096896</v>
      </c>
      <c r="AB331" s="3">
        <f t="shared" si="124"/>
        <v>0.17881523893415546</v>
      </c>
      <c r="AC331" s="6" t="str">
        <f t="shared" ref="AC331:AC394" si="145">D331</f>
        <v>意甲</v>
      </c>
      <c r="AD331" s="6" t="s">
        <v>385</v>
      </c>
      <c r="AE331" s="6" t="s">
        <v>1</v>
      </c>
      <c r="AF331" s="6" t="s">
        <v>6</v>
      </c>
      <c r="AG331" s="6" t="s">
        <v>3</v>
      </c>
      <c r="AH331" s="6">
        <v>1</v>
      </c>
      <c r="AJ331" s="6">
        <v>1</v>
      </c>
      <c r="AK331" s="12">
        <v>52152</v>
      </c>
      <c r="AN331" s="6">
        <f t="shared" si="141"/>
        <v>0</v>
      </c>
      <c r="AO331" s="6">
        <f t="shared" si="142"/>
        <v>0</v>
      </c>
      <c r="AP331" s="6" t="str">
        <f t="shared" si="143"/>
        <v/>
      </c>
      <c r="AQ331" s="6" t="str">
        <f t="shared" si="144"/>
        <v/>
      </c>
      <c r="AR331" s="6" t="str">
        <f t="shared" si="125"/>
        <v/>
      </c>
      <c r="AS331" s="6" t="str">
        <f t="shared" si="126"/>
        <v/>
      </c>
      <c r="AT331" s="6">
        <f t="shared" si="127"/>
        <v>0</v>
      </c>
      <c r="AU331" s="6">
        <f t="shared" si="128"/>
        <v>0</v>
      </c>
      <c r="AV331" s="6" t="str">
        <f t="shared" si="129"/>
        <v/>
      </c>
      <c r="AW331" s="6" t="str">
        <f t="shared" si="130"/>
        <v/>
      </c>
      <c r="AX331" s="6" t="str">
        <f t="shared" si="131"/>
        <v/>
      </c>
      <c r="AY331" s="6" t="str">
        <f t="shared" si="132"/>
        <v/>
      </c>
      <c r="BM331" s="6">
        <f t="shared" si="133"/>
        <v>0</v>
      </c>
      <c r="BN331" s="6">
        <f t="shared" si="134"/>
        <v>0</v>
      </c>
      <c r="BO331" s="6" t="str">
        <f t="shared" si="135"/>
        <v/>
      </c>
      <c r="BP331" s="6" t="str">
        <f t="shared" si="136"/>
        <v/>
      </c>
      <c r="BQ331" s="6">
        <f t="shared" si="137"/>
        <v>0</v>
      </c>
      <c r="BR331" s="6">
        <f t="shared" si="138"/>
        <v>0</v>
      </c>
      <c r="BS331" s="6" t="str">
        <f t="shared" si="139"/>
        <v/>
      </c>
      <c r="BT331" s="6" t="str">
        <f t="shared" si="140"/>
        <v/>
      </c>
    </row>
    <row r="332" spans="2:80">
      <c r="B332" s="2">
        <v>42629</v>
      </c>
      <c r="C332" s="3">
        <v>32</v>
      </c>
      <c r="D332" s="3" t="s">
        <v>191</v>
      </c>
      <c r="E332" s="17">
        <v>42630.114583333336</v>
      </c>
      <c r="F332" s="5" t="s">
        <v>544</v>
      </c>
      <c r="G332" s="5" t="s">
        <v>195</v>
      </c>
      <c r="H332" s="3" t="s">
        <v>544</v>
      </c>
      <c r="I332" s="3" t="s">
        <v>196</v>
      </c>
      <c r="J332" s="5">
        <v>1.6</v>
      </c>
      <c r="K332" s="5">
        <v>3.4</v>
      </c>
      <c r="L332" s="5">
        <v>4.75</v>
      </c>
      <c r="M332" s="3">
        <v>3.05</v>
      </c>
      <c r="N332" s="3">
        <v>3.35</v>
      </c>
      <c r="O332" s="3">
        <v>1.99</v>
      </c>
      <c r="P332" s="3">
        <v>-1</v>
      </c>
      <c r="R332" s="3">
        <v>2</v>
      </c>
      <c r="S332" s="3">
        <v>2</v>
      </c>
      <c r="T332" s="5">
        <v>1</v>
      </c>
      <c r="U332" s="3">
        <v>0</v>
      </c>
      <c r="W332" s="3">
        <f t="shared" ref="W332:W395" si="146">1/(1+J332/K332+J332/L332)</f>
        <v>0.55327166837958208</v>
      </c>
      <c r="X332" s="3">
        <f t="shared" ref="X332:X395" si="147">1/(1+K332/J332+K332/L332)</f>
        <v>0.26036313806097977</v>
      </c>
      <c r="Y332" s="3">
        <f t="shared" ref="Y332:Y395" si="148">1/(1+L332/J332+L332/K332)</f>
        <v>0.18636519355943815</v>
      </c>
      <c r="Z332" s="3">
        <f t="shared" ref="Z332:Z395" si="149">1/(1+M332/N332+M332/O332)</f>
        <v>0.29043500991134252</v>
      </c>
      <c r="AA332" s="3">
        <f t="shared" ref="AA332:AA395" si="150">1/(1+N332/M332+N332/O332)</f>
        <v>0.26442590454614767</v>
      </c>
      <c r="AB332" s="3">
        <f t="shared" ref="AB332:AB395" si="151">1/(1+O332/M332+O332/N332)</f>
        <v>0.4451390855425098</v>
      </c>
      <c r="AC332" s="6" t="str">
        <f t="shared" si="145"/>
        <v>西甲</v>
      </c>
      <c r="AD332" s="6" t="s">
        <v>328</v>
      </c>
      <c r="AE332" s="6" t="s">
        <v>1</v>
      </c>
      <c r="AF332" s="6" t="s">
        <v>6</v>
      </c>
      <c r="AG332" s="6" t="s">
        <v>3</v>
      </c>
      <c r="AH332" s="6">
        <v>1</v>
      </c>
      <c r="AI332" s="6">
        <v>1</v>
      </c>
      <c r="AJ332" s="6">
        <v>1</v>
      </c>
      <c r="AK332" s="12">
        <v>15522</v>
      </c>
      <c r="AN332" s="6">
        <f t="shared" si="141"/>
        <v>0</v>
      </c>
      <c r="AO332" s="6">
        <f t="shared" si="142"/>
        <v>0</v>
      </c>
      <c r="AP332" s="6" t="str">
        <f t="shared" si="143"/>
        <v/>
      </c>
      <c r="AQ332" s="6" t="str">
        <f t="shared" si="144"/>
        <v/>
      </c>
      <c r="AR332" s="6" t="str">
        <f t="shared" ref="AR332:AR395" si="152">IF(AND(AK332=AK$4,AN332=MAX(AN$12:AN$5004)),((W332-W$4)^2+(X332-X$4)^2+(Y332-Y$4)^2+(Z332-Z$4)^2+(AA332-AA$4)^2+(AB332-AB$4)^2)*10000,"")</f>
        <v/>
      </c>
      <c r="AS332" s="6" t="str">
        <f t="shared" ref="AS332:AS395" si="153">IF(AND(AK332=AK$4,AN332=MAX(AN$12:AN$5004),AO332=MAX(AO$12:AO$5004)),((W332-W$4)^2+(X332-X$4)^2+(Y332-Y$4)^2+(Z332-Z$4)^2+(AA332-AA$4)^2+(AB332-AB$4)^2)*10000,"")</f>
        <v/>
      </c>
      <c r="AT332" s="6">
        <f t="shared" ref="AT332:AT395" si="154">IF(AK332=AK$5,IF(AD332=$AD$5,1,0)+IF(AE332=$AE$5,1,0)+IF(AF332=$AF$5,1,0),0)</f>
        <v>0</v>
      </c>
      <c r="AU332" s="6">
        <f t="shared" ref="AU332:AU395" si="155">IF(AK332=AK$5,IF(AD332=$AD$5,1,0)+IF(AG332=$AG$5,1,0)+IF(AE332=$AE$5,1,0)+IF(AF332=$AF$5,1,0)+IF(AH332=$AH$5,1,0)+IF(AC332=$AC$5,1,0),0)</f>
        <v>0</v>
      </c>
      <c r="AV332" s="6" t="str">
        <f t="shared" ref="AV332:AV395" si="156">IF(AND(AK332=AK$5,AT332=MAX(AT$12:AT$5004)),(J332-J$4)^2+(K332-K$4)^2+(L332-L$4)^2+(M332-M$4)^2+(N332-N$4)^2+(O332-O$4)^2,"")</f>
        <v/>
      </c>
      <c r="AW332" s="6" t="str">
        <f t="shared" ref="AW332:AW395" si="157">IF(AND(AK332=AK$5,AT332=MAX(AT$12:AT$5004),AU332=MAX(AU$12:AU$5004)),(J332-J$4)^2+(K332-K$4)^2+(L332-L$4)^2+(M332-M$4)^2+(N332-N$4)^2+(O332-O$4)^2,"")</f>
        <v/>
      </c>
      <c r="AX332" s="6" t="str">
        <f t="shared" ref="AX332:AX395" si="158">IF(AND(AK332=AK$5,AT332=MAX(AT$12:AT$5004)),((W332-W$4)^2+(X332-X$4)^2+(Y332-Y$4)^2+(Z332-Z$4)^2+(AA332-AA$4)^2+(AB332-AB$4)^2)*10000,"")</f>
        <v/>
      </c>
      <c r="AY332" s="6" t="str">
        <f t="shared" ref="AY332:AY395" si="159">IF(AND(AK332=AK$5,AT332=MAX(AT$12:AT$5004),AU332=MAX(AU$12:AU$5004)),((W332-W$4)^2+(X332-X$4)^2+(Y332-Y$4)^2+(Z332-Z$4)^2+(AA332-AA$4)^2+(AB332-AB$4)^2)*10000,"")</f>
        <v/>
      </c>
      <c r="BM332" s="6">
        <f t="shared" ref="BM332:BM395" si="160">IF(AND(AI332=$AI$4,AJ332=$AJ$4),IF(AD332=$AD$4,1,0)+IF(AE332=$AE$4,1,0)+IF(AF332=$AF$4,1,0),0)</f>
        <v>0</v>
      </c>
      <c r="BN332" s="6">
        <f t="shared" ref="BN332:BN395" si="161">IF(AND(AI332=$AI$4,AJ332=$AJ$4),IF(AD332=$AD$4,1,0)+IF(AG332=$AG$4,1,0)+IF(AE332=$AE$4,1,0)+IF(AF332=$AF$4,1,0)+IF(AH332=$AH$4,1,0)+IF(AC332=$AC$4,1,0),0)</f>
        <v>0</v>
      </c>
      <c r="BO332" s="6" t="str">
        <f t="shared" ref="BO332:BO395" si="162">IF(AND(AI332=$AI$4,AJ332=$AJ$4,BM332=MAX(BM$12:BM$5004)),(J332-J$4)^2+(K332-K$4)^2+(L332-L$4)^2+(M332-M$4)^2+(N332-N$4)^2+(O332-O$4)^2,"")</f>
        <v/>
      </c>
      <c r="BP332" s="6" t="str">
        <f t="shared" ref="BP332:BP395" si="163">IF(AND(AI332=$AI$4,AJ332=$AJ$4,BM332=MAX(BM$12:BM$5004),BN332=MAX(BN$12:BN$5004)),(J332-J$4)^2+(K332-K$4)^2+(L332-L$4)^2+(M332-M$4)^2+(N332-N$4)^2+(O332-O$4)^2,"")</f>
        <v/>
      </c>
      <c r="BQ332" s="6">
        <f t="shared" ref="BQ332:BQ395" si="164">IF(AND(AI332=$AI$5,AJ332=$AJ$5),IF(AD332=$AD$5,1,0)+IF(AE332=$AE$5,1,0)+IF(AF332=$AF$5,1,0),0)</f>
        <v>1</v>
      </c>
      <c r="BR332" s="6">
        <f t="shared" ref="BR332:BR395" si="165">IF(AND(AI332=$AI$5,AJ332=$AJ$5),IF(AD332=$AD$5,1,0)+IF(AG332=$AG$5,1,0)+IF(AE332=$AE$5,1,0)+IF(AF332=$AF$5,1,0)+IF(AH332=$AH$5,1,0)+IF(AC332=$AC$5,1,0),0)</f>
        <v>2</v>
      </c>
      <c r="BS332" s="6" t="str">
        <f t="shared" ref="BS332:BS395" si="166">IF(AND(AI332=$AI$5,AJ332=$AJ$5,BQ332=MAX(BQ$12:BQ$5004)),(J332-J$4)^2+(K332-K$4)^2+(L332-L$4)^2+(M332-M$4)^2+(N332-N$4)^2+(O332-O$4)^2,"")</f>
        <v/>
      </c>
      <c r="BT332" s="6" t="str">
        <f t="shared" ref="BT332:BT395" si="167">IF(AND(AI332=$AI$5,AJ332=$AJ$5,BQ332=MAX(BQ$12:BQ$5004),BR332=MAX(BR$12:BR$5004)),(J332-J$4)^2+(K332-K$4)^2+(L332-L$4)^2+(M332-M$4)^2+(N332-N$4)^2+(O332-O$4)^2,"")</f>
        <v/>
      </c>
    </row>
    <row r="333" spans="2:80">
      <c r="B333" s="2">
        <v>42629</v>
      </c>
      <c r="C333" s="3">
        <v>33</v>
      </c>
      <c r="D333" s="3" t="s">
        <v>117</v>
      </c>
      <c r="E333" s="4">
        <v>42630.114583333336</v>
      </c>
      <c r="F333" s="5" t="s">
        <v>798</v>
      </c>
      <c r="G333" s="5" t="s">
        <v>261</v>
      </c>
      <c r="H333" s="3" t="s">
        <v>798</v>
      </c>
      <c r="I333" s="3" t="s">
        <v>262</v>
      </c>
      <c r="J333" s="5">
        <v>7.5</v>
      </c>
      <c r="K333" s="5">
        <v>4.4000000000000004</v>
      </c>
      <c r="L333" s="5">
        <v>1.3</v>
      </c>
      <c r="M333" s="3">
        <v>2.8</v>
      </c>
      <c r="N333" s="3">
        <v>3.5</v>
      </c>
      <c r="O333" s="3">
        <v>2.06</v>
      </c>
      <c r="P333" s="3">
        <v>1</v>
      </c>
      <c r="R333" s="3">
        <v>0</v>
      </c>
      <c r="S333" s="3">
        <v>6</v>
      </c>
      <c r="T333" s="5">
        <v>0</v>
      </c>
      <c r="U333" s="3">
        <v>0</v>
      </c>
      <c r="W333" s="3">
        <f t="shared" si="146"/>
        <v>0.11801114091190427</v>
      </c>
      <c r="X333" s="3">
        <f t="shared" si="147"/>
        <v>0.20115535382710956</v>
      </c>
      <c r="Y333" s="3">
        <f t="shared" si="148"/>
        <v>0.68083350526098618</v>
      </c>
      <c r="Z333" s="3">
        <f t="shared" si="149"/>
        <v>0.31653349723417334</v>
      </c>
      <c r="AA333" s="3">
        <f t="shared" si="150"/>
        <v>0.2532267977873387</v>
      </c>
      <c r="AB333" s="3">
        <f t="shared" si="151"/>
        <v>0.43023970497848801</v>
      </c>
      <c r="AC333" s="6" t="str">
        <f t="shared" si="145"/>
        <v>法甲</v>
      </c>
      <c r="AD333" s="6" t="s">
        <v>354</v>
      </c>
      <c r="AE333" s="6" t="s">
        <v>2</v>
      </c>
      <c r="AF333" s="6" t="s">
        <v>2</v>
      </c>
      <c r="AG333" s="6" t="s">
        <v>3</v>
      </c>
      <c r="AK333" s="12">
        <v>51521</v>
      </c>
      <c r="AN333" s="6">
        <f t="shared" ref="AN333:AN396" si="168">IF(AK333=AK$4,IF(AD333=$AD$4,1,0)+IF(AE333=$AE$4,1,0)+IF(AF333=$AF$4,1,0),0)</f>
        <v>0</v>
      </c>
      <c r="AO333" s="6">
        <f t="shared" ref="AO333:AO396" si="169">IF(AK333=AK$4,IF(AD333=$AD$4,1,0)+IF(AG333=$AG$4,1,0)+IF(AE333=$AE$4,1,0)+IF(AF333=$AF$4,1,0)+IF(AH333=$AH$4,1,0)+IF(AC333=$AC$4,1,0),0)</f>
        <v>0</v>
      </c>
      <c r="AP333" s="6" t="str">
        <f t="shared" ref="AP333:AP396" si="170">IF(AND(AK333=AK$4,AN333=MAX(AN$12:AN$5004)),(J333-J$4)^2+(K333-K$4)^2+(L333-L$4)^2+(M333-M$4)^2+(N333-N$4)^2+(O333-O$4)^2,"")</f>
        <v/>
      </c>
      <c r="AQ333" s="6" t="str">
        <f t="shared" ref="AQ333:AQ396" si="171">IF(AND(AK333=AK$4,AN333=MAX(AN$12:AN$5004),AO333=MAX(AO$12:AO$5004)),(J333-J$4)^2+(K333-K$4)^2+(L333-L$4)^2+(M333-M$4)^2+(N333-N$4)^2+(O333-O$4)^2,"")</f>
        <v/>
      </c>
      <c r="AR333" s="6" t="str">
        <f t="shared" si="152"/>
        <v/>
      </c>
      <c r="AS333" s="6" t="str">
        <f t="shared" si="153"/>
        <v/>
      </c>
      <c r="AT333" s="6">
        <f t="shared" si="154"/>
        <v>0</v>
      </c>
      <c r="AU333" s="6">
        <f t="shared" si="155"/>
        <v>0</v>
      </c>
      <c r="AV333" s="6" t="str">
        <f t="shared" si="156"/>
        <v/>
      </c>
      <c r="AW333" s="6" t="str">
        <f t="shared" si="157"/>
        <v/>
      </c>
      <c r="AX333" s="6" t="str">
        <f t="shared" si="158"/>
        <v/>
      </c>
      <c r="AY333" s="6" t="str">
        <f t="shared" si="159"/>
        <v/>
      </c>
      <c r="BM333" s="6">
        <f t="shared" si="160"/>
        <v>0</v>
      </c>
      <c r="BN333" s="6">
        <f t="shared" si="161"/>
        <v>2</v>
      </c>
      <c r="BO333" s="6" t="str">
        <f t="shared" si="162"/>
        <v/>
      </c>
      <c r="BP333" s="6" t="str">
        <f t="shared" si="163"/>
        <v/>
      </c>
      <c r="BQ333" s="6">
        <f t="shared" si="164"/>
        <v>0</v>
      </c>
      <c r="BR333" s="6">
        <f t="shared" si="165"/>
        <v>0</v>
      </c>
      <c r="BS333" s="6" t="str">
        <f t="shared" si="166"/>
        <v/>
      </c>
      <c r="BT333" s="6" t="str">
        <f t="shared" si="167"/>
        <v/>
      </c>
    </row>
    <row r="334" spans="2:80">
      <c r="B334" s="2">
        <v>42629</v>
      </c>
      <c r="C334" s="3">
        <v>34</v>
      </c>
      <c r="D334" s="3" t="s">
        <v>97</v>
      </c>
      <c r="E334" s="17">
        <v>42630.125</v>
      </c>
      <c r="F334" s="5" t="s">
        <v>799</v>
      </c>
      <c r="G334" s="5" t="s">
        <v>800</v>
      </c>
      <c r="H334" s="3" t="s">
        <v>799</v>
      </c>
      <c r="I334" s="3" t="s">
        <v>800</v>
      </c>
      <c r="J334" s="5">
        <v>2</v>
      </c>
      <c r="K334" s="5">
        <v>3.2</v>
      </c>
      <c r="L334" s="5">
        <v>3.16</v>
      </c>
      <c r="M334" s="3">
        <v>4.05</v>
      </c>
      <c r="N334" s="3">
        <v>3.9</v>
      </c>
      <c r="O334" s="3">
        <v>1.6</v>
      </c>
      <c r="P334" s="3">
        <v>-1</v>
      </c>
      <c r="R334" s="3">
        <v>1</v>
      </c>
      <c r="S334" s="3">
        <v>2</v>
      </c>
      <c r="T334" s="5">
        <v>0</v>
      </c>
      <c r="U334" s="3">
        <v>0</v>
      </c>
      <c r="W334" s="3">
        <f t="shared" si="146"/>
        <v>0.44288717589348287</v>
      </c>
      <c r="X334" s="3">
        <f t="shared" si="147"/>
        <v>0.27680448493342674</v>
      </c>
      <c r="Y334" s="3">
        <f t="shared" si="148"/>
        <v>0.28030833917309039</v>
      </c>
      <c r="Z334" s="3">
        <f t="shared" si="149"/>
        <v>0.21883219358232509</v>
      </c>
      <c r="AA334" s="3">
        <f t="shared" si="150"/>
        <v>0.22724881641241454</v>
      </c>
      <c r="AB334" s="3">
        <f t="shared" si="151"/>
        <v>0.55391899000526035</v>
      </c>
      <c r="AC334" s="6" t="str">
        <f t="shared" si="145"/>
        <v>英超</v>
      </c>
      <c r="AD334" s="6" t="s">
        <v>1</v>
      </c>
      <c r="AE334" s="6" t="s">
        <v>1</v>
      </c>
      <c r="AF334" s="6" t="s">
        <v>1</v>
      </c>
      <c r="AG334" s="6" t="s">
        <v>3</v>
      </c>
      <c r="AH334" s="6">
        <v>1</v>
      </c>
      <c r="AI334" s="6">
        <v>1</v>
      </c>
      <c r="AJ334" s="6" t="s">
        <v>44</v>
      </c>
      <c r="AK334" s="12">
        <v>25511</v>
      </c>
      <c r="AN334" s="6">
        <f t="shared" si="168"/>
        <v>0</v>
      </c>
      <c r="AO334" s="6">
        <f t="shared" si="169"/>
        <v>0</v>
      </c>
      <c r="AP334" s="6" t="str">
        <f t="shared" si="170"/>
        <v/>
      </c>
      <c r="AQ334" s="6" t="str">
        <f t="shared" si="171"/>
        <v/>
      </c>
      <c r="AR334" s="6" t="str">
        <f t="shared" si="152"/>
        <v/>
      </c>
      <c r="AS334" s="6" t="str">
        <f t="shared" si="153"/>
        <v/>
      </c>
      <c r="AT334" s="6">
        <f t="shared" si="154"/>
        <v>0</v>
      </c>
      <c r="AU334" s="6">
        <f t="shared" si="155"/>
        <v>0</v>
      </c>
      <c r="AV334" s="6" t="str">
        <f t="shared" si="156"/>
        <v/>
      </c>
      <c r="AW334" s="6" t="str">
        <f t="shared" si="157"/>
        <v/>
      </c>
      <c r="AX334" s="6" t="str">
        <f t="shared" si="158"/>
        <v/>
      </c>
      <c r="AY334" s="6" t="str">
        <f t="shared" si="159"/>
        <v/>
      </c>
      <c r="BM334" s="6">
        <f t="shared" si="160"/>
        <v>0</v>
      </c>
      <c r="BN334" s="6">
        <f t="shared" si="161"/>
        <v>0</v>
      </c>
      <c r="BO334" s="6" t="str">
        <f t="shared" si="162"/>
        <v/>
      </c>
      <c r="BP334" s="6" t="str">
        <f t="shared" si="163"/>
        <v/>
      </c>
      <c r="BQ334" s="6">
        <f t="shared" si="164"/>
        <v>0</v>
      </c>
      <c r="BR334" s="6">
        <f t="shared" si="165"/>
        <v>0</v>
      </c>
      <c r="BS334" s="6" t="str">
        <f t="shared" si="166"/>
        <v/>
      </c>
      <c r="BT334" s="6" t="str">
        <f t="shared" si="167"/>
        <v/>
      </c>
      <c r="CB334" s="6" t="s">
        <v>753</v>
      </c>
    </row>
    <row r="335" spans="2:80">
      <c r="B335" s="2">
        <v>42629</v>
      </c>
      <c r="C335" s="3">
        <v>35</v>
      </c>
      <c r="D335" s="3" t="s">
        <v>36</v>
      </c>
      <c r="E335" s="4">
        <v>42630.145833333336</v>
      </c>
      <c r="F335" s="5" t="s">
        <v>439</v>
      </c>
      <c r="G335" s="5" t="s">
        <v>159</v>
      </c>
      <c r="H335" s="3" t="s">
        <v>440</v>
      </c>
      <c r="I335" s="3" t="s">
        <v>159</v>
      </c>
      <c r="J335" s="5">
        <v>2.2200000000000002</v>
      </c>
      <c r="K335" s="5">
        <v>2.9</v>
      </c>
      <c r="L335" s="5">
        <v>3</v>
      </c>
      <c r="M335" s="3">
        <v>5</v>
      </c>
      <c r="N335" s="3">
        <v>3.95</v>
      </c>
      <c r="O335" s="3">
        <v>1.48</v>
      </c>
      <c r="P335" s="3">
        <v>-1</v>
      </c>
      <c r="R335" s="3">
        <v>2</v>
      </c>
      <c r="S335" s="3">
        <v>0</v>
      </c>
      <c r="T335" s="5">
        <v>3</v>
      </c>
      <c r="U335" s="3">
        <v>3</v>
      </c>
      <c r="W335" s="3">
        <f t="shared" si="146"/>
        <v>0.39911918524635287</v>
      </c>
      <c r="X335" s="3">
        <f t="shared" si="147"/>
        <v>0.30553261767134604</v>
      </c>
      <c r="Y335" s="3">
        <f t="shared" si="148"/>
        <v>0.29534819708230109</v>
      </c>
      <c r="Z335" s="3">
        <f t="shared" si="149"/>
        <v>0.17717299066553521</v>
      </c>
      <c r="AA335" s="3">
        <f t="shared" si="150"/>
        <v>0.22426960843738639</v>
      </c>
      <c r="AB335" s="3">
        <f t="shared" si="151"/>
        <v>0.59855740089707843</v>
      </c>
      <c r="AC335" s="6" t="str">
        <f t="shared" si="145"/>
        <v>葡超</v>
      </c>
      <c r="AD335" s="6" t="s">
        <v>1</v>
      </c>
      <c r="AE335" s="6" t="s">
        <v>1</v>
      </c>
      <c r="AF335" s="6" t="s">
        <v>1</v>
      </c>
      <c r="AG335" s="6" t="s">
        <v>3</v>
      </c>
      <c r="AJ335" s="6">
        <v>1</v>
      </c>
      <c r="AK335" s="12">
        <v>25512</v>
      </c>
      <c r="AN335" s="6">
        <f t="shared" si="168"/>
        <v>0</v>
      </c>
      <c r="AO335" s="6">
        <f t="shared" si="169"/>
        <v>0</v>
      </c>
      <c r="AP335" s="6" t="str">
        <f t="shared" si="170"/>
        <v/>
      </c>
      <c r="AQ335" s="6" t="str">
        <f t="shared" si="171"/>
        <v/>
      </c>
      <c r="AR335" s="6" t="str">
        <f t="shared" si="152"/>
        <v/>
      </c>
      <c r="AS335" s="6" t="str">
        <f t="shared" si="153"/>
        <v/>
      </c>
      <c r="AT335" s="6">
        <f t="shared" si="154"/>
        <v>0</v>
      </c>
      <c r="AU335" s="6">
        <f t="shared" si="155"/>
        <v>0</v>
      </c>
      <c r="AV335" s="6" t="str">
        <f t="shared" si="156"/>
        <v/>
      </c>
      <c r="AW335" s="6" t="str">
        <f t="shared" si="157"/>
        <v/>
      </c>
      <c r="AX335" s="6" t="str">
        <f t="shared" si="158"/>
        <v/>
      </c>
      <c r="AY335" s="6" t="str">
        <f t="shared" si="159"/>
        <v/>
      </c>
      <c r="BM335" s="6">
        <f t="shared" si="160"/>
        <v>0</v>
      </c>
      <c r="BN335" s="6">
        <f t="shared" si="161"/>
        <v>0</v>
      </c>
      <c r="BO335" s="6" t="str">
        <f t="shared" si="162"/>
        <v/>
      </c>
      <c r="BP335" s="6" t="str">
        <f t="shared" si="163"/>
        <v/>
      </c>
      <c r="BQ335" s="6">
        <f t="shared" si="164"/>
        <v>0</v>
      </c>
      <c r="BR335" s="6">
        <f t="shared" si="165"/>
        <v>0</v>
      </c>
      <c r="BS335" s="6" t="str">
        <f t="shared" si="166"/>
        <v/>
      </c>
      <c r="BT335" s="6" t="str">
        <f t="shared" si="167"/>
        <v/>
      </c>
    </row>
    <row r="336" spans="2:80">
      <c r="B336" s="2">
        <v>42629</v>
      </c>
      <c r="C336" s="3">
        <v>36</v>
      </c>
      <c r="D336" s="3" t="s">
        <v>240</v>
      </c>
      <c r="E336" s="4">
        <v>42630.333333333336</v>
      </c>
      <c r="F336" s="5" t="s">
        <v>801</v>
      </c>
      <c r="G336" s="5" t="s">
        <v>802</v>
      </c>
      <c r="H336" s="3" t="s">
        <v>801</v>
      </c>
      <c r="I336" s="3" t="s">
        <v>803</v>
      </c>
      <c r="J336" s="5">
        <v>1.93</v>
      </c>
      <c r="K336" s="5">
        <v>3.35</v>
      </c>
      <c r="L336" s="5">
        <v>3.2</v>
      </c>
      <c r="M336" s="3">
        <v>3.75</v>
      </c>
      <c r="N336" s="3">
        <v>3.95</v>
      </c>
      <c r="O336" s="3">
        <v>1.64</v>
      </c>
      <c r="P336" s="3">
        <v>-1</v>
      </c>
      <c r="R336" s="3">
        <v>2</v>
      </c>
      <c r="S336" s="3">
        <v>2</v>
      </c>
      <c r="T336" s="5">
        <v>1</v>
      </c>
      <c r="U336" s="3">
        <v>0</v>
      </c>
      <c r="W336" s="3">
        <f t="shared" si="146"/>
        <v>0.45887464417952617</v>
      </c>
      <c r="X336" s="3">
        <f t="shared" si="147"/>
        <v>0.26436658604969715</v>
      </c>
      <c r="Y336" s="3">
        <f t="shared" si="148"/>
        <v>0.27675876977077668</v>
      </c>
      <c r="Z336" s="3">
        <f t="shared" si="149"/>
        <v>0.23607441555365244</v>
      </c>
      <c r="AA336" s="3">
        <f t="shared" si="150"/>
        <v>0.22412128058891051</v>
      </c>
      <c r="AB336" s="3">
        <f t="shared" si="151"/>
        <v>0.53980430385743705</v>
      </c>
      <c r="AC336" s="6" t="str">
        <f t="shared" si="145"/>
        <v>美职</v>
      </c>
      <c r="AD336" s="6" t="s">
        <v>1</v>
      </c>
      <c r="AE336" s="6" t="s">
        <v>1</v>
      </c>
      <c r="AF336" s="6" t="s">
        <v>1</v>
      </c>
      <c r="AG336" s="6" t="s">
        <v>317</v>
      </c>
      <c r="AI336" s="6">
        <v>1</v>
      </c>
      <c r="AJ336" s="6" t="s">
        <v>44</v>
      </c>
      <c r="AK336" s="12">
        <v>25511</v>
      </c>
      <c r="AN336" s="6">
        <f t="shared" si="168"/>
        <v>0</v>
      </c>
      <c r="AO336" s="6">
        <f t="shared" si="169"/>
        <v>0</v>
      </c>
      <c r="AP336" s="6" t="str">
        <f t="shared" si="170"/>
        <v/>
      </c>
      <c r="AQ336" s="6" t="str">
        <f t="shared" si="171"/>
        <v/>
      </c>
      <c r="AR336" s="6" t="str">
        <f t="shared" si="152"/>
        <v/>
      </c>
      <c r="AS336" s="6" t="str">
        <f t="shared" si="153"/>
        <v/>
      </c>
      <c r="AT336" s="6">
        <f t="shared" si="154"/>
        <v>0</v>
      </c>
      <c r="AU336" s="6">
        <f t="shared" si="155"/>
        <v>0</v>
      </c>
      <c r="AV336" s="6" t="str">
        <f t="shared" si="156"/>
        <v/>
      </c>
      <c r="AW336" s="6" t="str">
        <f t="shared" si="157"/>
        <v/>
      </c>
      <c r="AX336" s="6" t="str">
        <f t="shared" si="158"/>
        <v/>
      </c>
      <c r="AY336" s="6" t="str">
        <f t="shared" si="159"/>
        <v/>
      </c>
      <c r="BM336" s="6">
        <f t="shared" si="160"/>
        <v>0</v>
      </c>
      <c r="BN336" s="6">
        <f t="shared" si="161"/>
        <v>0</v>
      </c>
      <c r="BO336" s="6" t="str">
        <f t="shared" si="162"/>
        <v/>
      </c>
      <c r="BP336" s="6" t="str">
        <f t="shared" si="163"/>
        <v/>
      </c>
      <c r="BQ336" s="6">
        <f t="shared" si="164"/>
        <v>0</v>
      </c>
      <c r="BR336" s="6">
        <f t="shared" si="165"/>
        <v>0</v>
      </c>
      <c r="BS336" s="6" t="str">
        <f t="shared" si="166"/>
        <v/>
      </c>
      <c r="BT336" s="6" t="str">
        <f t="shared" si="167"/>
        <v/>
      </c>
    </row>
    <row r="337" spans="2:80">
      <c r="B337" s="2">
        <v>42629</v>
      </c>
      <c r="C337" s="3">
        <v>37</v>
      </c>
      <c r="D337" s="3" t="s">
        <v>207</v>
      </c>
      <c r="E337" s="4">
        <v>42630.34375</v>
      </c>
      <c r="F337" s="5" t="s">
        <v>804</v>
      </c>
      <c r="G337" s="5" t="s">
        <v>805</v>
      </c>
      <c r="H337" s="3" t="s">
        <v>804</v>
      </c>
      <c r="I337" s="3" t="s">
        <v>806</v>
      </c>
      <c r="J337" s="5">
        <v>1.92</v>
      </c>
      <c r="K337" s="5">
        <v>2.9</v>
      </c>
      <c r="L337" s="5">
        <v>3.8</v>
      </c>
      <c r="M337" s="3">
        <v>4.3</v>
      </c>
      <c r="N337" s="3">
        <v>3.45</v>
      </c>
      <c r="O337" s="3">
        <v>1.65</v>
      </c>
      <c r="P337" s="3">
        <v>-1</v>
      </c>
      <c r="R337" s="3">
        <v>1</v>
      </c>
      <c r="S337" s="3">
        <v>0</v>
      </c>
      <c r="T337" s="5">
        <v>3</v>
      </c>
      <c r="U337" s="3">
        <v>1</v>
      </c>
      <c r="W337" s="3">
        <f t="shared" si="146"/>
        <v>0.46139675096298771</v>
      </c>
      <c r="X337" s="3">
        <f t="shared" si="147"/>
        <v>0.30547646960308156</v>
      </c>
      <c r="Y337" s="3">
        <f t="shared" si="148"/>
        <v>0.23312677943393062</v>
      </c>
      <c r="Z337" s="3">
        <f t="shared" si="149"/>
        <v>0.2060819983708933</v>
      </c>
      <c r="AA337" s="3">
        <f t="shared" si="150"/>
        <v>0.25685582405647567</v>
      </c>
      <c r="AB337" s="3">
        <f t="shared" si="151"/>
        <v>0.53706217757263108</v>
      </c>
      <c r="AC337" s="6" t="str">
        <f t="shared" si="145"/>
        <v>阿甲</v>
      </c>
      <c r="AD337" s="6" t="s">
        <v>1</v>
      </c>
      <c r="AE337" s="6" t="s">
        <v>1</v>
      </c>
      <c r="AF337" s="6" t="s">
        <v>1</v>
      </c>
      <c r="AG337" s="6" t="s">
        <v>43</v>
      </c>
      <c r="AJ337" s="6">
        <v>1</v>
      </c>
      <c r="AK337" s="12">
        <v>25512</v>
      </c>
      <c r="AN337" s="6">
        <f t="shared" si="168"/>
        <v>0</v>
      </c>
      <c r="AO337" s="6">
        <f t="shared" si="169"/>
        <v>0</v>
      </c>
      <c r="AP337" s="6" t="str">
        <f t="shared" si="170"/>
        <v/>
      </c>
      <c r="AQ337" s="6" t="str">
        <f t="shared" si="171"/>
        <v/>
      </c>
      <c r="AR337" s="6" t="str">
        <f t="shared" si="152"/>
        <v/>
      </c>
      <c r="AS337" s="6" t="str">
        <f t="shared" si="153"/>
        <v/>
      </c>
      <c r="AT337" s="6">
        <f t="shared" si="154"/>
        <v>0</v>
      </c>
      <c r="AU337" s="6">
        <f t="shared" si="155"/>
        <v>0</v>
      </c>
      <c r="AV337" s="6" t="str">
        <f t="shared" si="156"/>
        <v/>
      </c>
      <c r="AW337" s="6" t="str">
        <f t="shared" si="157"/>
        <v/>
      </c>
      <c r="AX337" s="6" t="str">
        <f t="shared" si="158"/>
        <v/>
      </c>
      <c r="AY337" s="6" t="str">
        <f t="shared" si="159"/>
        <v/>
      </c>
      <c r="BM337" s="6">
        <f t="shared" si="160"/>
        <v>0</v>
      </c>
      <c r="BN337" s="6">
        <f t="shared" si="161"/>
        <v>0</v>
      </c>
      <c r="BO337" s="6" t="str">
        <f t="shared" si="162"/>
        <v/>
      </c>
      <c r="BP337" s="6" t="str">
        <f t="shared" si="163"/>
        <v/>
      </c>
      <c r="BQ337" s="6">
        <f t="shared" si="164"/>
        <v>0</v>
      </c>
      <c r="BR337" s="6">
        <f t="shared" si="165"/>
        <v>0</v>
      </c>
      <c r="BS337" s="6" t="str">
        <f t="shared" si="166"/>
        <v/>
      </c>
      <c r="BT337" s="6" t="str">
        <f t="shared" si="167"/>
        <v/>
      </c>
    </row>
    <row r="338" spans="2:80">
      <c r="B338" s="2">
        <v>42629</v>
      </c>
      <c r="C338" s="3">
        <v>38</v>
      </c>
      <c r="D338" s="3" t="s">
        <v>212</v>
      </c>
      <c r="E338" s="4">
        <v>42630.416666666664</v>
      </c>
      <c r="F338" s="5" t="s">
        <v>630</v>
      </c>
      <c r="G338" s="5" t="s">
        <v>214</v>
      </c>
      <c r="H338" s="3" t="s">
        <v>631</v>
      </c>
      <c r="I338" s="3" t="s">
        <v>214</v>
      </c>
      <c r="J338" s="5">
        <v>2.16</v>
      </c>
      <c r="K338" s="5">
        <v>3.25</v>
      </c>
      <c r="L338" s="5">
        <v>2.8</v>
      </c>
      <c r="M338" s="3">
        <v>4.4800000000000004</v>
      </c>
      <c r="N338" s="3">
        <v>4.0999999999999996</v>
      </c>
      <c r="O338" s="3">
        <v>1.51</v>
      </c>
      <c r="P338" s="3">
        <v>-1</v>
      </c>
      <c r="R338" s="3">
        <v>1</v>
      </c>
      <c r="S338" s="3">
        <v>3</v>
      </c>
      <c r="T338" s="5">
        <v>0</v>
      </c>
      <c r="U338" s="3">
        <v>0</v>
      </c>
      <c r="W338" s="3">
        <f t="shared" si="146"/>
        <v>0.41050162396246842</v>
      </c>
      <c r="X338" s="3">
        <f t="shared" si="147"/>
        <v>0.27282569469505591</v>
      </c>
      <c r="Y338" s="3">
        <f t="shared" si="148"/>
        <v>0.31667268134247567</v>
      </c>
      <c r="Z338" s="3">
        <f t="shared" si="149"/>
        <v>0.19764524099885708</v>
      </c>
      <c r="AA338" s="3">
        <f t="shared" si="150"/>
        <v>0.21596358040850733</v>
      </c>
      <c r="AB338" s="3">
        <f t="shared" si="151"/>
        <v>0.58639117859263556</v>
      </c>
      <c r="AC338" s="6" t="str">
        <f t="shared" si="145"/>
        <v>墨联</v>
      </c>
      <c r="AD338" s="6" t="s">
        <v>1</v>
      </c>
      <c r="AE338" s="6" t="s">
        <v>1</v>
      </c>
      <c r="AF338" s="6" t="s">
        <v>1</v>
      </c>
      <c r="AG338" s="6" t="s">
        <v>317</v>
      </c>
      <c r="AI338" s="6">
        <v>1</v>
      </c>
      <c r="AJ338" s="6" t="s">
        <v>44</v>
      </c>
      <c r="AK338" s="12">
        <v>25511</v>
      </c>
      <c r="AN338" s="6">
        <f t="shared" si="168"/>
        <v>0</v>
      </c>
      <c r="AO338" s="6">
        <f t="shared" si="169"/>
        <v>0</v>
      </c>
      <c r="AP338" s="6" t="str">
        <f t="shared" si="170"/>
        <v/>
      </c>
      <c r="AQ338" s="6" t="str">
        <f t="shared" si="171"/>
        <v/>
      </c>
      <c r="AR338" s="6" t="str">
        <f t="shared" si="152"/>
        <v/>
      </c>
      <c r="AS338" s="6" t="str">
        <f t="shared" si="153"/>
        <v/>
      </c>
      <c r="AT338" s="6">
        <f t="shared" si="154"/>
        <v>0</v>
      </c>
      <c r="AU338" s="6">
        <f t="shared" si="155"/>
        <v>0</v>
      </c>
      <c r="AV338" s="6" t="str">
        <f t="shared" si="156"/>
        <v/>
      </c>
      <c r="AW338" s="6" t="str">
        <f t="shared" si="157"/>
        <v/>
      </c>
      <c r="AX338" s="6" t="str">
        <f t="shared" si="158"/>
        <v/>
      </c>
      <c r="AY338" s="6" t="str">
        <f t="shared" si="159"/>
        <v/>
      </c>
      <c r="BM338" s="6">
        <f t="shared" si="160"/>
        <v>0</v>
      </c>
      <c r="BN338" s="6">
        <f t="shared" si="161"/>
        <v>0</v>
      </c>
      <c r="BO338" s="6" t="str">
        <f t="shared" si="162"/>
        <v/>
      </c>
      <c r="BP338" s="6" t="str">
        <f t="shared" si="163"/>
        <v/>
      </c>
      <c r="BQ338" s="6">
        <f t="shared" si="164"/>
        <v>0</v>
      </c>
      <c r="BR338" s="6">
        <f t="shared" si="165"/>
        <v>0</v>
      </c>
      <c r="BS338" s="6" t="str">
        <f t="shared" si="166"/>
        <v/>
      </c>
      <c r="BT338" s="6" t="str">
        <f t="shared" si="167"/>
        <v/>
      </c>
    </row>
    <row r="339" spans="2:80">
      <c r="B339" s="2">
        <v>42630</v>
      </c>
      <c r="C339" s="3">
        <v>1</v>
      </c>
      <c r="D339" s="3" t="s">
        <v>807</v>
      </c>
      <c r="E339" s="17">
        <v>42630.541666666664</v>
      </c>
      <c r="F339" s="5" t="s">
        <v>321</v>
      </c>
      <c r="G339" s="5" t="s">
        <v>808</v>
      </c>
      <c r="H339" s="3" t="s">
        <v>321</v>
      </c>
      <c r="I339" s="3" t="s">
        <v>808</v>
      </c>
      <c r="J339" s="5">
        <v>1.93</v>
      </c>
      <c r="K339" s="5">
        <v>3.2</v>
      </c>
      <c r="L339" s="5">
        <v>3.35</v>
      </c>
      <c r="M339" s="3">
        <v>4.2</v>
      </c>
      <c r="N339" s="3">
        <v>3.55</v>
      </c>
      <c r="O339" s="3">
        <v>1.64</v>
      </c>
      <c r="P339" s="3">
        <v>-1</v>
      </c>
      <c r="R339" s="3">
        <v>3</v>
      </c>
      <c r="S339" s="3">
        <v>1</v>
      </c>
      <c r="T339" s="5">
        <v>3</v>
      </c>
      <c r="U339" s="3">
        <v>3</v>
      </c>
      <c r="W339" s="3">
        <f t="shared" si="146"/>
        <v>0.45887464417952617</v>
      </c>
      <c r="X339" s="3">
        <f t="shared" si="147"/>
        <v>0.27675876977077668</v>
      </c>
      <c r="Y339" s="3">
        <f t="shared" si="148"/>
        <v>0.26436658604969715</v>
      </c>
      <c r="Z339" s="3">
        <f t="shared" si="149"/>
        <v>0.210789283128168</v>
      </c>
      <c r="AA339" s="3">
        <f t="shared" si="150"/>
        <v>0.2493845039826213</v>
      </c>
      <c r="AB339" s="3">
        <f t="shared" si="151"/>
        <v>0.53982621288921073</v>
      </c>
      <c r="AC339" s="6" t="str">
        <f t="shared" si="145"/>
        <v>J联赛</v>
      </c>
      <c r="AD339" s="6" t="s">
        <v>809</v>
      </c>
      <c r="AE339" s="6" t="s">
        <v>6</v>
      </c>
      <c r="AF339" s="6" t="s">
        <v>6</v>
      </c>
      <c r="AG339" s="6" t="s">
        <v>317</v>
      </c>
      <c r="AH339" s="6">
        <v>1</v>
      </c>
      <c r="AJ339" s="6">
        <v>1</v>
      </c>
      <c r="AK339" s="12">
        <v>25512</v>
      </c>
      <c r="AN339" s="6">
        <f t="shared" si="168"/>
        <v>0</v>
      </c>
      <c r="AO339" s="6">
        <f t="shared" si="169"/>
        <v>0</v>
      </c>
      <c r="AP339" s="6" t="str">
        <f t="shared" si="170"/>
        <v/>
      </c>
      <c r="AQ339" s="6" t="str">
        <f t="shared" si="171"/>
        <v/>
      </c>
      <c r="AR339" s="6" t="str">
        <f t="shared" si="152"/>
        <v/>
      </c>
      <c r="AS339" s="6" t="str">
        <f t="shared" si="153"/>
        <v/>
      </c>
      <c r="AT339" s="6">
        <f t="shared" si="154"/>
        <v>0</v>
      </c>
      <c r="AU339" s="6">
        <f t="shared" si="155"/>
        <v>0</v>
      </c>
      <c r="AV339" s="6" t="str">
        <f t="shared" si="156"/>
        <v/>
      </c>
      <c r="AW339" s="6" t="str">
        <f t="shared" si="157"/>
        <v/>
      </c>
      <c r="AX339" s="6" t="str">
        <f t="shared" si="158"/>
        <v/>
      </c>
      <c r="AY339" s="6" t="str">
        <f t="shared" si="159"/>
        <v/>
      </c>
      <c r="BM339" s="6">
        <f t="shared" si="160"/>
        <v>0</v>
      </c>
      <c r="BN339" s="6">
        <f t="shared" si="161"/>
        <v>0</v>
      </c>
      <c r="BO339" s="6" t="str">
        <f t="shared" si="162"/>
        <v/>
      </c>
      <c r="BP339" s="6" t="str">
        <f t="shared" si="163"/>
        <v/>
      </c>
      <c r="BQ339" s="6">
        <f t="shared" si="164"/>
        <v>0</v>
      </c>
      <c r="BR339" s="6">
        <f t="shared" si="165"/>
        <v>0</v>
      </c>
      <c r="BS339" s="6" t="str">
        <f t="shared" si="166"/>
        <v/>
      </c>
      <c r="BT339" s="6" t="str">
        <f t="shared" si="167"/>
        <v/>
      </c>
    </row>
    <row r="340" spans="2:80">
      <c r="B340" s="2">
        <v>42630</v>
      </c>
      <c r="C340" s="3">
        <v>2</v>
      </c>
      <c r="D340" s="3" t="s">
        <v>807</v>
      </c>
      <c r="E340" s="4">
        <v>42630.625</v>
      </c>
      <c r="F340" s="5" t="s">
        <v>810</v>
      </c>
      <c r="G340" s="5" t="s">
        <v>431</v>
      </c>
      <c r="H340" s="3" t="s">
        <v>810</v>
      </c>
      <c r="I340" s="3" t="s">
        <v>431</v>
      </c>
      <c r="J340" s="5">
        <v>2.92</v>
      </c>
      <c r="K340" s="5">
        <v>3.05</v>
      </c>
      <c r="L340" s="5">
        <v>2.1800000000000002</v>
      </c>
      <c r="M340" s="3">
        <v>1.5</v>
      </c>
      <c r="N340" s="3">
        <v>3.8</v>
      </c>
      <c r="O340" s="3">
        <v>5</v>
      </c>
      <c r="P340" s="3">
        <v>1</v>
      </c>
      <c r="R340" s="3">
        <v>1</v>
      </c>
      <c r="S340" s="3">
        <v>1</v>
      </c>
      <c r="T340" s="5">
        <v>1</v>
      </c>
      <c r="U340" s="3">
        <v>3</v>
      </c>
      <c r="W340" s="3">
        <f t="shared" si="146"/>
        <v>0.30332198936160504</v>
      </c>
      <c r="X340" s="3">
        <f t="shared" si="147"/>
        <v>0.29039351112652023</v>
      </c>
      <c r="Y340" s="3">
        <f t="shared" si="148"/>
        <v>0.40628449951187467</v>
      </c>
      <c r="Z340" s="3">
        <f t="shared" si="149"/>
        <v>0.59006211180124213</v>
      </c>
      <c r="AA340" s="3">
        <f t="shared" si="150"/>
        <v>0.23291925465838512</v>
      </c>
      <c r="AB340" s="3">
        <f t="shared" si="151"/>
        <v>0.17701863354037264</v>
      </c>
      <c r="AC340" s="6" t="str">
        <f t="shared" si="145"/>
        <v>J联赛</v>
      </c>
      <c r="AD340" s="6" t="s">
        <v>1</v>
      </c>
      <c r="AE340" s="6" t="s">
        <v>1</v>
      </c>
      <c r="AF340" s="6" t="s">
        <v>1</v>
      </c>
      <c r="AG340" s="6" t="s">
        <v>317</v>
      </c>
      <c r="AI340" s="6">
        <v>1</v>
      </c>
      <c r="AJ340" s="6" t="s">
        <v>44</v>
      </c>
      <c r="AK340" s="12">
        <v>52151</v>
      </c>
      <c r="AN340" s="6">
        <f t="shared" si="168"/>
        <v>0</v>
      </c>
      <c r="AO340" s="6">
        <f t="shared" si="169"/>
        <v>0</v>
      </c>
      <c r="AP340" s="6" t="str">
        <f t="shared" si="170"/>
        <v/>
      </c>
      <c r="AQ340" s="6" t="str">
        <f t="shared" si="171"/>
        <v/>
      </c>
      <c r="AR340" s="6" t="str">
        <f t="shared" si="152"/>
        <v/>
      </c>
      <c r="AS340" s="6" t="str">
        <f t="shared" si="153"/>
        <v/>
      </c>
      <c r="AT340" s="6">
        <f t="shared" si="154"/>
        <v>0</v>
      </c>
      <c r="AU340" s="6">
        <f t="shared" si="155"/>
        <v>0</v>
      </c>
      <c r="AV340" s="6" t="str">
        <f t="shared" si="156"/>
        <v/>
      </c>
      <c r="AW340" s="6" t="str">
        <f t="shared" si="157"/>
        <v/>
      </c>
      <c r="AX340" s="6" t="str">
        <f t="shared" si="158"/>
        <v/>
      </c>
      <c r="AY340" s="6" t="str">
        <f t="shared" si="159"/>
        <v/>
      </c>
      <c r="BM340" s="6">
        <f t="shared" si="160"/>
        <v>0</v>
      </c>
      <c r="BN340" s="6">
        <f t="shared" si="161"/>
        <v>0</v>
      </c>
      <c r="BO340" s="6" t="str">
        <f t="shared" si="162"/>
        <v/>
      </c>
      <c r="BP340" s="6" t="str">
        <f t="shared" si="163"/>
        <v/>
      </c>
      <c r="BQ340" s="6">
        <f t="shared" si="164"/>
        <v>0</v>
      </c>
      <c r="BR340" s="6">
        <f t="shared" si="165"/>
        <v>0</v>
      </c>
      <c r="BS340" s="6" t="str">
        <f t="shared" si="166"/>
        <v/>
      </c>
      <c r="BT340" s="6" t="str">
        <f t="shared" si="167"/>
        <v/>
      </c>
    </row>
    <row r="341" spans="2:80">
      <c r="B341" s="2">
        <v>42630</v>
      </c>
      <c r="C341" s="3">
        <v>4</v>
      </c>
      <c r="D341" s="3" t="s">
        <v>807</v>
      </c>
      <c r="E341" s="17">
        <v>42630.708333333336</v>
      </c>
      <c r="F341" s="5" t="s">
        <v>320</v>
      </c>
      <c r="G341" s="5" t="s">
        <v>811</v>
      </c>
      <c r="H341" s="3" t="s">
        <v>320</v>
      </c>
      <c r="I341" s="3" t="s">
        <v>811</v>
      </c>
      <c r="J341" s="5">
        <v>4.3499999999999996</v>
      </c>
      <c r="K341" s="5">
        <v>3.75</v>
      </c>
      <c r="L341" s="5">
        <v>1.58</v>
      </c>
      <c r="M341" s="3">
        <v>2.02</v>
      </c>
      <c r="N341" s="3">
        <v>3.45</v>
      </c>
      <c r="O341" s="3">
        <v>2.9</v>
      </c>
      <c r="P341" s="3">
        <v>1</v>
      </c>
      <c r="R341" s="3">
        <v>3</v>
      </c>
      <c r="S341" s="3">
        <v>2</v>
      </c>
      <c r="T341" s="5">
        <v>3</v>
      </c>
      <c r="U341" s="3">
        <v>3</v>
      </c>
      <c r="W341" s="3">
        <f t="shared" si="146"/>
        <v>0.20353480702839183</v>
      </c>
      <c r="X341" s="3">
        <f t="shared" si="147"/>
        <v>0.2361003761529345</v>
      </c>
      <c r="Y341" s="3">
        <f t="shared" si="148"/>
        <v>0.56036481681867367</v>
      </c>
      <c r="Z341" s="3">
        <f t="shared" si="149"/>
        <v>0.43820077084793274</v>
      </c>
      <c r="AA341" s="3">
        <f t="shared" si="150"/>
        <v>0.25656972669936928</v>
      </c>
      <c r="AB341" s="3">
        <f t="shared" si="151"/>
        <v>0.30522950245269798</v>
      </c>
      <c r="AC341" s="6" t="str">
        <f t="shared" si="145"/>
        <v>J联赛</v>
      </c>
      <c r="AD341" s="6" t="s">
        <v>5</v>
      </c>
      <c r="AE341" s="6" t="s">
        <v>1</v>
      </c>
      <c r="AF341" s="6" t="s">
        <v>6</v>
      </c>
      <c r="AG341" s="6" t="s">
        <v>317</v>
      </c>
      <c r="AH341" s="6">
        <v>1</v>
      </c>
      <c r="AI341" s="6">
        <v>1</v>
      </c>
      <c r="AJ341" s="6">
        <v>1</v>
      </c>
      <c r="AK341" s="12">
        <v>51252</v>
      </c>
      <c r="AN341" s="6">
        <f t="shared" si="168"/>
        <v>0</v>
      </c>
      <c r="AO341" s="6">
        <f t="shared" si="169"/>
        <v>0</v>
      </c>
      <c r="AP341" s="6" t="str">
        <f t="shared" si="170"/>
        <v/>
      </c>
      <c r="AQ341" s="6" t="str">
        <f t="shared" si="171"/>
        <v/>
      </c>
      <c r="AR341" s="6" t="str">
        <f t="shared" si="152"/>
        <v/>
      </c>
      <c r="AS341" s="6" t="str">
        <f t="shared" si="153"/>
        <v/>
      </c>
      <c r="AT341" s="6">
        <f t="shared" si="154"/>
        <v>1</v>
      </c>
      <c r="AU341" s="6">
        <f t="shared" si="155"/>
        <v>1</v>
      </c>
      <c r="AV341" s="6" t="str">
        <f t="shared" si="156"/>
        <v/>
      </c>
      <c r="AW341" s="6" t="str">
        <f t="shared" si="157"/>
        <v/>
      </c>
      <c r="AX341" s="6" t="str">
        <f t="shared" si="158"/>
        <v/>
      </c>
      <c r="AY341" s="6" t="str">
        <f t="shared" si="159"/>
        <v/>
      </c>
      <c r="BM341" s="6">
        <f t="shared" si="160"/>
        <v>0</v>
      </c>
      <c r="BN341" s="6">
        <f t="shared" si="161"/>
        <v>0</v>
      </c>
      <c r="BO341" s="6" t="str">
        <f t="shared" si="162"/>
        <v/>
      </c>
      <c r="BP341" s="6" t="str">
        <f t="shared" si="163"/>
        <v/>
      </c>
      <c r="BQ341" s="6">
        <f t="shared" si="164"/>
        <v>1</v>
      </c>
      <c r="BR341" s="6">
        <f t="shared" si="165"/>
        <v>1</v>
      </c>
      <c r="BS341" s="6" t="str">
        <f t="shared" si="166"/>
        <v/>
      </c>
      <c r="BT341" s="6" t="str">
        <f t="shared" si="167"/>
        <v/>
      </c>
    </row>
    <row r="342" spans="2:80">
      <c r="B342" s="2">
        <v>42630</v>
      </c>
      <c r="C342" s="3">
        <v>5</v>
      </c>
      <c r="D342" s="3" t="s">
        <v>67</v>
      </c>
      <c r="E342" s="4">
        <v>42630.708333333336</v>
      </c>
      <c r="F342" s="5" t="s">
        <v>812</v>
      </c>
      <c r="G342" s="5" t="s">
        <v>813</v>
      </c>
      <c r="H342" s="3" t="s">
        <v>814</v>
      </c>
      <c r="I342" s="3" t="s">
        <v>815</v>
      </c>
      <c r="J342" s="5">
        <v>2.14</v>
      </c>
      <c r="K342" s="5">
        <v>3.05</v>
      </c>
      <c r="L342" s="5">
        <v>3</v>
      </c>
      <c r="M342" s="3">
        <v>4.55</v>
      </c>
      <c r="N342" s="3">
        <v>4</v>
      </c>
      <c r="O342" s="3">
        <v>1.52</v>
      </c>
      <c r="P342" s="3">
        <v>-1</v>
      </c>
      <c r="R342" s="3">
        <v>2</v>
      </c>
      <c r="S342" s="3">
        <v>1</v>
      </c>
      <c r="T342" s="5">
        <v>3</v>
      </c>
      <c r="U342" s="3">
        <v>1</v>
      </c>
      <c r="W342" s="3">
        <f t="shared" si="146"/>
        <v>0.41408335973209032</v>
      </c>
      <c r="X342" s="3">
        <f t="shared" si="147"/>
        <v>0.29053717699235193</v>
      </c>
      <c r="Y342" s="3">
        <f t="shared" si="148"/>
        <v>0.29537946327555775</v>
      </c>
      <c r="Z342" s="3">
        <f t="shared" si="149"/>
        <v>0.19489678163867163</v>
      </c>
      <c r="AA342" s="3">
        <f t="shared" si="150"/>
        <v>0.22169508911398894</v>
      </c>
      <c r="AB342" s="3">
        <f t="shared" si="151"/>
        <v>0.58340812924733942</v>
      </c>
      <c r="AC342" s="6" t="str">
        <f t="shared" si="145"/>
        <v>K联赛</v>
      </c>
      <c r="AD342" s="6" t="s">
        <v>134</v>
      </c>
      <c r="AE342" s="6" t="s">
        <v>2</v>
      </c>
      <c r="AF342" s="6" t="s">
        <v>6</v>
      </c>
      <c r="AG342" s="6" t="s">
        <v>317</v>
      </c>
      <c r="AJ342" s="6">
        <v>1</v>
      </c>
      <c r="AK342" s="12">
        <v>25512</v>
      </c>
      <c r="AN342" s="6">
        <f t="shared" si="168"/>
        <v>0</v>
      </c>
      <c r="AO342" s="6">
        <f t="shared" si="169"/>
        <v>0</v>
      </c>
      <c r="AP342" s="6" t="str">
        <f t="shared" si="170"/>
        <v/>
      </c>
      <c r="AQ342" s="6" t="str">
        <f t="shared" si="171"/>
        <v/>
      </c>
      <c r="AR342" s="6" t="str">
        <f t="shared" si="152"/>
        <v/>
      </c>
      <c r="AS342" s="6" t="str">
        <f t="shared" si="153"/>
        <v/>
      </c>
      <c r="AT342" s="6">
        <f t="shared" si="154"/>
        <v>0</v>
      </c>
      <c r="AU342" s="6">
        <f t="shared" si="155"/>
        <v>0</v>
      </c>
      <c r="AV342" s="6" t="str">
        <f t="shared" si="156"/>
        <v/>
      </c>
      <c r="AW342" s="6" t="str">
        <f t="shared" si="157"/>
        <v/>
      </c>
      <c r="AX342" s="6" t="str">
        <f t="shared" si="158"/>
        <v/>
      </c>
      <c r="AY342" s="6" t="str">
        <f t="shared" si="159"/>
        <v/>
      </c>
      <c r="BM342" s="6">
        <f t="shared" si="160"/>
        <v>0</v>
      </c>
      <c r="BN342" s="6">
        <f t="shared" si="161"/>
        <v>0</v>
      </c>
      <c r="BO342" s="6" t="str">
        <f t="shared" si="162"/>
        <v/>
      </c>
      <c r="BP342" s="6" t="str">
        <f t="shared" si="163"/>
        <v/>
      </c>
      <c r="BQ342" s="6">
        <f t="shared" si="164"/>
        <v>0</v>
      </c>
      <c r="BR342" s="6">
        <f t="shared" si="165"/>
        <v>0</v>
      </c>
      <c r="BS342" s="6" t="str">
        <f t="shared" si="166"/>
        <v/>
      </c>
      <c r="BT342" s="6" t="str">
        <f t="shared" si="167"/>
        <v/>
      </c>
    </row>
    <row r="343" spans="2:80">
      <c r="B343" s="2">
        <v>42630</v>
      </c>
      <c r="C343" s="3">
        <v>6</v>
      </c>
      <c r="D343" s="3" t="s">
        <v>807</v>
      </c>
      <c r="E343" s="4">
        <v>42630.729166666664</v>
      </c>
      <c r="F343" s="5" t="s">
        <v>816</v>
      </c>
      <c r="G343" s="5" t="s">
        <v>817</v>
      </c>
      <c r="H343" s="3" t="s">
        <v>816</v>
      </c>
      <c r="I343" s="3" t="s">
        <v>818</v>
      </c>
      <c r="J343" s="5">
        <v>1.32</v>
      </c>
      <c r="K343" s="5">
        <v>4.6500000000000004</v>
      </c>
      <c r="L343" s="5">
        <v>6.4</v>
      </c>
      <c r="M343" s="3">
        <v>2.06</v>
      </c>
      <c r="N343" s="3">
        <v>3.65</v>
      </c>
      <c r="O343" s="3">
        <v>2.7</v>
      </c>
      <c r="P343" s="3">
        <v>-1</v>
      </c>
      <c r="R343" s="3">
        <v>3</v>
      </c>
      <c r="S343" s="3">
        <v>0</v>
      </c>
      <c r="T343" s="5">
        <v>3</v>
      </c>
      <c r="U343" s="3">
        <v>3</v>
      </c>
      <c r="W343" s="3">
        <f t="shared" si="146"/>
        <v>0.67108645650114995</v>
      </c>
      <c r="X343" s="3">
        <f t="shared" si="147"/>
        <v>0.19050196184548773</v>
      </c>
      <c r="Y343" s="3">
        <f t="shared" si="148"/>
        <v>0.1384115816533622</v>
      </c>
      <c r="Z343" s="3">
        <f t="shared" si="149"/>
        <v>0.42967387513079869</v>
      </c>
      <c r="AA343" s="3">
        <f t="shared" si="150"/>
        <v>0.24250087199162892</v>
      </c>
      <c r="AB343" s="3">
        <f t="shared" si="151"/>
        <v>0.32782525287757236</v>
      </c>
      <c r="AC343" s="6" t="str">
        <f t="shared" si="145"/>
        <v>J联赛</v>
      </c>
      <c r="AD343" s="6" t="s">
        <v>354</v>
      </c>
      <c r="AE343" s="6" t="s">
        <v>1</v>
      </c>
      <c r="AF343" s="6" t="s">
        <v>2</v>
      </c>
      <c r="AG343" s="6" t="s">
        <v>317</v>
      </c>
      <c r="AK343" s="12">
        <v>15251</v>
      </c>
      <c r="AN343" s="6">
        <f t="shared" si="168"/>
        <v>0</v>
      </c>
      <c r="AO343" s="6">
        <f t="shared" si="169"/>
        <v>0</v>
      </c>
      <c r="AP343" s="6" t="str">
        <f t="shared" si="170"/>
        <v/>
      </c>
      <c r="AQ343" s="6" t="str">
        <f t="shared" si="171"/>
        <v/>
      </c>
      <c r="AR343" s="6" t="str">
        <f t="shared" si="152"/>
        <v/>
      </c>
      <c r="AS343" s="6" t="str">
        <f t="shared" si="153"/>
        <v/>
      </c>
      <c r="AT343" s="6">
        <f t="shared" si="154"/>
        <v>0</v>
      </c>
      <c r="AU343" s="6">
        <f t="shared" si="155"/>
        <v>0</v>
      </c>
      <c r="AV343" s="6" t="str">
        <f t="shared" si="156"/>
        <v/>
      </c>
      <c r="AW343" s="6" t="str">
        <f t="shared" si="157"/>
        <v/>
      </c>
      <c r="AX343" s="6" t="str">
        <f t="shared" si="158"/>
        <v/>
      </c>
      <c r="AY343" s="6" t="str">
        <f t="shared" si="159"/>
        <v/>
      </c>
      <c r="BM343" s="6">
        <f t="shared" si="160"/>
        <v>1</v>
      </c>
      <c r="BN343" s="6">
        <f t="shared" si="161"/>
        <v>2</v>
      </c>
      <c r="BO343" s="6" t="str">
        <f t="shared" si="162"/>
        <v/>
      </c>
      <c r="BP343" s="6" t="str">
        <f t="shared" si="163"/>
        <v/>
      </c>
      <c r="BQ343" s="6">
        <f t="shared" si="164"/>
        <v>0</v>
      </c>
      <c r="BR343" s="6">
        <f t="shared" si="165"/>
        <v>0</v>
      </c>
      <c r="BS343" s="6" t="str">
        <f t="shared" si="166"/>
        <v/>
      </c>
      <c r="BT343" s="6" t="str">
        <f t="shared" si="167"/>
        <v/>
      </c>
    </row>
    <row r="344" spans="2:80">
      <c r="B344" s="2">
        <v>42630</v>
      </c>
      <c r="C344" s="3">
        <v>7</v>
      </c>
      <c r="D344" s="3" t="s">
        <v>807</v>
      </c>
      <c r="E344" s="17">
        <v>42630.75</v>
      </c>
      <c r="F344" s="5" t="s">
        <v>329</v>
      </c>
      <c r="G344" s="5" t="s">
        <v>327</v>
      </c>
      <c r="H344" s="3" t="s">
        <v>330</v>
      </c>
      <c r="I344" s="3" t="s">
        <v>327</v>
      </c>
      <c r="J344" s="5">
        <v>3.7</v>
      </c>
      <c r="K344" s="5">
        <v>3.4</v>
      </c>
      <c r="L344" s="5">
        <v>1.77</v>
      </c>
      <c r="M344" s="3">
        <v>1.78</v>
      </c>
      <c r="N344" s="3">
        <v>3.6</v>
      </c>
      <c r="O344" s="3">
        <v>3.45</v>
      </c>
      <c r="P344" s="3">
        <v>1</v>
      </c>
      <c r="R344" s="3">
        <v>1</v>
      </c>
      <c r="S344" s="3">
        <v>3</v>
      </c>
      <c r="T344" s="5">
        <v>0</v>
      </c>
      <c r="U344" s="3">
        <v>0</v>
      </c>
      <c r="W344" s="3">
        <f t="shared" si="146"/>
        <v>0.23931284049787246</v>
      </c>
      <c r="X344" s="3">
        <f t="shared" si="147"/>
        <v>0.26042867936533187</v>
      </c>
      <c r="Y344" s="3">
        <f t="shared" si="148"/>
        <v>0.50025848013679564</v>
      </c>
      <c r="Z344" s="3">
        <f t="shared" si="149"/>
        <v>0.49741679682806678</v>
      </c>
      <c r="AA344" s="3">
        <f t="shared" si="150"/>
        <v>0.24594497176498858</v>
      </c>
      <c r="AB344" s="3">
        <f t="shared" si="151"/>
        <v>0.25663823140694458</v>
      </c>
      <c r="AC344" s="6" t="str">
        <f t="shared" si="145"/>
        <v>J联赛</v>
      </c>
      <c r="AD344" s="6" t="s">
        <v>328</v>
      </c>
      <c r="AE344" s="6" t="s">
        <v>1</v>
      </c>
      <c r="AF344" s="6" t="s">
        <v>6</v>
      </c>
      <c r="AG344" s="6" t="s">
        <v>317</v>
      </c>
      <c r="AH344" s="6">
        <v>1</v>
      </c>
      <c r="AK344" s="12">
        <v>51251</v>
      </c>
      <c r="AN344" s="6">
        <f t="shared" si="168"/>
        <v>2</v>
      </c>
      <c r="AO344" s="6">
        <f t="shared" si="169"/>
        <v>2</v>
      </c>
      <c r="AP344" s="6" t="str">
        <f t="shared" si="170"/>
        <v/>
      </c>
      <c r="AQ344" s="6" t="str">
        <f t="shared" si="171"/>
        <v/>
      </c>
      <c r="AR344" s="6" t="str">
        <f t="shared" si="152"/>
        <v/>
      </c>
      <c r="AS344" s="6" t="str">
        <f t="shared" si="153"/>
        <v/>
      </c>
      <c r="AT344" s="6">
        <f t="shared" si="154"/>
        <v>0</v>
      </c>
      <c r="AU344" s="6">
        <f t="shared" si="155"/>
        <v>0</v>
      </c>
      <c r="AV344" s="6" t="str">
        <f t="shared" si="156"/>
        <v/>
      </c>
      <c r="AW344" s="6" t="str">
        <f t="shared" si="157"/>
        <v/>
      </c>
      <c r="AX344" s="6" t="str">
        <f t="shared" si="158"/>
        <v/>
      </c>
      <c r="AY344" s="6" t="str">
        <f t="shared" si="159"/>
        <v/>
      </c>
      <c r="BM344" s="6">
        <f t="shared" si="160"/>
        <v>2</v>
      </c>
      <c r="BN344" s="6">
        <f t="shared" si="161"/>
        <v>2</v>
      </c>
      <c r="BO344" s="6" t="str">
        <f t="shared" si="162"/>
        <v/>
      </c>
      <c r="BP344" s="6" t="str">
        <f t="shared" si="163"/>
        <v/>
      </c>
      <c r="BQ344" s="6">
        <f t="shared" si="164"/>
        <v>0</v>
      </c>
      <c r="BR344" s="6">
        <f t="shared" si="165"/>
        <v>0</v>
      </c>
      <c r="BS344" s="6" t="str">
        <f t="shared" si="166"/>
        <v/>
      </c>
      <c r="BT344" s="6" t="str">
        <f t="shared" si="167"/>
        <v/>
      </c>
      <c r="CB344" s="12" t="s">
        <v>778</v>
      </c>
    </row>
    <row r="345" spans="2:80">
      <c r="B345" s="2">
        <v>42630</v>
      </c>
      <c r="C345" s="3">
        <v>8</v>
      </c>
      <c r="D345" s="3" t="s">
        <v>807</v>
      </c>
      <c r="E345" s="4">
        <v>42630.75</v>
      </c>
      <c r="F345" s="5" t="s">
        <v>424</v>
      </c>
      <c r="G345" s="5" t="s">
        <v>323</v>
      </c>
      <c r="H345" s="3" t="s">
        <v>424</v>
      </c>
      <c r="I345" s="3" t="s">
        <v>323</v>
      </c>
      <c r="J345" s="5">
        <v>2.5</v>
      </c>
      <c r="K345" s="5">
        <v>3.2</v>
      </c>
      <c r="L345" s="5">
        <v>2.4</v>
      </c>
      <c r="M345" s="3">
        <v>1.41</v>
      </c>
      <c r="N345" s="3">
        <v>4.1500000000000004</v>
      </c>
      <c r="O345" s="3">
        <v>5.6</v>
      </c>
      <c r="P345" s="3">
        <v>1</v>
      </c>
      <c r="R345" s="3">
        <v>2</v>
      </c>
      <c r="S345" s="3">
        <v>3</v>
      </c>
      <c r="T345" s="5">
        <v>0</v>
      </c>
      <c r="U345" s="3">
        <v>1</v>
      </c>
      <c r="W345" s="3">
        <f t="shared" si="146"/>
        <v>0.35424354243542433</v>
      </c>
      <c r="X345" s="3">
        <f t="shared" si="147"/>
        <v>0.27675276752767525</v>
      </c>
      <c r="Y345" s="3">
        <f t="shared" si="148"/>
        <v>0.36900369003690037</v>
      </c>
      <c r="Z345" s="3">
        <f t="shared" si="149"/>
        <v>0.62832037850625211</v>
      </c>
      <c r="AA345" s="3">
        <f t="shared" si="150"/>
        <v>0.21347752619128083</v>
      </c>
      <c r="AB345" s="3">
        <f t="shared" si="151"/>
        <v>0.15820209530246704</v>
      </c>
      <c r="AC345" s="6" t="str">
        <f t="shared" si="145"/>
        <v>J联赛</v>
      </c>
      <c r="AD345" s="6" t="s">
        <v>5</v>
      </c>
      <c r="AE345" s="6" t="s">
        <v>1</v>
      </c>
      <c r="AF345" s="6" t="s">
        <v>6</v>
      </c>
      <c r="AG345" s="6" t="s">
        <v>317</v>
      </c>
      <c r="AJ345" s="6">
        <v>1</v>
      </c>
      <c r="AK345" s="12">
        <v>52152</v>
      </c>
      <c r="AN345" s="6">
        <f t="shared" si="168"/>
        <v>0</v>
      </c>
      <c r="AO345" s="6">
        <f t="shared" si="169"/>
        <v>0</v>
      </c>
      <c r="AP345" s="6" t="str">
        <f t="shared" si="170"/>
        <v/>
      </c>
      <c r="AQ345" s="6" t="str">
        <f t="shared" si="171"/>
        <v/>
      </c>
      <c r="AR345" s="6" t="str">
        <f t="shared" si="152"/>
        <v/>
      </c>
      <c r="AS345" s="6" t="str">
        <f t="shared" si="153"/>
        <v/>
      </c>
      <c r="AT345" s="6">
        <f t="shared" si="154"/>
        <v>0</v>
      </c>
      <c r="AU345" s="6">
        <f t="shared" si="155"/>
        <v>0</v>
      </c>
      <c r="AV345" s="6" t="str">
        <f t="shared" si="156"/>
        <v/>
      </c>
      <c r="AW345" s="6" t="str">
        <f t="shared" si="157"/>
        <v/>
      </c>
      <c r="AX345" s="6" t="str">
        <f t="shared" si="158"/>
        <v/>
      </c>
      <c r="AY345" s="6" t="str">
        <f t="shared" si="159"/>
        <v/>
      </c>
      <c r="BM345" s="6">
        <f t="shared" si="160"/>
        <v>0</v>
      </c>
      <c r="BN345" s="6">
        <f t="shared" si="161"/>
        <v>0</v>
      </c>
      <c r="BO345" s="6" t="str">
        <f t="shared" si="162"/>
        <v/>
      </c>
      <c r="BP345" s="6" t="str">
        <f t="shared" si="163"/>
        <v/>
      </c>
      <c r="BQ345" s="6">
        <f t="shared" si="164"/>
        <v>0</v>
      </c>
      <c r="BR345" s="6">
        <f t="shared" si="165"/>
        <v>0</v>
      </c>
      <c r="BS345" s="6" t="str">
        <f t="shared" si="166"/>
        <v/>
      </c>
      <c r="BT345" s="6" t="str">
        <f t="shared" si="167"/>
        <v/>
      </c>
    </row>
    <row r="346" spans="2:80">
      <c r="B346" s="2">
        <v>42630</v>
      </c>
      <c r="C346" s="3">
        <v>9</v>
      </c>
      <c r="D346" s="3" t="s">
        <v>807</v>
      </c>
      <c r="E346" s="4">
        <v>42630.75</v>
      </c>
      <c r="F346" s="5" t="s">
        <v>819</v>
      </c>
      <c r="G346" s="5" t="s">
        <v>49</v>
      </c>
      <c r="H346" s="3" t="s">
        <v>820</v>
      </c>
      <c r="I346" s="3" t="s">
        <v>49</v>
      </c>
      <c r="J346" s="5">
        <v>1.86</v>
      </c>
      <c r="K346" s="5">
        <v>3.55</v>
      </c>
      <c r="L346" s="5">
        <v>3.22</v>
      </c>
      <c r="M346" s="3">
        <v>3.75</v>
      </c>
      <c r="N346" s="3">
        <v>3.65</v>
      </c>
      <c r="O346" s="3">
        <v>1.7</v>
      </c>
      <c r="P346" s="3">
        <v>-1</v>
      </c>
      <c r="R346" s="3">
        <v>0</v>
      </c>
      <c r="S346" s="3">
        <v>2</v>
      </c>
      <c r="T346" s="5">
        <v>0</v>
      </c>
      <c r="U346" s="3">
        <v>0</v>
      </c>
      <c r="W346" s="3">
        <f t="shared" si="146"/>
        <v>0.47583169602717368</v>
      </c>
      <c r="X346" s="3">
        <f t="shared" si="147"/>
        <v>0.24930900129874456</v>
      </c>
      <c r="Y346" s="3">
        <f t="shared" si="148"/>
        <v>0.27485930267408171</v>
      </c>
      <c r="Z346" s="3">
        <f t="shared" si="149"/>
        <v>0.23622347006757399</v>
      </c>
      <c r="AA346" s="3">
        <f t="shared" si="150"/>
        <v>0.2426953459598363</v>
      </c>
      <c r="AB346" s="3">
        <f t="shared" si="151"/>
        <v>0.52108118397258973</v>
      </c>
      <c r="AC346" s="6" t="str">
        <f t="shared" si="145"/>
        <v>J联赛</v>
      </c>
      <c r="AD346" s="6" t="s">
        <v>1</v>
      </c>
      <c r="AE346" s="6" t="s">
        <v>1</v>
      </c>
      <c r="AF346" s="6" t="s">
        <v>1</v>
      </c>
      <c r="AG346" s="6" t="s">
        <v>317</v>
      </c>
      <c r="AI346" s="6">
        <v>1</v>
      </c>
      <c r="AJ346" s="6" t="s">
        <v>44</v>
      </c>
      <c r="AK346" s="12">
        <v>25511</v>
      </c>
      <c r="AN346" s="6">
        <f t="shared" si="168"/>
        <v>0</v>
      </c>
      <c r="AO346" s="6">
        <f t="shared" si="169"/>
        <v>0</v>
      </c>
      <c r="AP346" s="6" t="str">
        <f t="shared" si="170"/>
        <v/>
      </c>
      <c r="AQ346" s="6" t="str">
        <f t="shared" si="171"/>
        <v/>
      </c>
      <c r="AR346" s="6" t="str">
        <f t="shared" si="152"/>
        <v/>
      </c>
      <c r="AS346" s="6" t="str">
        <f t="shared" si="153"/>
        <v/>
      </c>
      <c r="AT346" s="6">
        <f t="shared" si="154"/>
        <v>0</v>
      </c>
      <c r="AU346" s="6">
        <f t="shared" si="155"/>
        <v>0</v>
      </c>
      <c r="AV346" s="6" t="str">
        <f t="shared" si="156"/>
        <v/>
      </c>
      <c r="AW346" s="6" t="str">
        <f t="shared" si="157"/>
        <v/>
      </c>
      <c r="AX346" s="6" t="str">
        <f t="shared" si="158"/>
        <v/>
      </c>
      <c r="AY346" s="6" t="str">
        <f t="shared" si="159"/>
        <v/>
      </c>
      <c r="BM346" s="6">
        <f t="shared" si="160"/>
        <v>0</v>
      </c>
      <c r="BN346" s="6">
        <f t="shared" si="161"/>
        <v>0</v>
      </c>
      <c r="BO346" s="6" t="str">
        <f t="shared" si="162"/>
        <v/>
      </c>
      <c r="BP346" s="6" t="str">
        <f t="shared" si="163"/>
        <v/>
      </c>
      <c r="BQ346" s="6">
        <f t="shared" si="164"/>
        <v>0</v>
      </c>
      <c r="BR346" s="6">
        <f t="shared" si="165"/>
        <v>0</v>
      </c>
      <c r="BS346" s="6" t="str">
        <f t="shared" si="166"/>
        <v/>
      </c>
      <c r="BT346" s="6" t="str">
        <f t="shared" si="167"/>
        <v/>
      </c>
    </row>
    <row r="347" spans="2:80">
      <c r="B347" s="2">
        <v>42630</v>
      </c>
      <c r="C347" s="3">
        <v>10</v>
      </c>
      <c r="D347" s="3" t="s">
        <v>807</v>
      </c>
      <c r="E347" s="4">
        <v>42630.75</v>
      </c>
      <c r="F347" s="5" t="s">
        <v>326</v>
      </c>
      <c r="G347" s="5" t="s">
        <v>821</v>
      </c>
      <c r="H347" s="3" t="s">
        <v>326</v>
      </c>
      <c r="I347" s="3" t="s">
        <v>821</v>
      </c>
      <c r="J347" s="5">
        <v>2.5099999999999998</v>
      </c>
      <c r="K347" s="5">
        <v>3.5</v>
      </c>
      <c r="L347" s="5">
        <v>2.25</v>
      </c>
      <c r="M347" s="3">
        <v>5.5</v>
      </c>
      <c r="N347" s="3">
        <v>4.5999999999999996</v>
      </c>
      <c r="O347" s="3">
        <v>1.37</v>
      </c>
      <c r="P347" s="3">
        <v>-1</v>
      </c>
      <c r="R347" s="3">
        <v>1</v>
      </c>
      <c r="S347" s="3">
        <v>1</v>
      </c>
      <c r="T347" s="5">
        <v>1</v>
      </c>
      <c r="U347" s="3">
        <v>0</v>
      </c>
      <c r="W347" s="3">
        <f t="shared" si="146"/>
        <v>0.35302028465762636</v>
      </c>
      <c r="X347" s="3">
        <f t="shared" si="147"/>
        <v>0.25316597556875486</v>
      </c>
      <c r="Y347" s="3">
        <f t="shared" si="148"/>
        <v>0.39381373977361872</v>
      </c>
      <c r="Z347" s="3">
        <f t="shared" si="149"/>
        <v>0.16102409484630911</v>
      </c>
      <c r="AA347" s="3">
        <f t="shared" si="150"/>
        <v>0.19252880905536962</v>
      </c>
      <c r="AB347" s="3">
        <f t="shared" si="151"/>
        <v>0.64644709609832129</v>
      </c>
      <c r="AC347" s="6" t="str">
        <f t="shared" si="145"/>
        <v>J联赛</v>
      </c>
      <c r="AD347" s="6" t="s">
        <v>354</v>
      </c>
      <c r="AE347" s="6" t="s">
        <v>2</v>
      </c>
      <c r="AF347" s="6" t="s">
        <v>2</v>
      </c>
      <c r="AG347" s="6" t="s">
        <v>317</v>
      </c>
      <c r="AI347" s="6" t="s">
        <v>44</v>
      </c>
      <c r="AJ347" s="6" t="s">
        <v>44</v>
      </c>
      <c r="AK347" s="12">
        <v>52511</v>
      </c>
      <c r="AN347" s="6">
        <f t="shared" si="168"/>
        <v>0</v>
      </c>
      <c r="AO347" s="6">
        <f t="shared" si="169"/>
        <v>0</v>
      </c>
      <c r="AP347" s="6" t="str">
        <f t="shared" si="170"/>
        <v/>
      </c>
      <c r="AQ347" s="6" t="str">
        <f t="shared" si="171"/>
        <v/>
      </c>
      <c r="AR347" s="6" t="str">
        <f t="shared" si="152"/>
        <v/>
      </c>
      <c r="AS347" s="6" t="str">
        <f t="shared" si="153"/>
        <v/>
      </c>
      <c r="AT347" s="6">
        <f t="shared" si="154"/>
        <v>0</v>
      </c>
      <c r="AU347" s="6">
        <f t="shared" si="155"/>
        <v>0</v>
      </c>
      <c r="AV347" s="6" t="str">
        <f t="shared" si="156"/>
        <v/>
      </c>
      <c r="AW347" s="6" t="str">
        <f t="shared" si="157"/>
        <v/>
      </c>
      <c r="AX347" s="6" t="str">
        <f t="shared" si="158"/>
        <v/>
      </c>
      <c r="AY347" s="6" t="str">
        <f t="shared" si="159"/>
        <v/>
      </c>
      <c r="BM347" s="6">
        <f t="shared" si="160"/>
        <v>0</v>
      </c>
      <c r="BN347" s="6">
        <f t="shared" si="161"/>
        <v>1</v>
      </c>
      <c r="BO347" s="6" t="str">
        <f t="shared" si="162"/>
        <v/>
      </c>
      <c r="BP347" s="6" t="str">
        <f t="shared" si="163"/>
        <v/>
      </c>
      <c r="BQ347" s="6">
        <f t="shared" si="164"/>
        <v>0</v>
      </c>
      <c r="BR347" s="6">
        <f t="shared" si="165"/>
        <v>0</v>
      </c>
      <c r="BS347" s="6" t="str">
        <f t="shared" si="166"/>
        <v/>
      </c>
      <c r="BT347" s="6" t="str">
        <f t="shared" si="167"/>
        <v/>
      </c>
    </row>
    <row r="348" spans="2:80">
      <c r="B348" s="2">
        <v>42630</v>
      </c>
      <c r="C348" s="3">
        <v>11</v>
      </c>
      <c r="D348" s="3" t="s">
        <v>67</v>
      </c>
      <c r="E348" s="4">
        <v>42630.75</v>
      </c>
      <c r="F348" s="5" t="s">
        <v>76</v>
      </c>
      <c r="G348" s="5" t="s">
        <v>822</v>
      </c>
      <c r="H348" s="3" t="s">
        <v>76</v>
      </c>
      <c r="I348" s="3" t="s">
        <v>822</v>
      </c>
      <c r="J348" s="5">
        <v>2.2400000000000002</v>
      </c>
      <c r="K348" s="5">
        <v>2.95</v>
      </c>
      <c r="L348" s="5">
        <v>2.92</v>
      </c>
      <c r="M348" s="3">
        <v>4.95</v>
      </c>
      <c r="N348" s="3">
        <v>4.05</v>
      </c>
      <c r="O348" s="3">
        <v>1.47</v>
      </c>
      <c r="P348" s="3">
        <v>-1</v>
      </c>
      <c r="R348" s="3">
        <v>2</v>
      </c>
      <c r="S348" s="3">
        <v>0</v>
      </c>
      <c r="T348" s="5">
        <v>3</v>
      </c>
      <c r="U348" s="3">
        <v>3</v>
      </c>
      <c r="W348" s="3">
        <f t="shared" si="146"/>
        <v>0.39581303876339441</v>
      </c>
      <c r="X348" s="3">
        <f t="shared" si="147"/>
        <v>0.3005495616372893</v>
      </c>
      <c r="Y348" s="3">
        <f t="shared" si="148"/>
        <v>0.30363739959931629</v>
      </c>
      <c r="Z348" s="3">
        <f t="shared" si="149"/>
        <v>0.17890466531440163</v>
      </c>
      <c r="AA348" s="3">
        <f t="shared" si="150"/>
        <v>0.21866125760649088</v>
      </c>
      <c r="AB348" s="3">
        <f t="shared" si="151"/>
        <v>0.60243407707910757</v>
      </c>
      <c r="AC348" s="6" t="str">
        <f t="shared" si="145"/>
        <v>K联赛</v>
      </c>
      <c r="AD348" s="6" t="s">
        <v>405</v>
      </c>
      <c r="AE348" s="6" t="s">
        <v>6</v>
      </c>
      <c r="AF348" s="6" t="s">
        <v>6</v>
      </c>
      <c r="AG348" s="6" t="s">
        <v>317</v>
      </c>
      <c r="AJ348" s="6">
        <v>1</v>
      </c>
      <c r="AK348" s="12">
        <v>25512</v>
      </c>
      <c r="AN348" s="6">
        <f t="shared" si="168"/>
        <v>0</v>
      </c>
      <c r="AO348" s="6">
        <f t="shared" si="169"/>
        <v>0</v>
      </c>
      <c r="AP348" s="6" t="str">
        <f t="shared" si="170"/>
        <v/>
      </c>
      <c r="AQ348" s="6" t="str">
        <f t="shared" si="171"/>
        <v/>
      </c>
      <c r="AR348" s="6" t="str">
        <f t="shared" si="152"/>
        <v/>
      </c>
      <c r="AS348" s="6" t="str">
        <f t="shared" si="153"/>
        <v/>
      </c>
      <c r="AT348" s="6">
        <f t="shared" si="154"/>
        <v>0</v>
      </c>
      <c r="AU348" s="6">
        <f t="shared" si="155"/>
        <v>0</v>
      </c>
      <c r="AV348" s="6" t="str">
        <f t="shared" si="156"/>
        <v/>
      </c>
      <c r="AW348" s="6" t="str">
        <f t="shared" si="157"/>
        <v/>
      </c>
      <c r="AX348" s="6" t="str">
        <f t="shared" si="158"/>
        <v/>
      </c>
      <c r="AY348" s="6" t="str">
        <f t="shared" si="159"/>
        <v/>
      </c>
      <c r="BM348" s="6">
        <f t="shared" si="160"/>
        <v>0</v>
      </c>
      <c r="BN348" s="6">
        <f t="shared" si="161"/>
        <v>0</v>
      </c>
      <c r="BO348" s="6" t="str">
        <f t="shared" si="162"/>
        <v/>
      </c>
      <c r="BP348" s="6" t="str">
        <f t="shared" si="163"/>
        <v/>
      </c>
      <c r="BQ348" s="6">
        <f t="shared" si="164"/>
        <v>0</v>
      </c>
      <c r="BR348" s="6">
        <f t="shared" si="165"/>
        <v>0</v>
      </c>
      <c r="BS348" s="6" t="str">
        <f t="shared" si="166"/>
        <v/>
      </c>
      <c r="BT348" s="6" t="str">
        <f t="shared" si="167"/>
        <v/>
      </c>
    </row>
    <row r="349" spans="2:80">
      <c r="B349" s="2">
        <v>42630</v>
      </c>
      <c r="C349" s="3">
        <v>12</v>
      </c>
      <c r="D349" s="3" t="s">
        <v>807</v>
      </c>
      <c r="E349" s="4">
        <v>42630.770833333336</v>
      </c>
      <c r="F349" s="5" t="s">
        <v>823</v>
      </c>
      <c r="G349" s="5" t="s">
        <v>324</v>
      </c>
      <c r="H349" s="3" t="s">
        <v>823</v>
      </c>
      <c r="I349" s="3" t="s">
        <v>325</v>
      </c>
      <c r="J349" s="5">
        <v>3.4</v>
      </c>
      <c r="K349" s="5">
        <v>3.55</v>
      </c>
      <c r="L349" s="5">
        <v>1.81</v>
      </c>
      <c r="M349" s="3">
        <v>1.74</v>
      </c>
      <c r="N349" s="3">
        <v>3.75</v>
      </c>
      <c r="O349" s="3">
        <v>3.5</v>
      </c>
      <c r="P349" s="3">
        <v>1</v>
      </c>
      <c r="R349" s="3">
        <v>1</v>
      </c>
      <c r="S349" s="3">
        <v>3</v>
      </c>
      <c r="T349" s="5">
        <v>0</v>
      </c>
      <c r="U349" s="3">
        <v>0</v>
      </c>
      <c r="W349" s="3">
        <f t="shared" si="146"/>
        <v>0.26067465871518691</v>
      </c>
      <c r="X349" s="3">
        <f t="shared" si="147"/>
        <v>0.2496602365159537</v>
      </c>
      <c r="Y349" s="3">
        <f t="shared" si="148"/>
        <v>0.48966510476885949</v>
      </c>
      <c r="Z349" s="3">
        <f t="shared" si="149"/>
        <v>0.50990675990675993</v>
      </c>
      <c r="AA349" s="3">
        <f t="shared" si="150"/>
        <v>0.23659673659673658</v>
      </c>
      <c r="AB349" s="3">
        <f t="shared" si="151"/>
        <v>0.25349650349650349</v>
      </c>
      <c r="AC349" s="6" t="str">
        <f t="shared" si="145"/>
        <v>J联赛</v>
      </c>
      <c r="AD349" s="6" t="s">
        <v>1</v>
      </c>
      <c r="AE349" s="6" t="s">
        <v>1</v>
      </c>
      <c r="AF349" s="6" t="s">
        <v>1</v>
      </c>
      <c r="AG349" s="6" t="s">
        <v>317</v>
      </c>
      <c r="AI349" s="6">
        <v>1</v>
      </c>
      <c r="AJ349" s="6" t="s">
        <v>44</v>
      </c>
      <c r="AK349" s="12">
        <v>52152</v>
      </c>
      <c r="AN349" s="6">
        <f t="shared" si="168"/>
        <v>0</v>
      </c>
      <c r="AO349" s="6">
        <f t="shared" si="169"/>
        <v>0</v>
      </c>
      <c r="AP349" s="6" t="str">
        <f t="shared" si="170"/>
        <v/>
      </c>
      <c r="AQ349" s="6" t="str">
        <f t="shared" si="171"/>
        <v/>
      </c>
      <c r="AR349" s="6" t="str">
        <f t="shared" si="152"/>
        <v/>
      </c>
      <c r="AS349" s="6" t="str">
        <f t="shared" si="153"/>
        <v/>
      </c>
      <c r="AT349" s="6">
        <f t="shared" si="154"/>
        <v>0</v>
      </c>
      <c r="AU349" s="6">
        <f t="shared" si="155"/>
        <v>0</v>
      </c>
      <c r="AV349" s="6" t="str">
        <f t="shared" si="156"/>
        <v/>
      </c>
      <c r="AW349" s="6" t="str">
        <f t="shared" si="157"/>
        <v/>
      </c>
      <c r="AX349" s="6" t="str">
        <f t="shared" si="158"/>
        <v/>
      </c>
      <c r="AY349" s="6" t="str">
        <f t="shared" si="159"/>
        <v/>
      </c>
      <c r="BM349" s="6">
        <f t="shared" si="160"/>
        <v>0</v>
      </c>
      <c r="BN349" s="6">
        <f t="shared" si="161"/>
        <v>0</v>
      </c>
      <c r="BO349" s="6" t="str">
        <f t="shared" si="162"/>
        <v/>
      </c>
      <c r="BP349" s="6" t="str">
        <f t="shared" si="163"/>
        <v/>
      </c>
      <c r="BQ349" s="6">
        <f t="shared" si="164"/>
        <v>0</v>
      </c>
      <c r="BR349" s="6">
        <f t="shared" si="165"/>
        <v>0</v>
      </c>
      <c r="BS349" s="6" t="str">
        <f t="shared" si="166"/>
        <v/>
      </c>
      <c r="BT349" s="6" t="str">
        <f t="shared" si="167"/>
        <v/>
      </c>
      <c r="CB349" s="6" t="s">
        <v>824</v>
      </c>
    </row>
    <row r="350" spans="2:80">
      <c r="B350" s="2">
        <v>42630</v>
      </c>
      <c r="C350" s="3">
        <v>13</v>
      </c>
      <c r="D350" s="3" t="s">
        <v>86</v>
      </c>
      <c r="E350" s="4">
        <v>42630.791666666664</v>
      </c>
      <c r="F350" s="5" t="s">
        <v>825</v>
      </c>
      <c r="G350" s="5" t="s">
        <v>826</v>
      </c>
      <c r="H350" s="3" t="s">
        <v>825</v>
      </c>
      <c r="I350" s="3" t="s">
        <v>826</v>
      </c>
      <c r="J350" s="5">
        <v>2.12</v>
      </c>
      <c r="K350" s="5">
        <v>3</v>
      </c>
      <c r="L350" s="5">
        <v>3.1</v>
      </c>
      <c r="M350" s="3">
        <v>4.62</v>
      </c>
      <c r="N350" s="3">
        <v>3.85</v>
      </c>
      <c r="O350" s="3">
        <v>1.53</v>
      </c>
      <c r="P350" s="3">
        <v>-1</v>
      </c>
      <c r="R350" s="3">
        <v>2</v>
      </c>
      <c r="S350" s="3">
        <v>0</v>
      </c>
      <c r="T350" s="5">
        <v>3</v>
      </c>
      <c r="U350" s="3">
        <v>3</v>
      </c>
      <c r="W350" s="3">
        <f t="shared" si="146"/>
        <v>0.41831594098596614</v>
      </c>
      <c r="X350" s="3">
        <f t="shared" si="147"/>
        <v>0.29560993163008276</v>
      </c>
      <c r="Y350" s="3">
        <f t="shared" si="148"/>
        <v>0.28607412738395105</v>
      </c>
      <c r="Z350" s="3">
        <f t="shared" si="149"/>
        <v>0.19158527422990232</v>
      </c>
      <c r="AA350" s="3">
        <f t="shared" si="150"/>
        <v>0.22990232907588276</v>
      </c>
      <c r="AB350" s="3">
        <f t="shared" si="151"/>
        <v>0.57851239669421484</v>
      </c>
      <c r="AC350" s="6" t="str">
        <f t="shared" si="145"/>
        <v>德乙</v>
      </c>
      <c r="AD350" s="6" t="s">
        <v>5</v>
      </c>
      <c r="AE350" s="6" t="s">
        <v>6</v>
      </c>
      <c r="AF350" s="6" t="s">
        <v>1</v>
      </c>
      <c r="AG350" s="6" t="s">
        <v>43</v>
      </c>
      <c r="AJ350" s="6">
        <v>1</v>
      </c>
      <c r="AK350" s="12">
        <v>25512</v>
      </c>
      <c r="AN350" s="6">
        <f t="shared" si="168"/>
        <v>0</v>
      </c>
      <c r="AO350" s="6">
        <f t="shared" si="169"/>
        <v>0</v>
      </c>
      <c r="AP350" s="6" t="str">
        <f t="shared" si="170"/>
        <v/>
      </c>
      <c r="AQ350" s="6" t="str">
        <f t="shared" si="171"/>
        <v/>
      </c>
      <c r="AR350" s="6" t="str">
        <f t="shared" si="152"/>
        <v/>
      </c>
      <c r="AS350" s="6" t="str">
        <f t="shared" si="153"/>
        <v/>
      </c>
      <c r="AT350" s="6">
        <f t="shared" si="154"/>
        <v>0</v>
      </c>
      <c r="AU350" s="6">
        <f t="shared" si="155"/>
        <v>0</v>
      </c>
      <c r="AV350" s="6" t="str">
        <f t="shared" si="156"/>
        <v/>
      </c>
      <c r="AW350" s="6" t="str">
        <f t="shared" si="157"/>
        <v/>
      </c>
      <c r="AX350" s="6" t="str">
        <f t="shared" si="158"/>
        <v/>
      </c>
      <c r="AY350" s="6" t="str">
        <f t="shared" si="159"/>
        <v/>
      </c>
      <c r="BM350" s="6">
        <f t="shared" si="160"/>
        <v>0</v>
      </c>
      <c r="BN350" s="6">
        <f t="shared" si="161"/>
        <v>0</v>
      </c>
      <c r="BO350" s="6" t="str">
        <f t="shared" si="162"/>
        <v/>
      </c>
      <c r="BP350" s="6" t="str">
        <f t="shared" si="163"/>
        <v/>
      </c>
      <c r="BQ350" s="6">
        <f t="shared" si="164"/>
        <v>0</v>
      </c>
      <c r="BR350" s="6">
        <f t="shared" si="165"/>
        <v>0</v>
      </c>
      <c r="BS350" s="6" t="str">
        <f t="shared" si="166"/>
        <v/>
      </c>
      <c r="BT350" s="6" t="str">
        <f t="shared" si="167"/>
        <v/>
      </c>
    </row>
    <row r="351" spans="2:80">
      <c r="B351" s="2">
        <v>42630</v>
      </c>
      <c r="C351" s="3">
        <v>14</v>
      </c>
      <c r="D351" s="3" t="s">
        <v>86</v>
      </c>
      <c r="E351" s="4">
        <v>42630.791666666664</v>
      </c>
      <c r="F351" s="5" t="s">
        <v>827</v>
      </c>
      <c r="G351" s="5" t="s">
        <v>828</v>
      </c>
      <c r="H351" s="3" t="s">
        <v>827</v>
      </c>
      <c r="I351" s="3" t="s">
        <v>828</v>
      </c>
      <c r="J351" s="5">
        <v>2.7</v>
      </c>
      <c r="K351" s="5">
        <v>3.2</v>
      </c>
      <c r="L351" s="5">
        <v>2.2400000000000002</v>
      </c>
      <c r="M351" s="3">
        <v>1.47</v>
      </c>
      <c r="N351" s="3">
        <v>4.2</v>
      </c>
      <c r="O351" s="3">
        <v>4.75</v>
      </c>
      <c r="P351" s="3">
        <v>1</v>
      </c>
      <c r="R351" s="3">
        <v>0</v>
      </c>
      <c r="S351" s="3">
        <v>1</v>
      </c>
      <c r="T351" s="5">
        <v>0</v>
      </c>
      <c r="U351" s="3">
        <v>1</v>
      </c>
      <c r="W351" s="3">
        <f t="shared" si="146"/>
        <v>0.32796486090775989</v>
      </c>
      <c r="X351" s="3">
        <f t="shared" si="147"/>
        <v>0.27672035139092238</v>
      </c>
      <c r="Y351" s="3">
        <f t="shared" si="148"/>
        <v>0.39531478770131773</v>
      </c>
      <c r="Z351" s="3">
        <f t="shared" si="149"/>
        <v>0.60260069774817626</v>
      </c>
      <c r="AA351" s="3">
        <f t="shared" si="150"/>
        <v>0.21091024421186172</v>
      </c>
      <c r="AB351" s="3">
        <f t="shared" si="151"/>
        <v>0.18648905803996191</v>
      </c>
      <c r="AC351" s="6" t="str">
        <f t="shared" si="145"/>
        <v>德乙</v>
      </c>
      <c r="AD351" s="6" t="s">
        <v>322</v>
      </c>
      <c r="AE351" s="6" t="s">
        <v>2</v>
      </c>
      <c r="AF351" s="6" t="s">
        <v>2</v>
      </c>
      <c r="AG351" s="6" t="s">
        <v>43</v>
      </c>
      <c r="AJ351" s="6">
        <v>1</v>
      </c>
      <c r="AK351" s="12">
        <v>52152</v>
      </c>
      <c r="AN351" s="6">
        <f t="shared" si="168"/>
        <v>0</v>
      </c>
      <c r="AO351" s="6">
        <f t="shared" si="169"/>
        <v>0</v>
      </c>
      <c r="AP351" s="6" t="str">
        <f t="shared" si="170"/>
        <v/>
      </c>
      <c r="AQ351" s="6" t="str">
        <f t="shared" si="171"/>
        <v/>
      </c>
      <c r="AR351" s="6" t="str">
        <f t="shared" si="152"/>
        <v/>
      </c>
      <c r="AS351" s="6" t="str">
        <f t="shared" si="153"/>
        <v/>
      </c>
      <c r="AT351" s="6">
        <f t="shared" si="154"/>
        <v>0</v>
      </c>
      <c r="AU351" s="6">
        <f t="shared" si="155"/>
        <v>0</v>
      </c>
      <c r="AV351" s="6" t="str">
        <f t="shared" si="156"/>
        <v/>
      </c>
      <c r="AW351" s="6" t="str">
        <f t="shared" si="157"/>
        <v/>
      </c>
      <c r="AX351" s="6" t="str">
        <f t="shared" si="158"/>
        <v/>
      </c>
      <c r="AY351" s="6" t="str">
        <f t="shared" si="159"/>
        <v/>
      </c>
      <c r="BM351" s="6">
        <f t="shared" si="160"/>
        <v>0</v>
      </c>
      <c r="BN351" s="6">
        <f t="shared" si="161"/>
        <v>0</v>
      </c>
      <c r="BO351" s="6" t="str">
        <f t="shared" si="162"/>
        <v/>
      </c>
      <c r="BP351" s="6" t="str">
        <f t="shared" si="163"/>
        <v/>
      </c>
      <c r="BQ351" s="6">
        <f t="shared" si="164"/>
        <v>0</v>
      </c>
      <c r="BR351" s="6">
        <f t="shared" si="165"/>
        <v>0</v>
      </c>
      <c r="BS351" s="6" t="str">
        <f t="shared" si="166"/>
        <v/>
      </c>
      <c r="BT351" s="6" t="str">
        <f t="shared" si="167"/>
        <v/>
      </c>
    </row>
    <row r="352" spans="2:80">
      <c r="B352" s="2">
        <v>42630</v>
      </c>
      <c r="C352" s="3">
        <v>15</v>
      </c>
      <c r="D352" s="3" t="s">
        <v>86</v>
      </c>
      <c r="E352" s="4">
        <v>42630.791666666664</v>
      </c>
      <c r="F352" s="5" t="s">
        <v>94</v>
      </c>
      <c r="G352" s="5" t="s">
        <v>829</v>
      </c>
      <c r="H352" s="3" t="s">
        <v>94</v>
      </c>
      <c r="I352" s="3" t="s">
        <v>829</v>
      </c>
      <c r="J352" s="5">
        <v>1.53</v>
      </c>
      <c r="K352" s="5">
        <v>3.6</v>
      </c>
      <c r="L352" s="5">
        <v>5.05</v>
      </c>
      <c r="M352" s="3">
        <v>2.71</v>
      </c>
      <c r="N352" s="3">
        <v>3.5</v>
      </c>
      <c r="O352" s="3">
        <v>2.11</v>
      </c>
      <c r="P352" s="3">
        <v>-1</v>
      </c>
      <c r="R352" s="3">
        <v>2</v>
      </c>
      <c r="S352" s="3">
        <v>1</v>
      </c>
      <c r="T352" s="5">
        <v>3</v>
      </c>
      <c r="U352" s="3">
        <v>1</v>
      </c>
      <c r="W352" s="3">
        <f t="shared" si="146"/>
        <v>0.5787136513393496</v>
      </c>
      <c r="X352" s="3">
        <f t="shared" si="147"/>
        <v>0.24595330181922359</v>
      </c>
      <c r="Y352" s="3">
        <f t="shared" si="148"/>
        <v>0.17533304684142673</v>
      </c>
      <c r="Z352" s="3">
        <f t="shared" si="149"/>
        <v>0.32694206241339469</v>
      </c>
      <c r="AA352" s="3">
        <f t="shared" si="150"/>
        <v>0.2531465683257999</v>
      </c>
      <c r="AB352" s="3">
        <f t="shared" si="151"/>
        <v>0.41991136926080552</v>
      </c>
      <c r="AC352" s="6" t="str">
        <f t="shared" si="145"/>
        <v>德乙</v>
      </c>
      <c r="AD352" s="6" t="s">
        <v>0</v>
      </c>
      <c r="AE352" s="6" t="s">
        <v>2</v>
      </c>
      <c r="AF352" s="6" t="s">
        <v>1</v>
      </c>
      <c r="AG352" s="6" t="s">
        <v>43</v>
      </c>
      <c r="AK352" s="12">
        <v>15521</v>
      </c>
      <c r="AN352" s="6">
        <f t="shared" si="168"/>
        <v>0</v>
      </c>
      <c r="AO352" s="6">
        <f t="shared" si="169"/>
        <v>0</v>
      </c>
      <c r="AP352" s="6" t="str">
        <f t="shared" si="170"/>
        <v/>
      </c>
      <c r="AQ352" s="6" t="str">
        <f t="shared" si="171"/>
        <v/>
      </c>
      <c r="AR352" s="6" t="str">
        <f t="shared" si="152"/>
        <v/>
      </c>
      <c r="AS352" s="6" t="str">
        <f t="shared" si="153"/>
        <v/>
      </c>
      <c r="AT352" s="6">
        <f t="shared" si="154"/>
        <v>0</v>
      </c>
      <c r="AU352" s="6">
        <f t="shared" si="155"/>
        <v>0</v>
      </c>
      <c r="AV352" s="6" t="str">
        <f t="shared" si="156"/>
        <v/>
      </c>
      <c r="AW352" s="6" t="str">
        <f t="shared" si="157"/>
        <v/>
      </c>
      <c r="AX352" s="6" t="str">
        <f t="shared" si="158"/>
        <v/>
      </c>
      <c r="AY352" s="6" t="str">
        <f t="shared" si="159"/>
        <v/>
      </c>
      <c r="BM352" s="6">
        <f t="shared" si="160"/>
        <v>0</v>
      </c>
      <c r="BN352" s="6">
        <f t="shared" si="161"/>
        <v>1</v>
      </c>
      <c r="BO352" s="6" t="str">
        <f t="shared" si="162"/>
        <v/>
      </c>
      <c r="BP352" s="6" t="str">
        <f t="shared" si="163"/>
        <v/>
      </c>
      <c r="BQ352" s="6">
        <f t="shared" si="164"/>
        <v>0</v>
      </c>
      <c r="BR352" s="6">
        <f t="shared" si="165"/>
        <v>0</v>
      </c>
      <c r="BS352" s="6" t="str">
        <f t="shared" si="166"/>
        <v/>
      </c>
      <c r="BT352" s="6" t="str">
        <f t="shared" si="167"/>
        <v/>
      </c>
    </row>
    <row r="353" spans="2:80">
      <c r="B353" s="2">
        <v>42630</v>
      </c>
      <c r="C353" s="3">
        <v>16</v>
      </c>
      <c r="D353" s="3" t="s">
        <v>191</v>
      </c>
      <c r="E353" s="17">
        <v>42630.791666666664</v>
      </c>
      <c r="F353" s="5" t="s">
        <v>830</v>
      </c>
      <c r="G353" s="5" t="s">
        <v>235</v>
      </c>
      <c r="H353" s="3" t="s">
        <v>831</v>
      </c>
      <c r="I353" s="3" t="s">
        <v>235</v>
      </c>
      <c r="J353" s="5">
        <v>13</v>
      </c>
      <c r="K353" s="5">
        <v>7</v>
      </c>
      <c r="L353" s="5">
        <v>1.1000000000000001</v>
      </c>
      <c r="M353" s="3">
        <v>2.4</v>
      </c>
      <c r="N353" s="3">
        <v>3.9</v>
      </c>
      <c r="O353" s="3">
        <v>2.2000000000000002</v>
      </c>
      <c r="P353" s="3">
        <v>2</v>
      </c>
      <c r="R353" s="3">
        <v>1</v>
      </c>
      <c r="S353" s="3">
        <v>5</v>
      </c>
      <c r="T353" s="5">
        <v>0</v>
      </c>
      <c r="U353" s="3">
        <v>0</v>
      </c>
      <c r="W353" s="3">
        <f t="shared" si="146"/>
        <v>6.8141592920353988E-2</v>
      </c>
      <c r="X353" s="3">
        <f t="shared" si="147"/>
        <v>0.1265486725663717</v>
      </c>
      <c r="Y353" s="3">
        <f t="shared" si="148"/>
        <v>0.80530973451327437</v>
      </c>
      <c r="Z353" s="3">
        <f t="shared" si="149"/>
        <v>0.36950904392764861</v>
      </c>
      <c r="AA353" s="3">
        <f t="shared" si="150"/>
        <v>0.22739018087855298</v>
      </c>
      <c r="AB353" s="3">
        <f t="shared" si="151"/>
        <v>0.40310077519379844</v>
      </c>
      <c r="AC353" s="6" t="str">
        <f t="shared" si="145"/>
        <v>西甲</v>
      </c>
      <c r="AK353" s="12" t="s">
        <v>1234</v>
      </c>
      <c r="AN353" s="6">
        <f t="shared" si="168"/>
        <v>0</v>
      </c>
      <c r="AO353" s="6">
        <f t="shared" si="169"/>
        <v>0</v>
      </c>
      <c r="AP353" s="6" t="str">
        <f t="shared" si="170"/>
        <v/>
      </c>
      <c r="AQ353" s="6" t="str">
        <f t="shared" si="171"/>
        <v/>
      </c>
      <c r="AR353" s="6" t="str">
        <f t="shared" si="152"/>
        <v/>
      </c>
      <c r="AS353" s="6" t="str">
        <f t="shared" si="153"/>
        <v/>
      </c>
      <c r="AT353" s="6">
        <f t="shared" si="154"/>
        <v>0</v>
      </c>
      <c r="AU353" s="6">
        <f t="shared" si="155"/>
        <v>0</v>
      </c>
      <c r="AV353" s="6" t="str">
        <f t="shared" si="156"/>
        <v/>
      </c>
      <c r="AW353" s="6" t="str">
        <f t="shared" si="157"/>
        <v/>
      </c>
      <c r="AX353" s="6" t="str">
        <f t="shared" si="158"/>
        <v/>
      </c>
      <c r="AY353" s="6" t="str">
        <f t="shared" si="159"/>
        <v/>
      </c>
      <c r="BM353" s="6">
        <f t="shared" si="160"/>
        <v>0</v>
      </c>
      <c r="BN353" s="6">
        <f t="shared" si="161"/>
        <v>1</v>
      </c>
      <c r="BO353" s="6" t="str">
        <f t="shared" si="162"/>
        <v/>
      </c>
      <c r="BP353" s="6" t="str">
        <f t="shared" si="163"/>
        <v/>
      </c>
      <c r="BQ353" s="6">
        <f t="shared" si="164"/>
        <v>0</v>
      </c>
      <c r="BR353" s="6">
        <f t="shared" si="165"/>
        <v>0</v>
      </c>
      <c r="BS353" s="6" t="str">
        <f t="shared" si="166"/>
        <v/>
      </c>
      <c r="BT353" s="6" t="str">
        <f t="shared" si="167"/>
        <v/>
      </c>
    </row>
    <row r="354" spans="2:80">
      <c r="B354" s="2">
        <v>42630</v>
      </c>
      <c r="C354" s="3">
        <v>17</v>
      </c>
      <c r="D354" s="3" t="s">
        <v>140</v>
      </c>
      <c r="E354" s="4">
        <v>42630.791666666664</v>
      </c>
      <c r="F354" s="5" t="s">
        <v>832</v>
      </c>
      <c r="G354" s="5" t="s">
        <v>142</v>
      </c>
      <c r="H354" s="3" t="s">
        <v>833</v>
      </c>
      <c r="I354" s="3" t="s">
        <v>142</v>
      </c>
      <c r="J354" s="5">
        <v>1.88</v>
      </c>
      <c r="K354" s="5">
        <v>2.9</v>
      </c>
      <c r="L354" s="5">
        <v>3.95</v>
      </c>
      <c r="M354" s="3">
        <v>4.25</v>
      </c>
      <c r="N354" s="3">
        <v>3.35</v>
      </c>
      <c r="O354" s="3">
        <v>1.68</v>
      </c>
      <c r="P354" s="3">
        <v>-1</v>
      </c>
      <c r="R354" s="3">
        <v>1</v>
      </c>
      <c r="S354" s="3">
        <v>0</v>
      </c>
      <c r="T354" s="5">
        <v>3</v>
      </c>
      <c r="U354" s="3">
        <v>1</v>
      </c>
      <c r="W354" s="3">
        <f t="shared" si="146"/>
        <v>0.47075987342292364</v>
      </c>
      <c r="X354" s="3">
        <f t="shared" si="147"/>
        <v>0.30518226277072286</v>
      </c>
      <c r="Y354" s="3">
        <f t="shared" si="148"/>
        <v>0.22405786380635345</v>
      </c>
      <c r="Z354" s="3">
        <f t="shared" si="149"/>
        <v>0.20840199218677677</v>
      </c>
      <c r="AA354" s="3">
        <f t="shared" si="150"/>
        <v>0.26439058710262725</v>
      </c>
      <c r="AB354" s="3">
        <f t="shared" si="151"/>
        <v>0.52720742071059601</v>
      </c>
      <c r="AC354" s="6" t="str">
        <f t="shared" si="145"/>
        <v>俄超</v>
      </c>
      <c r="AD354" s="6" t="s">
        <v>0</v>
      </c>
      <c r="AE354" s="6" t="s">
        <v>1</v>
      </c>
      <c r="AF354" s="6" t="s">
        <v>2</v>
      </c>
      <c r="AG354" s="6" t="s">
        <v>43</v>
      </c>
      <c r="AJ354" s="6">
        <v>1</v>
      </c>
      <c r="AK354" s="12">
        <v>25512</v>
      </c>
      <c r="AN354" s="6">
        <f t="shared" si="168"/>
        <v>0</v>
      </c>
      <c r="AO354" s="6">
        <f t="shared" si="169"/>
        <v>0</v>
      </c>
      <c r="AP354" s="6" t="str">
        <f t="shared" si="170"/>
        <v/>
      </c>
      <c r="AQ354" s="6" t="str">
        <f t="shared" si="171"/>
        <v/>
      </c>
      <c r="AR354" s="6" t="str">
        <f t="shared" si="152"/>
        <v/>
      </c>
      <c r="AS354" s="6" t="str">
        <f t="shared" si="153"/>
        <v/>
      </c>
      <c r="AT354" s="6">
        <f t="shared" si="154"/>
        <v>0</v>
      </c>
      <c r="AU354" s="6">
        <f t="shared" si="155"/>
        <v>0</v>
      </c>
      <c r="AV354" s="6" t="str">
        <f t="shared" si="156"/>
        <v/>
      </c>
      <c r="AW354" s="6" t="str">
        <f t="shared" si="157"/>
        <v/>
      </c>
      <c r="AX354" s="6" t="str">
        <f t="shared" si="158"/>
        <v/>
      </c>
      <c r="AY354" s="6" t="str">
        <f t="shared" si="159"/>
        <v/>
      </c>
      <c r="BM354" s="6">
        <f t="shared" si="160"/>
        <v>0</v>
      </c>
      <c r="BN354" s="6">
        <f t="shared" si="161"/>
        <v>0</v>
      </c>
      <c r="BO354" s="6" t="str">
        <f t="shared" si="162"/>
        <v/>
      </c>
      <c r="BP354" s="6" t="str">
        <f t="shared" si="163"/>
        <v/>
      </c>
      <c r="BQ354" s="6">
        <f t="shared" si="164"/>
        <v>0</v>
      </c>
      <c r="BR354" s="6">
        <f t="shared" si="165"/>
        <v>0</v>
      </c>
      <c r="BS354" s="6" t="str">
        <f t="shared" si="166"/>
        <v/>
      </c>
      <c r="BT354" s="6" t="str">
        <f t="shared" si="167"/>
        <v/>
      </c>
    </row>
    <row r="355" spans="2:80">
      <c r="B355" s="2">
        <v>42630</v>
      </c>
      <c r="C355" s="3">
        <v>18</v>
      </c>
      <c r="D355" s="3" t="s">
        <v>583</v>
      </c>
      <c r="E355" s="4">
        <v>42630.8125</v>
      </c>
      <c r="F355" s="5" t="s">
        <v>594</v>
      </c>
      <c r="G355" s="5" t="s">
        <v>589</v>
      </c>
      <c r="H355" s="3" t="s">
        <v>594</v>
      </c>
      <c r="I355" s="3" t="s">
        <v>589</v>
      </c>
      <c r="J355" s="5">
        <v>2.1</v>
      </c>
      <c r="K355" s="5">
        <v>3.08</v>
      </c>
      <c r="L355" s="5">
        <v>3.05</v>
      </c>
      <c r="M355" s="3">
        <v>4.55</v>
      </c>
      <c r="N355" s="3">
        <v>3.85</v>
      </c>
      <c r="O355" s="3">
        <v>1.54</v>
      </c>
      <c r="P355" s="3">
        <v>-1</v>
      </c>
      <c r="R355" s="3">
        <v>0</v>
      </c>
      <c r="S355" s="3">
        <v>2</v>
      </c>
      <c r="T355" s="5">
        <v>0</v>
      </c>
      <c r="U355" s="3">
        <v>0</v>
      </c>
      <c r="W355" s="3">
        <f t="shared" si="146"/>
        <v>0.42187991197736557</v>
      </c>
      <c r="X355" s="3">
        <f t="shared" si="147"/>
        <v>0.28764539453002202</v>
      </c>
      <c r="Y355" s="3">
        <f t="shared" si="148"/>
        <v>0.2904746934926124</v>
      </c>
      <c r="Z355" s="3">
        <f t="shared" si="149"/>
        <v>0.19469026548672569</v>
      </c>
      <c r="AA355" s="3">
        <f t="shared" si="150"/>
        <v>0.23008849557522121</v>
      </c>
      <c r="AB355" s="3">
        <f t="shared" si="151"/>
        <v>0.5752212389380531</v>
      </c>
      <c r="AC355" s="6" t="str">
        <f t="shared" si="145"/>
        <v>英冠</v>
      </c>
      <c r="AD355" s="6" t="s">
        <v>0</v>
      </c>
      <c r="AE355" s="6" t="s">
        <v>2</v>
      </c>
      <c r="AF355" s="6" t="s">
        <v>1</v>
      </c>
      <c r="AG355" s="6" t="s">
        <v>43</v>
      </c>
      <c r="AI355" s="6">
        <v>1</v>
      </c>
      <c r="AJ355" s="6" t="s">
        <v>44</v>
      </c>
      <c r="AK355" s="12">
        <v>25511</v>
      </c>
      <c r="AN355" s="6">
        <f t="shared" si="168"/>
        <v>0</v>
      </c>
      <c r="AO355" s="6">
        <f t="shared" si="169"/>
        <v>0</v>
      </c>
      <c r="AP355" s="6" t="str">
        <f t="shared" si="170"/>
        <v/>
      </c>
      <c r="AQ355" s="6" t="str">
        <f t="shared" si="171"/>
        <v/>
      </c>
      <c r="AR355" s="6" t="str">
        <f t="shared" si="152"/>
        <v/>
      </c>
      <c r="AS355" s="6" t="str">
        <f t="shared" si="153"/>
        <v/>
      </c>
      <c r="AT355" s="6">
        <f t="shared" si="154"/>
        <v>0</v>
      </c>
      <c r="AU355" s="6">
        <f t="shared" si="155"/>
        <v>0</v>
      </c>
      <c r="AV355" s="6" t="str">
        <f t="shared" si="156"/>
        <v/>
      </c>
      <c r="AW355" s="6" t="str">
        <f t="shared" si="157"/>
        <v/>
      </c>
      <c r="AX355" s="6" t="str">
        <f t="shared" si="158"/>
        <v/>
      </c>
      <c r="AY355" s="6" t="str">
        <f t="shared" si="159"/>
        <v/>
      </c>
      <c r="BM355" s="6">
        <f t="shared" si="160"/>
        <v>0</v>
      </c>
      <c r="BN355" s="6">
        <f t="shared" si="161"/>
        <v>0</v>
      </c>
      <c r="BO355" s="6" t="str">
        <f t="shared" si="162"/>
        <v/>
      </c>
      <c r="BP355" s="6" t="str">
        <f t="shared" si="163"/>
        <v/>
      </c>
      <c r="BQ355" s="6">
        <f t="shared" si="164"/>
        <v>0</v>
      </c>
      <c r="BR355" s="6">
        <f t="shared" si="165"/>
        <v>0</v>
      </c>
      <c r="BS355" s="6" t="str">
        <f t="shared" si="166"/>
        <v/>
      </c>
      <c r="BT355" s="6" t="str">
        <f t="shared" si="167"/>
        <v/>
      </c>
    </row>
    <row r="356" spans="2:80">
      <c r="B356" s="2">
        <v>42630</v>
      </c>
      <c r="C356" s="3">
        <v>20</v>
      </c>
      <c r="D356" s="3" t="s">
        <v>131</v>
      </c>
      <c r="E356" s="4">
        <v>42630.895833333336</v>
      </c>
      <c r="F356" s="5" t="s">
        <v>834</v>
      </c>
      <c r="G356" s="5" t="s">
        <v>636</v>
      </c>
      <c r="H356" s="3" t="s">
        <v>834</v>
      </c>
      <c r="I356" s="3" t="s">
        <v>636</v>
      </c>
      <c r="J356" s="5">
        <v>3.55</v>
      </c>
      <c r="K356" s="5">
        <v>3.4</v>
      </c>
      <c r="L356" s="5">
        <v>1.81</v>
      </c>
      <c r="M356" s="3">
        <v>1.74</v>
      </c>
      <c r="N356" s="3">
        <v>3.7</v>
      </c>
      <c r="O356" s="3">
        <v>3.52</v>
      </c>
      <c r="P356" s="3">
        <v>1</v>
      </c>
      <c r="R356" s="3">
        <v>2</v>
      </c>
      <c r="S356" s="3">
        <v>1</v>
      </c>
      <c r="T356" s="5">
        <v>3</v>
      </c>
      <c r="U356" s="3">
        <v>3</v>
      </c>
      <c r="W356" s="3">
        <f t="shared" si="146"/>
        <v>0.2496602365159537</v>
      </c>
      <c r="X356" s="3">
        <f t="shared" si="147"/>
        <v>0.26067465871518691</v>
      </c>
      <c r="Y356" s="3">
        <f t="shared" si="148"/>
        <v>0.48966510476885938</v>
      </c>
      <c r="Z356" s="3">
        <f t="shared" si="149"/>
        <v>0.50901245954945518</v>
      </c>
      <c r="AA356" s="3">
        <f t="shared" si="150"/>
        <v>0.23937342692325728</v>
      </c>
      <c r="AB356" s="3">
        <f t="shared" si="151"/>
        <v>0.25161411352728752</v>
      </c>
      <c r="AC356" s="6" t="str">
        <f t="shared" si="145"/>
        <v>德甲</v>
      </c>
      <c r="AD356" s="6" t="s">
        <v>5</v>
      </c>
      <c r="AE356" s="6" t="s">
        <v>1</v>
      </c>
      <c r="AF356" s="6" t="s">
        <v>6</v>
      </c>
      <c r="AG356" s="6" t="s">
        <v>3</v>
      </c>
      <c r="AI356" s="6">
        <v>1</v>
      </c>
      <c r="AJ356" s="6" t="s">
        <v>44</v>
      </c>
      <c r="AK356" s="12">
        <v>52151</v>
      </c>
      <c r="AN356" s="6">
        <f t="shared" si="168"/>
        <v>0</v>
      </c>
      <c r="AO356" s="6">
        <f t="shared" si="169"/>
        <v>0</v>
      </c>
      <c r="AP356" s="6" t="str">
        <f t="shared" si="170"/>
        <v/>
      </c>
      <c r="AQ356" s="6" t="str">
        <f t="shared" si="171"/>
        <v/>
      </c>
      <c r="AR356" s="6" t="str">
        <f t="shared" si="152"/>
        <v/>
      </c>
      <c r="AS356" s="6" t="str">
        <f t="shared" si="153"/>
        <v/>
      </c>
      <c r="AT356" s="6">
        <f t="shared" si="154"/>
        <v>0</v>
      </c>
      <c r="AU356" s="6">
        <f t="shared" si="155"/>
        <v>0</v>
      </c>
      <c r="AV356" s="6" t="str">
        <f t="shared" si="156"/>
        <v/>
      </c>
      <c r="AW356" s="6" t="str">
        <f t="shared" si="157"/>
        <v/>
      </c>
      <c r="AX356" s="6" t="str">
        <f t="shared" si="158"/>
        <v/>
      </c>
      <c r="AY356" s="6" t="str">
        <f t="shared" si="159"/>
        <v/>
      </c>
      <c r="BM356" s="6">
        <f t="shared" si="160"/>
        <v>0</v>
      </c>
      <c r="BN356" s="6">
        <f t="shared" si="161"/>
        <v>0</v>
      </c>
      <c r="BO356" s="6" t="str">
        <f t="shared" si="162"/>
        <v/>
      </c>
      <c r="BP356" s="6" t="str">
        <f t="shared" si="163"/>
        <v/>
      </c>
      <c r="BQ356" s="6">
        <f t="shared" si="164"/>
        <v>0</v>
      </c>
      <c r="BR356" s="6">
        <f t="shared" si="165"/>
        <v>0</v>
      </c>
      <c r="BS356" s="6" t="str">
        <f t="shared" si="166"/>
        <v/>
      </c>
      <c r="BT356" s="6" t="str">
        <f t="shared" si="167"/>
        <v/>
      </c>
    </row>
    <row r="357" spans="2:80">
      <c r="B357" s="2">
        <v>42630</v>
      </c>
      <c r="C357" s="3">
        <v>22</v>
      </c>
      <c r="D357" s="3" t="s">
        <v>131</v>
      </c>
      <c r="E357" s="4">
        <v>42630.895833333336</v>
      </c>
      <c r="F357" s="5" t="s">
        <v>835</v>
      </c>
      <c r="G357" s="5" t="s">
        <v>164</v>
      </c>
      <c r="H357" s="3" t="s">
        <v>835</v>
      </c>
      <c r="I357" s="3" t="s">
        <v>164</v>
      </c>
      <c r="J357" s="5">
        <v>2.5499999999999998</v>
      </c>
      <c r="K357" s="5">
        <v>3.15</v>
      </c>
      <c r="L357" s="5">
        <v>2.4</v>
      </c>
      <c r="M357" s="3">
        <v>1.41</v>
      </c>
      <c r="N357" s="3">
        <v>4.25</v>
      </c>
      <c r="O357" s="3">
        <v>5.4</v>
      </c>
      <c r="P357" s="3">
        <v>1</v>
      </c>
      <c r="R357" s="3">
        <v>0</v>
      </c>
      <c r="S357" s="3">
        <v>4</v>
      </c>
      <c r="T357" s="5">
        <v>0</v>
      </c>
      <c r="U357" s="3">
        <v>0</v>
      </c>
      <c r="W357" s="3">
        <f t="shared" si="146"/>
        <v>0.34818652849740933</v>
      </c>
      <c r="X357" s="3">
        <f t="shared" si="147"/>
        <v>0.28186528497409324</v>
      </c>
      <c r="Y357" s="3">
        <f t="shared" si="148"/>
        <v>0.36994818652849737</v>
      </c>
      <c r="Z357" s="3">
        <f t="shared" si="149"/>
        <v>0.62779533051577696</v>
      </c>
      <c r="AA357" s="3">
        <f t="shared" si="150"/>
        <v>0.20828033318288131</v>
      </c>
      <c r="AB357" s="3">
        <f t="shared" si="151"/>
        <v>0.16392433630134173</v>
      </c>
      <c r="AC357" s="6" t="str">
        <f t="shared" si="145"/>
        <v>德甲</v>
      </c>
      <c r="AD357" s="6" t="s">
        <v>1</v>
      </c>
      <c r="AE357" s="6" t="s">
        <v>1</v>
      </c>
      <c r="AF357" s="6" t="s">
        <v>1</v>
      </c>
      <c r="AG357" s="6" t="s">
        <v>3</v>
      </c>
      <c r="AJ357" s="6">
        <v>1</v>
      </c>
      <c r="AK357" s="12">
        <v>52152</v>
      </c>
      <c r="AN357" s="6">
        <f t="shared" si="168"/>
        <v>0</v>
      </c>
      <c r="AO357" s="6">
        <f t="shared" si="169"/>
        <v>0</v>
      </c>
      <c r="AP357" s="6" t="str">
        <f t="shared" si="170"/>
        <v/>
      </c>
      <c r="AQ357" s="6" t="str">
        <f t="shared" si="171"/>
        <v/>
      </c>
      <c r="AR357" s="6" t="str">
        <f t="shared" si="152"/>
        <v/>
      </c>
      <c r="AS357" s="6" t="str">
        <f t="shared" si="153"/>
        <v/>
      </c>
      <c r="AT357" s="6">
        <f t="shared" si="154"/>
        <v>0</v>
      </c>
      <c r="AU357" s="6">
        <f t="shared" si="155"/>
        <v>0</v>
      </c>
      <c r="AV357" s="6" t="str">
        <f t="shared" si="156"/>
        <v/>
      </c>
      <c r="AW357" s="6" t="str">
        <f t="shared" si="157"/>
        <v/>
      </c>
      <c r="AX357" s="6" t="str">
        <f t="shared" si="158"/>
        <v/>
      </c>
      <c r="AY357" s="6" t="str">
        <f t="shared" si="159"/>
        <v/>
      </c>
      <c r="BM357" s="6">
        <f t="shared" si="160"/>
        <v>0</v>
      </c>
      <c r="BN357" s="6">
        <f t="shared" si="161"/>
        <v>0</v>
      </c>
      <c r="BO357" s="6" t="str">
        <f t="shared" si="162"/>
        <v/>
      </c>
      <c r="BP357" s="6" t="str">
        <f t="shared" si="163"/>
        <v/>
      </c>
      <c r="BQ357" s="6">
        <f t="shared" si="164"/>
        <v>0</v>
      </c>
      <c r="BR357" s="6">
        <f t="shared" si="165"/>
        <v>0</v>
      </c>
      <c r="BS357" s="6" t="str">
        <f t="shared" si="166"/>
        <v/>
      </c>
      <c r="BT357" s="6" t="str">
        <f t="shared" si="167"/>
        <v/>
      </c>
    </row>
    <row r="358" spans="2:80">
      <c r="B358" s="2">
        <v>42630</v>
      </c>
      <c r="C358" s="3">
        <v>23</v>
      </c>
      <c r="D358" s="3" t="s">
        <v>131</v>
      </c>
      <c r="E358" s="4">
        <v>42630.895833333336</v>
      </c>
      <c r="F358" s="5" t="s">
        <v>163</v>
      </c>
      <c r="G358" s="5" t="s">
        <v>836</v>
      </c>
      <c r="H358" s="3" t="s">
        <v>163</v>
      </c>
      <c r="I358" s="3" t="s">
        <v>836</v>
      </c>
      <c r="J358" s="5">
        <v>2.62</v>
      </c>
      <c r="K358" s="5">
        <v>3.35</v>
      </c>
      <c r="L358" s="5">
        <v>2.23</v>
      </c>
      <c r="M358" s="3">
        <v>1.47</v>
      </c>
      <c r="N358" s="3">
        <v>4.3499999999999996</v>
      </c>
      <c r="O358" s="3">
        <v>4.55</v>
      </c>
      <c r="P358" s="3">
        <v>1</v>
      </c>
      <c r="R358" s="3">
        <v>0</v>
      </c>
      <c r="S358" s="3">
        <v>0</v>
      </c>
      <c r="T358" s="5">
        <v>1</v>
      </c>
      <c r="U358" s="3">
        <v>3</v>
      </c>
      <c r="W358" s="3">
        <f t="shared" si="146"/>
        <v>0.33818316802549558</v>
      </c>
      <c r="X358" s="3">
        <f t="shared" si="147"/>
        <v>0.26448952245576074</v>
      </c>
      <c r="Y358" s="3">
        <f t="shared" si="148"/>
        <v>0.39732730951874368</v>
      </c>
      <c r="Z358" s="3">
        <f t="shared" si="149"/>
        <v>0.60204407537527949</v>
      </c>
      <c r="AA358" s="3">
        <f t="shared" si="150"/>
        <v>0.2034493771957841</v>
      </c>
      <c r="AB358" s="3">
        <f t="shared" si="151"/>
        <v>0.19450654742893644</v>
      </c>
      <c r="AC358" s="6" t="str">
        <f t="shared" si="145"/>
        <v>德甲</v>
      </c>
      <c r="AD358" s="6" t="s">
        <v>248</v>
      </c>
      <c r="AE358" s="6" t="s">
        <v>1</v>
      </c>
      <c r="AF358" s="6" t="s">
        <v>2</v>
      </c>
      <c r="AG358" s="6" t="s">
        <v>3</v>
      </c>
      <c r="AI358" s="6">
        <v>1</v>
      </c>
      <c r="AJ358" s="6" t="s">
        <v>44</v>
      </c>
      <c r="AK358" s="12">
        <v>52151</v>
      </c>
      <c r="AN358" s="6">
        <f t="shared" si="168"/>
        <v>0</v>
      </c>
      <c r="AO358" s="6">
        <f t="shared" si="169"/>
        <v>0</v>
      </c>
      <c r="AP358" s="6" t="str">
        <f t="shared" si="170"/>
        <v/>
      </c>
      <c r="AQ358" s="6" t="str">
        <f t="shared" si="171"/>
        <v/>
      </c>
      <c r="AR358" s="6" t="str">
        <f t="shared" si="152"/>
        <v/>
      </c>
      <c r="AS358" s="6" t="str">
        <f t="shared" si="153"/>
        <v/>
      </c>
      <c r="AT358" s="6">
        <f t="shared" si="154"/>
        <v>0</v>
      </c>
      <c r="AU358" s="6">
        <f t="shared" si="155"/>
        <v>0</v>
      </c>
      <c r="AV358" s="6" t="str">
        <f t="shared" si="156"/>
        <v/>
      </c>
      <c r="AW358" s="6" t="str">
        <f t="shared" si="157"/>
        <v/>
      </c>
      <c r="AX358" s="6" t="str">
        <f t="shared" si="158"/>
        <v/>
      </c>
      <c r="AY358" s="6" t="str">
        <f t="shared" si="159"/>
        <v/>
      </c>
      <c r="BM358" s="6">
        <f t="shared" si="160"/>
        <v>0</v>
      </c>
      <c r="BN358" s="6">
        <f t="shared" si="161"/>
        <v>0</v>
      </c>
      <c r="BO358" s="6" t="str">
        <f t="shared" si="162"/>
        <v/>
      </c>
      <c r="BP358" s="6" t="str">
        <f t="shared" si="163"/>
        <v/>
      </c>
      <c r="BQ358" s="6">
        <f t="shared" si="164"/>
        <v>0</v>
      </c>
      <c r="BR358" s="6">
        <f t="shared" si="165"/>
        <v>0</v>
      </c>
      <c r="BS358" s="6" t="str">
        <f t="shared" si="166"/>
        <v/>
      </c>
      <c r="BT358" s="6" t="str">
        <f t="shared" si="167"/>
        <v/>
      </c>
    </row>
    <row r="359" spans="2:80">
      <c r="B359" s="2">
        <v>42630</v>
      </c>
      <c r="C359" s="3">
        <v>24</v>
      </c>
      <c r="D359" s="3" t="s">
        <v>137</v>
      </c>
      <c r="E359" s="4">
        <v>42630.895833333336</v>
      </c>
      <c r="F359" s="5" t="s">
        <v>184</v>
      </c>
      <c r="G359" s="5" t="s">
        <v>186</v>
      </c>
      <c r="H359" s="3" t="s">
        <v>184</v>
      </c>
      <c r="I359" s="3" t="s">
        <v>186</v>
      </c>
      <c r="J359" s="5">
        <v>1.67</v>
      </c>
      <c r="K359" s="5">
        <v>3.7</v>
      </c>
      <c r="L359" s="5">
        <v>3.85</v>
      </c>
      <c r="M359" s="3">
        <v>2.98</v>
      </c>
      <c r="N359" s="3">
        <v>3.8</v>
      </c>
      <c r="O359" s="3">
        <v>1.89</v>
      </c>
      <c r="P359" s="3">
        <v>-1</v>
      </c>
      <c r="R359" s="3">
        <v>2</v>
      </c>
      <c r="S359" s="3">
        <v>1</v>
      </c>
      <c r="T359" s="5">
        <v>3</v>
      </c>
      <c r="U359" s="3">
        <v>1</v>
      </c>
      <c r="W359" s="3">
        <f t="shared" si="146"/>
        <v>0.53047088833857781</v>
      </c>
      <c r="X359" s="3">
        <f t="shared" si="147"/>
        <v>0.23942875230416891</v>
      </c>
      <c r="Y359" s="3">
        <f t="shared" si="148"/>
        <v>0.23010035935725323</v>
      </c>
      <c r="Z359" s="3">
        <f t="shared" si="149"/>
        <v>0.29753668459122884</v>
      </c>
      <c r="AA359" s="3">
        <f t="shared" si="150"/>
        <v>0.2333314000215426</v>
      </c>
      <c r="AB359" s="3">
        <f t="shared" si="151"/>
        <v>0.46913191538722854</v>
      </c>
      <c r="AC359" s="6" t="str">
        <f t="shared" si="145"/>
        <v>挪超</v>
      </c>
      <c r="AD359" s="6" t="s">
        <v>0</v>
      </c>
      <c r="AE359" s="6" t="s">
        <v>1</v>
      </c>
      <c r="AF359" s="6" t="s">
        <v>2</v>
      </c>
      <c r="AG359" s="6" t="s">
        <v>43</v>
      </c>
      <c r="AK359" s="12">
        <v>15521</v>
      </c>
      <c r="AN359" s="6">
        <f t="shared" si="168"/>
        <v>0</v>
      </c>
      <c r="AO359" s="6">
        <f t="shared" si="169"/>
        <v>0</v>
      </c>
      <c r="AP359" s="6" t="str">
        <f t="shared" si="170"/>
        <v/>
      </c>
      <c r="AQ359" s="6" t="str">
        <f t="shared" si="171"/>
        <v/>
      </c>
      <c r="AR359" s="6" t="str">
        <f t="shared" si="152"/>
        <v/>
      </c>
      <c r="AS359" s="6" t="str">
        <f t="shared" si="153"/>
        <v/>
      </c>
      <c r="AT359" s="6">
        <f t="shared" si="154"/>
        <v>0</v>
      </c>
      <c r="AU359" s="6">
        <f t="shared" si="155"/>
        <v>0</v>
      </c>
      <c r="AV359" s="6" t="str">
        <f t="shared" si="156"/>
        <v/>
      </c>
      <c r="AW359" s="6" t="str">
        <f t="shared" si="157"/>
        <v/>
      </c>
      <c r="AX359" s="6" t="str">
        <f t="shared" si="158"/>
        <v/>
      </c>
      <c r="AY359" s="6" t="str">
        <f t="shared" si="159"/>
        <v/>
      </c>
      <c r="BM359" s="6">
        <f t="shared" si="160"/>
        <v>1</v>
      </c>
      <c r="BN359" s="6">
        <f t="shared" si="161"/>
        <v>2</v>
      </c>
      <c r="BO359" s="6" t="str">
        <f t="shared" si="162"/>
        <v/>
      </c>
      <c r="BP359" s="6" t="str">
        <f t="shared" si="163"/>
        <v/>
      </c>
      <c r="BQ359" s="6">
        <f t="shared" si="164"/>
        <v>0</v>
      </c>
      <c r="BR359" s="6">
        <f t="shared" si="165"/>
        <v>0</v>
      </c>
      <c r="BS359" s="6" t="str">
        <f t="shared" si="166"/>
        <v/>
      </c>
      <c r="BT359" s="6" t="str">
        <f t="shared" si="167"/>
        <v/>
      </c>
    </row>
    <row r="360" spans="2:80">
      <c r="B360" s="2">
        <v>42630</v>
      </c>
      <c r="C360" s="3">
        <v>25</v>
      </c>
      <c r="D360" s="3" t="s">
        <v>140</v>
      </c>
      <c r="E360" s="4">
        <v>42630.895833333336</v>
      </c>
      <c r="F360" s="5" t="s">
        <v>141</v>
      </c>
      <c r="G360" s="5" t="s">
        <v>237</v>
      </c>
      <c r="H360" s="3" t="s">
        <v>141</v>
      </c>
      <c r="I360" s="3" t="s">
        <v>239</v>
      </c>
      <c r="J360" s="5">
        <v>1.98</v>
      </c>
      <c r="K360" s="5">
        <v>2.85</v>
      </c>
      <c r="L360" s="5">
        <v>3.65</v>
      </c>
      <c r="M360" s="3">
        <v>4.5</v>
      </c>
      <c r="N360" s="3">
        <v>3.5</v>
      </c>
      <c r="O360" s="3">
        <v>1.61</v>
      </c>
      <c r="P360" s="3">
        <v>-1</v>
      </c>
      <c r="R360" s="3">
        <v>0</v>
      </c>
      <c r="S360" s="3">
        <v>1</v>
      </c>
      <c r="T360" s="5">
        <v>0</v>
      </c>
      <c r="U360" s="3">
        <v>0</v>
      </c>
      <c r="W360" s="3">
        <f t="shared" si="146"/>
        <v>0.44698678698034167</v>
      </c>
      <c r="X360" s="3">
        <f t="shared" si="147"/>
        <v>0.31053818884950046</v>
      </c>
      <c r="Y360" s="3">
        <f t="shared" si="148"/>
        <v>0.24247502417015793</v>
      </c>
      <c r="Z360" s="3">
        <f t="shared" si="149"/>
        <v>0.19682151589242056</v>
      </c>
      <c r="AA360" s="3">
        <f t="shared" si="150"/>
        <v>0.25305623471882643</v>
      </c>
      <c r="AB360" s="3">
        <f t="shared" si="151"/>
        <v>0.55012224938875309</v>
      </c>
      <c r="AC360" s="6" t="str">
        <f t="shared" si="145"/>
        <v>俄超</v>
      </c>
      <c r="AD360" s="6" t="s">
        <v>405</v>
      </c>
      <c r="AE360" s="6" t="s">
        <v>1</v>
      </c>
      <c r="AF360" s="6" t="s">
        <v>6</v>
      </c>
      <c r="AG360" s="6" t="s">
        <v>43</v>
      </c>
      <c r="AI360" s="6">
        <v>1</v>
      </c>
      <c r="AJ360" s="6" t="s">
        <v>44</v>
      </c>
      <c r="AK360" s="12">
        <v>25511</v>
      </c>
      <c r="AN360" s="6">
        <f t="shared" si="168"/>
        <v>0</v>
      </c>
      <c r="AO360" s="6">
        <f t="shared" si="169"/>
        <v>0</v>
      </c>
      <c r="AP360" s="6" t="str">
        <f t="shared" si="170"/>
        <v/>
      </c>
      <c r="AQ360" s="6" t="str">
        <f t="shared" si="171"/>
        <v/>
      </c>
      <c r="AR360" s="6" t="str">
        <f t="shared" si="152"/>
        <v/>
      </c>
      <c r="AS360" s="6" t="str">
        <f t="shared" si="153"/>
        <v/>
      </c>
      <c r="AT360" s="6">
        <f t="shared" si="154"/>
        <v>0</v>
      </c>
      <c r="AU360" s="6">
        <f t="shared" si="155"/>
        <v>0</v>
      </c>
      <c r="AV360" s="6" t="str">
        <f t="shared" si="156"/>
        <v/>
      </c>
      <c r="AW360" s="6" t="str">
        <f t="shared" si="157"/>
        <v/>
      </c>
      <c r="AX360" s="6" t="str">
        <f t="shared" si="158"/>
        <v/>
      </c>
      <c r="AY360" s="6" t="str">
        <f t="shared" si="159"/>
        <v/>
      </c>
      <c r="BM360" s="6">
        <f t="shared" si="160"/>
        <v>0</v>
      </c>
      <c r="BN360" s="6">
        <f t="shared" si="161"/>
        <v>0</v>
      </c>
      <c r="BO360" s="6" t="str">
        <f t="shared" si="162"/>
        <v/>
      </c>
      <c r="BP360" s="6" t="str">
        <f t="shared" si="163"/>
        <v/>
      </c>
      <c r="BQ360" s="6">
        <f t="shared" si="164"/>
        <v>0</v>
      </c>
      <c r="BR360" s="6">
        <f t="shared" si="165"/>
        <v>0</v>
      </c>
      <c r="BS360" s="6" t="str">
        <f t="shared" si="166"/>
        <v/>
      </c>
      <c r="BT360" s="6" t="str">
        <f t="shared" si="167"/>
        <v/>
      </c>
    </row>
    <row r="361" spans="2:80">
      <c r="B361" s="2">
        <v>42630</v>
      </c>
      <c r="C361" s="3">
        <v>26</v>
      </c>
      <c r="D361" s="3" t="s">
        <v>97</v>
      </c>
      <c r="E361" s="4">
        <v>42630.916666666664</v>
      </c>
      <c r="F361" s="5" t="s">
        <v>837</v>
      </c>
      <c r="G361" s="5" t="s">
        <v>574</v>
      </c>
      <c r="H361" s="3" t="s">
        <v>837</v>
      </c>
      <c r="I361" s="3" t="s">
        <v>574</v>
      </c>
      <c r="J361" s="5">
        <v>5.9</v>
      </c>
      <c r="K361" s="5">
        <v>4</v>
      </c>
      <c r="L361" s="5">
        <v>1.41</v>
      </c>
      <c r="M361" s="3">
        <v>2.4</v>
      </c>
      <c r="N361" s="3">
        <v>3.45</v>
      </c>
      <c r="O361" s="3">
        <v>2.37</v>
      </c>
      <c r="P361" s="3">
        <v>1</v>
      </c>
      <c r="R361" s="3">
        <v>1</v>
      </c>
      <c r="S361" s="3">
        <v>4</v>
      </c>
      <c r="T361" s="5">
        <v>0</v>
      </c>
      <c r="U361" s="3">
        <v>0</v>
      </c>
      <c r="W361" s="3">
        <f t="shared" si="146"/>
        <v>0.15016374237865757</v>
      </c>
      <c r="X361" s="3">
        <f t="shared" si="147"/>
        <v>0.2214915200085199</v>
      </c>
      <c r="Y361" s="3">
        <f t="shared" si="148"/>
        <v>0.6283447376128225</v>
      </c>
      <c r="Z361" s="3">
        <f t="shared" si="149"/>
        <v>0.36923389554968505</v>
      </c>
      <c r="AA361" s="3">
        <f t="shared" si="150"/>
        <v>0.25685836212152002</v>
      </c>
      <c r="AB361" s="3">
        <f t="shared" si="151"/>
        <v>0.37390774232879498</v>
      </c>
      <c r="AC361" s="6" t="str">
        <f t="shared" si="145"/>
        <v>英超</v>
      </c>
      <c r="AD361" s="6" t="s">
        <v>1</v>
      </c>
      <c r="AE361" s="6" t="s">
        <v>1</v>
      </c>
      <c r="AF361" s="6" t="s">
        <v>1</v>
      </c>
      <c r="AG361" s="6" t="s">
        <v>3</v>
      </c>
      <c r="AH361" s="6">
        <v>1</v>
      </c>
      <c r="AK361" s="12">
        <v>51521</v>
      </c>
      <c r="AN361" s="6">
        <f t="shared" si="168"/>
        <v>0</v>
      </c>
      <c r="AO361" s="6">
        <f t="shared" si="169"/>
        <v>0</v>
      </c>
      <c r="AP361" s="6" t="str">
        <f t="shared" si="170"/>
        <v/>
      </c>
      <c r="AQ361" s="6" t="str">
        <f t="shared" si="171"/>
        <v/>
      </c>
      <c r="AR361" s="6" t="str">
        <f t="shared" si="152"/>
        <v/>
      </c>
      <c r="AS361" s="6" t="str">
        <f t="shared" si="153"/>
        <v/>
      </c>
      <c r="AT361" s="6">
        <f t="shared" si="154"/>
        <v>0</v>
      </c>
      <c r="AU361" s="6">
        <f t="shared" si="155"/>
        <v>0</v>
      </c>
      <c r="AV361" s="6" t="str">
        <f t="shared" si="156"/>
        <v/>
      </c>
      <c r="AW361" s="6" t="str">
        <f t="shared" si="157"/>
        <v/>
      </c>
      <c r="AX361" s="6" t="str">
        <f t="shared" si="158"/>
        <v/>
      </c>
      <c r="AY361" s="6" t="str">
        <f t="shared" si="159"/>
        <v/>
      </c>
      <c r="BM361" s="6">
        <f t="shared" si="160"/>
        <v>1</v>
      </c>
      <c r="BN361" s="6">
        <f t="shared" si="161"/>
        <v>2</v>
      </c>
      <c r="BO361" s="6" t="str">
        <f t="shared" si="162"/>
        <v/>
      </c>
      <c r="BP361" s="6" t="str">
        <f t="shared" si="163"/>
        <v/>
      </c>
      <c r="BQ361" s="6">
        <f t="shared" si="164"/>
        <v>0</v>
      </c>
      <c r="BR361" s="6">
        <f t="shared" si="165"/>
        <v>0</v>
      </c>
      <c r="BS361" s="6" t="str">
        <f t="shared" si="166"/>
        <v/>
      </c>
      <c r="BT361" s="6" t="str">
        <f t="shared" si="167"/>
        <v/>
      </c>
    </row>
    <row r="362" spans="2:80">
      <c r="B362" s="2">
        <v>42630</v>
      </c>
      <c r="C362" s="3">
        <v>27</v>
      </c>
      <c r="D362" s="3" t="s">
        <v>97</v>
      </c>
      <c r="E362" s="4">
        <v>42630.916666666664</v>
      </c>
      <c r="F362" s="5" t="s">
        <v>647</v>
      </c>
      <c r="G362" s="5" t="s">
        <v>838</v>
      </c>
      <c r="H362" s="3" t="s">
        <v>647</v>
      </c>
      <c r="I362" s="3" t="s">
        <v>838</v>
      </c>
      <c r="J362" s="5">
        <v>1.3</v>
      </c>
      <c r="K362" s="5">
        <v>4.2</v>
      </c>
      <c r="L362" s="5">
        <v>8.1999999999999993</v>
      </c>
      <c r="M362" s="3">
        <v>2.11</v>
      </c>
      <c r="N362" s="3">
        <v>3.35</v>
      </c>
      <c r="O362" s="3">
        <v>2.8</v>
      </c>
      <c r="P362" s="3">
        <v>-1</v>
      </c>
      <c r="R362" s="3">
        <v>3</v>
      </c>
      <c r="S362" s="3">
        <v>0</v>
      </c>
      <c r="T362" s="5">
        <v>3</v>
      </c>
      <c r="U362" s="3">
        <v>3</v>
      </c>
      <c r="W362" s="3">
        <f t="shared" si="146"/>
        <v>0.68117088607594944</v>
      </c>
      <c r="X362" s="3">
        <f t="shared" si="147"/>
        <v>0.21083860759493669</v>
      </c>
      <c r="Y362" s="3">
        <f t="shared" si="148"/>
        <v>0.10799050632911393</v>
      </c>
      <c r="Z362" s="3">
        <f t="shared" si="149"/>
        <v>0.4195647798179501</v>
      </c>
      <c r="AA362" s="3">
        <f t="shared" si="150"/>
        <v>0.26426318967638046</v>
      </c>
      <c r="AB362" s="3">
        <f t="shared" si="151"/>
        <v>0.3161720305056695</v>
      </c>
      <c r="AC362" s="6" t="str">
        <f t="shared" si="145"/>
        <v>英超</v>
      </c>
      <c r="AD362" s="6" t="s">
        <v>322</v>
      </c>
      <c r="AE362" s="6" t="s">
        <v>1</v>
      </c>
      <c r="AF362" s="6" t="s">
        <v>2</v>
      </c>
      <c r="AG362" s="6" t="s">
        <v>3</v>
      </c>
      <c r="AK362" s="12">
        <v>15251</v>
      </c>
      <c r="AN362" s="6">
        <f t="shared" si="168"/>
        <v>0</v>
      </c>
      <c r="AO362" s="6">
        <f t="shared" si="169"/>
        <v>0</v>
      </c>
      <c r="AP362" s="6" t="str">
        <f t="shared" si="170"/>
        <v/>
      </c>
      <c r="AQ362" s="6" t="str">
        <f t="shared" si="171"/>
        <v/>
      </c>
      <c r="AR362" s="6" t="str">
        <f t="shared" si="152"/>
        <v/>
      </c>
      <c r="AS362" s="6" t="str">
        <f t="shared" si="153"/>
        <v/>
      </c>
      <c r="AT362" s="6">
        <f t="shared" si="154"/>
        <v>0</v>
      </c>
      <c r="AU362" s="6">
        <f t="shared" si="155"/>
        <v>0</v>
      </c>
      <c r="AV362" s="6" t="str">
        <f t="shared" si="156"/>
        <v/>
      </c>
      <c r="AW362" s="6" t="str">
        <f t="shared" si="157"/>
        <v/>
      </c>
      <c r="AX362" s="6" t="str">
        <f t="shared" si="158"/>
        <v/>
      </c>
      <c r="AY362" s="6" t="str">
        <f t="shared" si="159"/>
        <v/>
      </c>
      <c r="BM362" s="6">
        <f t="shared" si="160"/>
        <v>1</v>
      </c>
      <c r="BN362" s="6">
        <f t="shared" si="161"/>
        <v>3</v>
      </c>
      <c r="BO362" s="6" t="str">
        <f t="shared" si="162"/>
        <v/>
      </c>
      <c r="BP362" s="6" t="str">
        <f t="shared" si="163"/>
        <v/>
      </c>
      <c r="BQ362" s="6">
        <f t="shared" si="164"/>
        <v>0</v>
      </c>
      <c r="BR362" s="6">
        <f t="shared" si="165"/>
        <v>0</v>
      </c>
      <c r="BS362" s="6" t="str">
        <f t="shared" si="166"/>
        <v/>
      </c>
      <c r="BT362" s="6" t="str">
        <f t="shared" si="167"/>
        <v/>
      </c>
    </row>
    <row r="363" spans="2:80">
      <c r="B363" s="2">
        <v>42630</v>
      </c>
      <c r="C363" s="3">
        <v>28</v>
      </c>
      <c r="D363" s="3" t="s">
        <v>97</v>
      </c>
      <c r="E363" s="4">
        <v>42630.916666666664</v>
      </c>
      <c r="F363" s="5" t="s">
        <v>154</v>
      </c>
      <c r="G363" s="5" t="s">
        <v>839</v>
      </c>
      <c r="H363" s="3" t="s">
        <v>156</v>
      </c>
      <c r="I363" s="3" t="s">
        <v>839</v>
      </c>
      <c r="J363" s="5">
        <v>1.1200000000000001</v>
      </c>
      <c r="K363" s="5">
        <v>6.25</v>
      </c>
      <c r="L363" s="5">
        <v>13</v>
      </c>
      <c r="M363" s="3">
        <v>1.5</v>
      </c>
      <c r="N363" s="3">
        <v>4.3499999999999996</v>
      </c>
      <c r="O363" s="3">
        <v>4.3</v>
      </c>
      <c r="P363" s="3">
        <v>-1</v>
      </c>
      <c r="R363" s="3">
        <v>4</v>
      </c>
      <c r="S363" s="3">
        <v>0</v>
      </c>
      <c r="T363" s="5">
        <v>3</v>
      </c>
      <c r="U363" s="3">
        <v>3</v>
      </c>
      <c r="W363" s="3">
        <f t="shared" si="146"/>
        <v>0.79029277307654888</v>
      </c>
      <c r="X363" s="3">
        <f t="shared" si="147"/>
        <v>0.14162046493531757</v>
      </c>
      <c r="Y363" s="3">
        <f t="shared" si="148"/>
        <v>6.808676198813346E-2</v>
      </c>
      <c r="Z363" s="3">
        <f t="shared" si="149"/>
        <v>0.59043560606060608</v>
      </c>
      <c r="AA363" s="3">
        <f t="shared" si="150"/>
        <v>0.20359848484848486</v>
      </c>
      <c r="AB363" s="3">
        <f t="shared" si="151"/>
        <v>0.20596590909090909</v>
      </c>
      <c r="AC363" s="6" t="str">
        <f t="shared" si="145"/>
        <v>英超</v>
      </c>
      <c r="AD363" s="6" t="s">
        <v>248</v>
      </c>
      <c r="AE363" s="6" t="s">
        <v>6</v>
      </c>
      <c r="AF363" s="6" t="s">
        <v>2</v>
      </c>
      <c r="AG363" s="6" t="s">
        <v>3</v>
      </c>
      <c r="AH363" s="6">
        <v>1</v>
      </c>
      <c r="AK363" s="12">
        <v>15251</v>
      </c>
      <c r="AN363" s="6">
        <f t="shared" si="168"/>
        <v>0</v>
      </c>
      <c r="AO363" s="6">
        <f t="shared" si="169"/>
        <v>0</v>
      </c>
      <c r="AP363" s="6" t="str">
        <f t="shared" si="170"/>
        <v/>
      </c>
      <c r="AQ363" s="6" t="str">
        <f t="shared" si="171"/>
        <v/>
      </c>
      <c r="AR363" s="6" t="str">
        <f t="shared" si="152"/>
        <v/>
      </c>
      <c r="AS363" s="6" t="str">
        <f t="shared" si="153"/>
        <v/>
      </c>
      <c r="AT363" s="6">
        <f t="shared" si="154"/>
        <v>0</v>
      </c>
      <c r="AU363" s="6">
        <f t="shared" si="155"/>
        <v>0</v>
      </c>
      <c r="AV363" s="6" t="str">
        <f t="shared" si="156"/>
        <v/>
      </c>
      <c r="AW363" s="6" t="str">
        <f t="shared" si="157"/>
        <v/>
      </c>
      <c r="AX363" s="6" t="str">
        <f t="shared" si="158"/>
        <v/>
      </c>
      <c r="AY363" s="6" t="str">
        <f t="shared" si="159"/>
        <v/>
      </c>
      <c r="BM363" s="6">
        <f t="shared" si="160"/>
        <v>0</v>
      </c>
      <c r="BN363" s="6">
        <f t="shared" si="161"/>
        <v>1</v>
      </c>
      <c r="BO363" s="6" t="str">
        <f t="shared" si="162"/>
        <v/>
      </c>
      <c r="BP363" s="6" t="str">
        <f t="shared" si="163"/>
        <v/>
      </c>
      <c r="BQ363" s="6">
        <f t="shared" si="164"/>
        <v>0</v>
      </c>
      <c r="BR363" s="6">
        <f t="shared" si="165"/>
        <v>0</v>
      </c>
      <c r="BS363" s="6" t="str">
        <f t="shared" si="166"/>
        <v/>
      </c>
      <c r="BT363" s="6" t="str">
        <f t="shared" si="167"/>
        <v/>
      </c>
      <c r="CB363" s="6" t="s">
        <v>840</v>
      </c>
    </row>
    <row r="364" spans="2:80">
      <c r="B364" s="2">
        <v>42630</v>
      </c>
      <c r="C364" s="3">
        <v>29</v>
      </c>
      <c r="D364" s="3" t="s">
        <v>97</v>
      </c>
      <c r="E364" s="17">
        <v>42630.916666666664</v>
      </c>
      <c r="F364" s="5" t="s">
        <v>98</v>
      </c>
      <c r="G364" s="5" t="s">
        <v>155</v>
      </c>
      <c r="H364" s="3" t="s">
        <v>100</v>
      </c>
      <c r="I364" s="3" t="s">
        <v>155</v>
      </c>
      <c r="J364" s="5">
        <v>2.68</v>
      </c>
      <c r="K364" s="5">
        <v>2.92</v>
      </c>
      <c r="L364" s="5">
        <v>2.42</v>
      </c>
      <c r="M364" s="3">
        <v>6.75</v>
      </c>
      <c r="N364" s="3">
        <v>4.3499999999999996</v>
      </c>
      <c r="O364" s="3">
        <v>1.33</v>
      </c>
      <c r="P364" s="3">
        <v>-1</v>
      </c>
      <c r="R364" s="3">
        <v>4</v>
      </c>
      <c r="S364" s="3">
        <v>2</v>
      </c>
      <c r="T364" s="5">
        <v>3</v>
      </c>
      <c r="U364" s="3">
        <v>3</v>
      </c>
      <c r="W364" s="3">
        <f t="shared" si="146"/>
        <v>0.33055160541875606</v>
      </c>
      <c r="X364" s="3">
        <f t="shared" si="147"/>
        <v>0.30338298031584465</v>
      </c>
      <c r="Y364" s="3">
        <f t="shared" si="148"/>
        <v>0.36606541426539929</v>
      </c>
      <c r="Z364" s="3">
        <f t="shared" si="149"/>
        <v>0.13111466159023694</v>
      </c>
      <c r="AA364" s="3">
        <f t="shared" si="150"/>
        <v>0.20345378522622976</v>
      </c>
      <c r="AB364" s="3">
        <f t="shared" si="151"/>
        <v>0.6654315531835332</v>
      </c>
      <c r="AC364" s="6" t="str">
        <f t="shared" si="145"/>
        <v>英超</v>
      </c>
      <c r="AD364" s="6" t="s">
        <v>328</v>
      </c>
      <c r="AE364" s="6" t="s">
        <v>6</v>
      </c>
      <c r="AF364" s="6" t="s">
        <v>6</v>
      </c>
      <c r="AG364" s="6" t="s">
        <v>3</v>
      </c>
      <c r="AH364" s="6">
        <v>1</v>
      </c>
      <c r="AI364" s="6">
        <v>1</v>
      </c>
      <c r="AJ364" s="6">
        <v>1</v>
      </c>
      <c r="AK364" s="12">
        <v>52512</v>
      </c>
      <c r="AN364" s="6">
        <f t="shared" si="168"/>
        <v>0</v>
      </c>
      <c r="AO364" s="6">
        <f t="shared" si="169"/>
        <v>0</v>
      </c>
      <c r="AP364" s="6" t="str">
        <f t="shared" si="170"/>
        <v/>
      </c>
      <c r="AQ364" s="6" t="str">
        <f t="shared" si="171"/>
        <v/>
      </c>
      <c r="AR364" s="6" t="str">
        <f t="shared" si="152"/>
        <v/>
      </c>
      <c r="AS364" s="6" t="str">
        <f t="shared" si="153"/>
        <v/>
      </c>
      <c r="AT364" s="6">
        <f t="shared" si="154"/>
        <v>0</v>
      </c>
      <c r="AU364" s="6">
        <f t="shared" si="155"/>
        <v>0</v>
      </c>
      <c r="AV364" s="6" t="str">
        <f t="shared" si="156"/>
        <v/>
      </c>
      <c r="AW364" s="6" t="str">
        <f t="shared" si="157"/>
        <v/>
      </c>
      <c r="AX364" s="6" t="str">
        <f t="shared" si="158"/>
        <v/>
      </c>
      <c r="AY364" s="6" t="str">
        <f t="shared" si="159"/>
        <v/>
      </c>
      <c r="BM364" s="6">
        <f t="shared" si="160"/>
        <v>0</v>
      </c>
      <c r="BN364" s="6">
        <f t="shared" si="161"/>
        <v>0</v>
      </c>
      <c r="BO364" s="6" t="str">
        <f t="shared" si="162"/>
        <v/>
      </c>
      <c r="BP364" s="6" t="str">
        <f t="shared" si="163"/>
        <v/>
      </c>
      <c r="BQ364" s="6">
        <f t="shared" si="164"/>
        <v>0</v>
      </c>
      <c r="BR364" s="6">
        <f t="shared" si="165"/>
        <v>1</v>
      </c>
      <c r="BS364" s="6" t="str">
        <f t="shared" si="166"/>
        <v/>
      </c>
      <c r="BT364" s="6" t="str">
        <f t="shared" si="167"/>
        <v/>
      </c>
      <c r="CB364" s="6" t="s">
        <v>841</v>
      </c>
    </row>
    <row r="365" spans="2:80">
      <c r="B365" s="2">
        <v>42630</v>
      </c>
      <c r="C365" s="3">
        <v>30</v>
      </c>
      <c r="D365" s="3" t="s">
        <v>583</v>
      </c>
      <c r="E365" s="4">
        <v>42630.916666666664</v>
      </c>
      <c r="F365" s="5" t="s">
        <v>602</v>
      </c>
      <c r="G365" s="5" t="s">
        <v>608</v>
      </c>
      <c r="H365" s="3" t="s">
        <v>602</v>
      </c>
      <c r="I365" s="3" t="s">
        <v>608</v>
      </c>
      <c r="J365" s="5">
        <v>2.1800000000000002</v>
      </c>
      <c r="K365" s="5">
        <v>3.25</v>
      </c>
      <c r="L365" s="5">
        <v>2.76</v>
      </c>
      <c r="M365" s="3">
        <v>4.5999999999999996</v>
      </c>
      <c r="N365" s="3">
        <v>4.0999999999999996</v>
      </c>
      <c r="O365" s="3">
        <v>1.5</v>
      </c>
      <c r="P365" s="3">
        <v>-1</v>
      </c>
      <c r="R365" s="3">
        <v>1</v>
      </c>
      <c r="S365" s="3">
        <v>2</v>
      </c>
      <c r="T365" s="5">
        <v>0</v>
      </c>
      <c r="U365" s="3">
        <v>0</v>
      </c>
      <c r="W365" s="3">
        <f t="shared" si="146"/>
        <v>0.40640092788082532</v>
      </c>
      <c r="X365" s="3">
        <f t="shared" si="147"/>
        <v>0.2726012377785228</v>
      </c>
      <c r="Y365" s="3">
        <f t="shared" si="148"/>
        <v>0.32099783434065188</v>
      </c>
      <c r="Z365" s="3">
        <f t="shared" si="149"/>
        <v>0.19272955186461924</v>
      </c>
      <c r="AA365" s="3">
        <f t="shared" si="150"/>
        <v>0.21623315575054841</v>
      </c>
      <c r="AB365" s="3">
        <f t="shared" si="151"/>
        <v>0.59103729238483227</v>
      </c>
      <c r="AC365" s="6" t="str">
        <f t="shared" si="145"/>
        <v>英冠</v>
      </c>
      <c r="AD365" s="6" t="s">
        <v>134</v>
      </c>
      <c r="AE365" s="6" t="s">
        <v>2</v>
      </c>
      <c r="AF365" s="6" t="s">
        <v>1</v>
      </c>
      <c r="AG365" s="6" t="s">
        <v>43</v>
      </c>
      <c r="AI365" s="6">
        <v>1</v>
      </c>
      <c r="AJ365" s="6" t="s">
        <v>44</v>
      </c>
      <c r="AK365" s="12">
        <v>25511</v>
      </c>
      <c r="AN365" s="6">
        <f t="shared" si="168"/>
        <v>0</v>
      </c>
      <c r="AO365" s="6">
        <f t="shared" si="169"/>
        <v>0</v>
      </c>
      <c r="AP365" s="6" t="str">
        <f t="shared" si="170"/>
        <v/>
      </c>
      <c r="AQ365" s="6" t="str">
        <f t="shared" si="171"/>
        <v/>
      </c>
      <c r="AR365" s="6" t="str">
        <f t="shared" si="152"/>
        <v/>
      </c>
      <c r="AS365" s="6" t="str">
        <f t="shared" si="153"/>
        <v/>
      </c>
      <c r="AT365" s="6">
        <f t="shared" si="154"/>
        <v>0</v>
      </c>
      <c r="AU365" s="6">
        <f t="shared" si="155"/>
        <v>0</v>
      </c>
      <c r="AV365" s="6" t="str">
        <f t="shared" si="156"/>
        <v/>
      </c>
      <c r="AW365" s="6" t="str">
        <f t="shared" si="157"/>
        <v/>
      </c>
      <c r="AX365" s="6" t="str">
        <f t="shared" si="158"/>
        <v/>
      </c>
      <c r="AY365" s="6" t="str">
        <f t="shared" si="159"/>
        <v/>
      </c>
      <c r="BM365" s="6">
        <f t="shared" si="160"/>
        <v>0</v>
      </c>
      <c r="BN365" s="6">
        <f t="shared" si="161"/>
        <v>0</v>
      </c>
      <c r="BO365" s="6" t="str">
        <f t="shared" si="162"/>
        <v/>
      </c>
      <c r="BP365" s="6" t="str">
        <f t="shared" si="163"/>
        <v/>
      </c>
      <c r="BQ365" s="6">
        <f t="shared" si="164"/>
        <v>0</v>
      </c>
      <c r="BR365" s="6">
        <f t="shared" si="165"/>
        <v>0</v>
      </c>
      <c r="BS365" s="6" t="str">
        <f t="shared" si="166"/>
        <v/>
      </c>
      <c r="BT365" s="6" t="str">
        <f t="shared" si="167"/>
        <v/>
      </c>
    </row>
    <row r="366" spans="2:80">
      <c r="B366" s="2">
        <v>42630</v>
      </c>
      <c r="C366" s="3">
        <v>31</v>
      </c>
      <c r="D366" s="3" t="s">
        <v>583</v>
      </c>
      <c r="E366" s="4">
        <v>42630.916666666664</v>
      </c>
      <c r="F366" s="5" t="s">
        <v>590</v>
      </c>
      <c r="G366" s="5" t="s">
        <v>652</v>
      </c>
      <c r="H366" s="3" t="s">
        <v>590</v>
      </c>
      <c r="I366" s="3" t="s">
        <v>652</v>
      </c>
      <c r="J366" s="5">
        <v>1.86</v>
      </c>
      <c r="K366" s="5">
        <v>3.25</v>
      </c>
      <c r="L366" s="5">
        <v>3.55</v>
      </c>
      <c r="M366" s="3">
        <v>3.7</v>
      </c>
      <c r="N366" s="3">
        <v>3.7</v>
      </c>
      <c r="O366" s="3">
        <v>1.7</v>
      </c>
      <c r="P366" s="3">
        <v>-1</v>
      </c>
      <c r="R366" s="3">
        <v>4</v>
      </c>
      <c r="S366" s="3">
        <v>2</v>
      </c>
      <c r="T366" s="5">
        <v>3</v>
      </c>
      <c r="U366" s="3">
        <v>3</v>
      </c>
      <c r="W366" s="3">
        <f t="shared" si="146"/>
        <v>0.47704202931508544</v>
      </c>
      <c r="X366" s="3">
        <f t="shared" si="147"/>
        <v>0.27301482293109508</v>
      </c>
      <c r="Y366" s="3">
        <f t="shared" si="148"/>
        <v>0.24994314775381948</v>
      </c>
      <c r="Z366" s="3">
        <f t="shared" si="149"/>
        <v>0.23943661971830985</v>
      </c>
      <c r="AA366" s="3">
        <f t="shared" si="150"/>
        <v>0.23943661971830985</v>
      </c>
      <c r="AB366" s="3">
        <f t="shared" si="151"/>
        <v>0.52112676056338025</v>
      </c>
      <c r="AC366" s="6" t="str">
        <f t="shared" si="145"/>
        <v>英冠</v>
      </c>
      <c r="AD366" s="6" t="s">
        <v>5</v>
      </c>
      <c r="AE366" s="6" t="s">
        <v>1</v>
      </c>
      <c r="AF366" s="6" t="s">
        <v>1</v>
      </c>
      <c r="AG366" s="6" t="s">
        <v>43</v>
      </c>
      <c r="AJ366" s="6">
        <v>1</v>
      </c>
      <c r="AK366" s="12">
        <v>25512</v>
      </c>
      <c r="AN366" s="6">
        <f t="shared" si="168"/>
        <v>0</v>
      </c>
      <c r="AO366" s="6">
        <f t="shared" si="169"/>
        <v>0</v>
      </c>
      <c r="AP366" s="6" t="str">
        <f t="shared" si="170"/>
        <v/>
      </c>
      <c r="AQ366" s="6" t="str">
        <f t="shared" si="171"/>
        <v/>
      </c>
      <c r="AR366" s="6" t="str">
        <f t="shared" si="152"/>
        <v/>
      </c>
      <c r="AS366" s="6" t="str">
        <f t="shared" si="153"/>
        <v/>
      </c>
      <c r="AT366" s="6">
        <f t="shared" si="154"/>
        <v>0</v>
      </c>
      <c r="AU366" s="6">
        <f t="shared" si="155"/>
        <v>0</v>
      </c>
      <c r="AV366" s="6" t="str">
        <f t="shared" si="156"/>
        <v/>
      </c>
      <c r="AW366" s="6" t="str">
        <f t="shared" si="157"/>
        <v/>
      </c>
      <c r="AX366" s="6" t="str">
        <f t="shared" si="158"/>
        <v/>
      </c>
      <c r="AY366" s="6" t="str">
        <f t="shared" si="159"/>
        <v/>
      </c>
      <c r="BM366" s="6">
        <f t="shared" si="160"/>
        <v>0</v>
      </c>
      <c r="BN366" s="6">
        <f t="shared" si="161"/>
        <v>0</v>
      </c>
      <c r="BO366" s="6" t="str">
        <f t="shared" si="162"/>
        <v/>
      </c>
      <c r="BP366" s="6" t="str">
        <f t="shared" si="163"/>
        <v/>
      </c>
      <c r="BQ366" s="6">
        <f t="shared" si="164"/>
        <v>0</v>
      </c>
      <c r="BR366" s="6">
        <f t="shared" si="165"/>
        <v>0</v>
      </c>
      <c r="BS366" s="6" t="str">
        <f t="shared" si="166"/>
        <v/>
      </c>
      <c r="BT366" s="6" t="str">
        <f t="shared" si="167"/>
        <v/>
      </c>
    </row>
    <row r="367" spans="2:80">
      <c r="B367" s="2">
        <v>42630</v>
      </c>
      <c r="C367" s="3">
        <v>32</v>
      </c>
      <c r="D367" s="3" t="s">
        <v>583</v>
      </c>
      <c r="E367" s="4">
        <v>42630.916666666664</v>
      </c>
      <c r="F367" s="5" t="s">
        <v>655</v>
      </c>
      <c r="G367" s="5" t="s">
        <v>593</v>
      </c>
      <c r="H367" s="3" t="s">
        <v>655</v>
      </c>
      <c r="I367" s="3" t="s">
        <v>593</v>
      </c>
      <c r="J367" s="5">
        <v>1.98</v>
      </c>
      <c r="K367" s="5">
        <v>3.2</v>
      </c>
      <c r="L367" s="5">
        <v>3.21</v>
      </c>
      <c r="M367" s="3">
        <v>4.0999999999999996</v>
      </c>
      <c r="N367" s="3">
        <v>3.8</v>
      </c>
      <c r="O367" s="3">
        <v>1.61</v>
      </c>
      <c r="P367" s="3">
        <v>-1</v>
      </c>
      <c r="R367" s="3">
        <v>5</v>
      </c>
      <c r="S367" s="3">
        <v>0</v>
      </c>
      <c r="T367" s="5">
        <v>3</v>
      </c>
      <c r="U367" s="3">
        <v>3</v>
      </c>
      <c r="W367" s="3">
        <f t="shared" si="146"/>
        <v>0.4473127269876937</v>
      </c>
      <c r="X367" s="3">
        <f t="shared" si="147"/>
        <v>0.27677474982363542</v>
      </c>
      <c r="Y367" s="3">
        <f t="shared" si="148"/>
        <v>0.27591252318867088</v>
      </c>
      <c r="Z367" s="3">
        <f t="shared" si="149"/>
        <v>0.21619138485458853</v>
      </c>
      <c r="AA367" s="3">
        <f t="shared" si="150"/>
        <v>0.2332591257641613</v>
      </c>
      <c r="AB367" s="3">
        <f t="shared" si="151"/>
        <v>0.55054948938125015</v>
      </c>
      <c r="AC367" s="6" t="str">
        <f t="shared" si="145"/>
        <v>英冠</v>
      </c>
      <c r="AD367" s="6" t="s">
        <v>0</v>
      </c>
      <c r="AE367" s="6" t="s">
        <v>1</v>
      </c>
      <c r="AF367" s="6" t="s">
        <v>2</v>
      </c>
      <c r="AG367" s="6" t="s">
        <v>43</v>
      </c>
      <c r="AJ367" s="6">
        <v>1</v>
      </c>
      <c r="AK367" s="12">
        <v>25512</v>
      </c>
      <c r="AN367" s="6">
        <f t="shared" si="168"/>
        <v>0</v>
      </c>
      <c r="AO367" s="6">
        <f t="shared" si="169"/>
        <v>0</v>
      </c>
      <c r="AP367" s="6" t="str">
        <f t="shared" si="170"/>
        <v/>
      </c>
      <c r="AQ367" s="6" t="str">
        <f t="shared" si="171"/>
        <v/>
      </c>
      <c r="AR367" s="6" t="str">
        <f t="shared" si="152"/>
        <v/>
      </c>
      <c r="AS367" s="6" t="str">
        <f t="shared" si="153"/>
        <v/>
      </c>
      <c r="AT367" s="6">
        <f t="shared" si="154"/>
        <v>0</v>
      </c>
      <c r="AU367" s="6">
        <f t="shared" si="155"/>
        <v>0</v>
      </c>
      <c r="AV367" s="6" t="str">
        <f t="shared" si="156"/>
        <v/>
      </c>
      <c r="AW367" s="6" t="str">
        <f t="shared" si="157"/>
        <v/>
      </c>
      <c r="AX367" s="6" t="str">
        <f t="shared" si="158"/>
        <v/>
      </c>
      <c r="AY367" s="6" t="str">
        <f t="shared" si="159"/>
        <v/>
      </c>
      <c r="BM367" s="6">
        <f t="shared" si="160"/>
        <v>0</v>
      </c>
      <c r="BN367" s="6">
        <f t="shared" si="161"/>
        <v>0</v>
      </c>
      <c r="BO367" s="6" t="str">
        <f t="shared" si="162"/>
        <v/>
      </c>
      <c r="BP367" s="6" t="str">
        <f t="shared" si="163"/>
        <v/>
      </c>
      <c r="BQ367" s="6">
        <f t="shared" si="164"/>
        <v>0</v>
      </c>
      <c r="BR367" s="6">
        <f t="shared" si="165"/>
        <v>0</v>
      </c>
      <c r="BS367" s="6" t="str">
        <f t="shared" si="166"/>
        <v/>
      </c>
      <c r="BT367" s="6" t="str">
        <f t="shared" si="167"/>
        <v/>
      </c>
      <c r="CB367" s="6" t="s">
        <v>842</v>
      </c>
    </row>
    <row r="368" spans="2:80">
      <c r="B368" s="2">
        <v>42630</v>
      </c>
      <c r="C368" s="3">
        <v>33</v>
      </c>
      <c r="D368" s="3" t="s">
        <v>583</v>
      </c>
      <c r="E368" s="4">
        <v>42630.916666666664</v>
      </c>
      <c r="F368" s="5" t="s">
        <v>599</v>
      </c>
      <c r="G368" s="5" t="s">
        <v>587</v>
      </c>
      <c r="H368" s="3" t="s">
        <v>599</v>
      </c>
      <c r="I368" s="3" t="s">
        <v>587</v>
      </c>
      <c r="J368" s="5">
        <v>2.35</v>
      </c>
      <c r="K368" s="5">
        <v>3.15</v>
      </c>
      <c r="L368" s="5">
        <v>2.6</v>
      </c>
      <c r="M368" s="3">
        <v>5.35</v>
      </c>
      <c r="N368" s="3">
        <v>4.1900000000000004</v>
      </c>
      <c r="O368" s="3">
        <v>1.42</v>
      </c>
      <c r="P368" s="3">
        <v>-1</v>
      </c>
      <c r="R368" s="3">
        <v>1</v>
      </c>
      <c r="S368" s="3">
        <v>1</v>
      </c>
      <c r="T368" s="5">
        <v>1</v>
      </c>
      <c r="U368" s="3">
        <v>0</v>
      </c>
      <c r="W368" s="3">
        <f t="shared" si="146"/>
        <v>0.37737587835502823</v>
      </c>
      <c r="X368" s="3">
        <f t="shared" si="147"/>
        <v>0.28153438543946552</v>
      </c>
      <c r="Y368" s="3">
        <f t="shared" si="148"/>
        <v>0.3410897362055062</v>
      </c>
      <c r="Z368" s="3">
        <f t="shared" si="149"/>
        <v>0.16544088000823062</v>
      </c>
      <c r="AA368" s="3">
        <f t="shared" si="150"/>
        <v>0.21124312841146389</v>
      </c>
      <c r="AB368" s="3">
        <f t="shared" si="151"/>
        <v>0.62331599158030548</v>
      </c>
      <c r="AC368" s="6" t="str">
        <f t="shared" si="145"/>
        <v>英冠</v>
      </c>
      <c r="AD368" s="6" t="s">
        <v>5</v>
      </c>
      <c r="AE368" s="6" t="s">
        <v>1</v>
      </c>
      <c r="AF368" s="6" t="s">
        <v>1</v>
      </c>
      <c r="AG368" s="6" t="s">
        <v>43</v>
      </c>
      <c r="AI368" s="6">
        <v>1</v>
      </c>
      <c r="AJ368" s="6" t="s">
        <v>44</v>
      </c>
      <c r="AK368" s="12">
        <v>25511</v>
      </c>
      <c r="AN368" s="6">
        <f t="shared" si="168"/>
        <v>0</v>
      </c>
      <c r="AO368" s="6">
        <f t="shared" si="169"/>
        <v>0</v>
      </c>
      <c r="AP368" s="6" t="str">
        <f t="shared" si="170"/>
        <v/>
      </c>
      <c r="AQ368" s="6" t="str">
        <f t="shared" si="171"/>
        <v/>
      </c>
      <c r="AR368" s="6" t="str">
        <f t="shared" si="152"/>
        <v/>
      </c>
      <c r="AS368" s="6" t="str">
        <f t="shared" si="153"/>
        <v/>
      </c>
      <c r="AT368" s="6">
        <f t="shared" si="154"/>
        <v>0</v>
      </c>
      <c r="AU368" s="6">
        <f t="shared" si="155"/>
        <v>0</v>
      </c>
      <c r="AV368" s="6" t="str">
        <f t="shared" si="156"/>
        <v/>
      </c>
      <c r="AW368" s="6" t="str">
        <f t="shared" si="157"/>
        <v/>
      </c>
      <c r="AX368" s="6" t="str">
        <f t="shared" si="158"/>
        <v/>
      </c>
      <c r="AY368" s="6" t="str">
        <f t="shared" si="159"/>
        <v/>
      </c>
      <c r="BM368" s="6">
        <f t="shared" si="160"/>
        <v>0</v>
      </c>
      <c r="BN368" s="6">
        <f t="shared" si="161"/>
        <v>0</v>
      </c>
      <c r="BO368" s="6" t="str">
        <f t="shared" si="162"/>
        <v/>
      </c>
      <c r="BP368" s="6" t="str">
        <f t="shared" si="163"/>
        <v/>
      </c>
      <c r="BQ368" s="6">
        <f t="shared" si="164"/>
        <v>0</v>
      </c>
      <c r="BR368" s="6">
        <f t="shared" si="165"/>
        <v>0</v>
      </c>
      <c r="BS368" s="6" t="str">
        <f t="shared" si="166"/>
        <v/>
      </c>
      <c r="BT368" s="6" t="str">
        <f t="shared" si="167"/>
        <v/>
      </c>
    </row>
    <row r="369" spans="2:80">
      <c r="B369" s="2">
        <v>42630</v>
      </c>
      <c r="C369" s="3">
        <v>34</v>
      </c>
      <c r="D369" s="3" t="s">
        <v>583</v>
      </c>
      <c r="E369" s="4">
        <v>42630.916666666664</v>
      </c>
      <c r="F369" s="5" t="s">
        <v>585</v>
      </c>
      <c r="G369" s="5" t="s">
        <v>595</v>
      </c>
      <c r="H369" s="3" t="s">
        <v>585</v>
      </c>
      <c r="I369" s="3" t="s">
        <v>597</v>
      </c>
      <c r="J369" s="5">
        <v>1.8</v>
      </c>
      <c r="K369" s="5">
        <v>3.1</v>
      </c>
      <c r="L369" s="5">
        <v>4</v>
      </c>
      <c r="M369" s="3">
        <v>3.62</v>
      </c>
      <c r="N369" s="3">
        <v>3.55</v>
      </c>
      <c r="O369" s="3">
        <v>1.75</v>
      </c>
      <c r="P369" s="3">
        <v>-1</v>
      </c>
      <c r="R369" s="3">
        <v>2</v>
      </c>
      <c r="S369" s="3">
        <v>1</v>
      </c>
      <c r="T369" s="5">
        <v>3</v>
      </c>
      <c r="U369" s="3">
        <v>1</v>
      </c>
      <c r="W369" s="3">
        <f t="shared" si="146"/>
        <v>0.49245432883240664</v>
      </c>
      <c r="X369" s="3">
        <f t="shared" si="147"/>
        <v>0.28594122319301035</v>
      </c>
      <c r="Y369" s="3">
        <f t="shared" si="148"/>
        <v>0.22160444797458301</v>
      </c>
      <c r="Z369" s="3">
        <f t="shared" si="149"/>
        <v>0.24460105911766442</v>
      </c>
      <c r="AA369" s="3">
        <f t="shared" si="150"/>
        <v>0.24942417859322399</v>
      </c>
      <c r="AB369" s="3">
        <f t="shared" si="151"/>
        <v>0.50597476228911153</v>
      </c>
      <c r="AC369" s="6" t="str">
        <f t="shared" si="145"/>
        <v>英冠</v>
      </c>
      <c r="AD369" s="6" t="s">
        <v>405</v>
      </c>
      <c r="AE369" s="6" t="s">
        <v>6</v>
      </c>
      <c r="AF369" s="6" t="s">
        <v>6</v>
      </c>
      <c r="AG369" s="6" t="s">
        <v>43</v>
      </c>
      <c r="AI369" s="6">
        <v>1</v>
      </c>
      <c r="AJ369" s="6" t="s">
        <v>44</v>
      </c>
      <c r="AK369" s="12">
        <v>25512</v>
      </c>
      <c r="AN369" s="6">
        <f t="shared" si="168"/>
        <v>0</v>
      </c>
      <c r="AO369" s="6">
        <f t="shared" si="169"/>
        <v>0</v>
      </c>
      <c r="AP369" s="6" t="str">
        <f t="shared" si="170"/>
        <v/>
      </c>
      <c r="AQ369" s="6" t="str">
        <f t="shared" si="171"/>
        <v/>
      </c>
      <c r="AR369" s="6" t="str">
        <f t="shared" si="152"/>
        <v/>
      </c>
      <c r="AS369" s="6" t="str">
        <f t="shared" si="153"/>
        <v/>
      </c>
      <c r="AT369" s="6">
        <f t="shared" si="154"/>
        <v>0</v>
      </c>
      <c r="AU369" s="6">
        <f t="shared" si="155"/>
        <v>0</v>
      </c>
      <c r="AV369" s="6" t="str">
        <f t="shared" si="156"/>
        <v/>
      </c>
      <c r="AW369" s="6" t="str">
        <f t="shared" si="157"/>
        <v/>
      </c>
      <c r="AX369" s="6" t="str">
        <f t="shared" si="158"/>
        <v/>
      </c>
      <c r="AY369" s="6" t="str">
        <f t="shared" si="159"/>
        <v/>
      </c>
      <c r="BM369" s="6">
        <f t="shared" si="160"/>
        <v>0</v>
      </c>
      <c r="BN369" s="6">
        <f t="shared" si="161"/>
        <v>0</v>
      </c>
      <c r="BO369" s="6" t="str">
        <f t="shared" si="162"/>
        <v/>
      </c>
      <c r="BP369" s="6" t="str">
        <f t="shared" si="163"/>
        <v/>
      </c>
      <c r="BQ369" s="6">
        <f t="shared" si="164"/>
        <v>0</v>
      </c>
      <c r="BR369" s="6">
        <f t="shared" si="165"/>
        <v>0</v>
      </c>
      <c r="BS369" s="6" t="str">
        <f t="shared" si="166"/>
        <v/>
      </c>
      <c r="BT369" s="6" t="str">
        <f t="shared" si="167"/>
        <v/>
      </c>
    </row>
    <row r="370" spans="2:80">
      <c r="B370" s="2">
        <v>42630</v>
      </c>
      <c r="C370" s="3">
        <v>35</v>
      </c>
      <c r="D370" s="3" t="s">
        <v>583</v>
      </c>
      <c r="E370" s="4">
        <v>42630.916666666664</v>
      </c>
      <c r="F370" s="5" t="s">
        <v>596</v>
      </c>
      <c r="G370" s="5" t="s">
        <v>601</v>
      </c>
      <c r="H370" s="3" t="s">
        <v>596</v>
      </c>
      <c r="I370" s="3" t="s">
        <v>601</v>
      </c>
      <c r="J370" s="5">
        <v>1.34</v>
      </c>
      <c r="K370" s="5">
        <v>4.25</v>
      </c>
      <c r="L370" s="5">
        <v>6.75</v>
      </c>
      <c r="M370" s="3">
        <v>2.23</v>
      </c>
      <c r="N370" s="3">
        <v>3.35</v>
      </c>
      <c r="O370" s="3">
        <v>2.62</v>
      </c>
      <c r="P370" s="3">
        <v>-1</v>
      </c>
      <c r="R370" s="3">
        <v>0</v>
      </c>
      <c r="S370" s="3">
        <v>2</v>
      </c>
      <c r="T370" s="5">
        <v>0</v>
      </c>
      <c r="U370" s="3">
        <v>0</v>
      </c>
      <c r="W370" s="3">
        <f t="shared" si="146"/>
        <v>0.66058373150653382</v>
      </c>
      <c r="X370" s="3">
        <f t="shared" si="147"/>
        <v>0.20827816475735422</v>
      </c>
      <c r="Y370" s="3">
        <f t="shared" si="148"/>
        <v>0.13113810373611193</v>
      </c>
      <c r="Z370" s="3">
        <f t="shared" si="149"/>
        <v>0.39732730951874368</v>
      </c>
      <c r="AA370" s="3">
        <f t="shared" si="150"/>
        <v>0.26448952245576068</v>
      </c>
      <c r="AB370" s="3">
        <f t="shared" si="151"/>
        <v>0.33818316802549558</v>
      </c>
      <c r="AC370" s="6" t="str">
        <f t="shared" si="145"/>
        <v>英冠</v>
      </c>
      <c r="AD370" s="6" t="s">
        <v>328</v>
      </c>
      <c r="AE370" s="6" t="s">
        <v>1</v>
      </c>
      <c r="AF370" s="6" t="s">
        <v>149</v>
      </c>
      <c r="AG370" s="6" t="s">
        <v>43</v>
      </c>
      <c r="AI370" s="6">
        <v>1</v>
      </c>
      <c r="AJ370" s="6">
        <v>1</v>
      </c>
      <c r="AK370" s="12">
        <v>15252</v>
      </c>
      <c r="AN370" s="6">
        <f t="shared" si="168"/>
        <v>0</v>
      </c>
      <c r="AO370" s="6">
        <f t="shared" si="169"/>
        <v>0</v>
      </c>
      <c r="AP370" s="6" t="str">
        <f t="shared" si="170"/>
        <v/>
      </c>
      <c r="AQ370" s="6" t="str">
        <f t="shared" si="171"/>
        <v/>
      </c>
      <c r="AR370" s="6" t="str">
        <f t="shared" si="152"/>
        <v/>
      </c>
      <c r="AS370" s="6" t="str">
        <f t="shared" si="153"/>
        <v/>
      </c>
      <c r="AT370" s="6">
        <f t="shared" si="154"/>
        <v>0</v>
      </c>
      <c r="AU370" s="6">
        <f t="shared" si="155"/>
        <v>0</v>
      </c>
      <c r="AV370" s="6" t="str">
        <f t="shared" si="156"/>
        <v/>
      </c>
      <c r="AW370" s="6" t="str">
        <f t="shared" si="157"/>
        <v/>
      </c>
      <c r="AX370" s="6" t="str">
        <f t="shared" si="158"/>
        <v/>
      </c>
      <c r="AY370" s="6" t="str">
        <f t="shared" si="159"/>
        <v/>
      </c>
      <c r="BM370" s="6">
        <f t="shared" si="160"/>
        <v>0</v>
      </c>
      <c r="BN370" s="6">
        <f t="shared" si="161"/>
        <v>0</v>
      </c>
      <c r="BO370" s="6" t="str">
        <f t="shared" si="162"/>
        <v/>
      </c>
      <c r="BP370" s="6" t="str">
        <f t="shared" si="163"/>
        <v/>
      </c>
      <c r="BQ370" s="6">
        <f t="shared" si="164"/>
        <v>1</v>
      </c>
      <c r="BR370" s="6">
        <f t="shared" si="165"/>
        <v>2</v>
      </c>
      <c r="BS370" s="6" t="str">
        <f t="shared" si="166"/>
        <v/>
      </c>
      <c r="BT370" s="6" t="str">
        <f t="shared" si="167"/>
        <v/>
      </c>
      <c r="CB370" s="6" t="s">
        <v>843</v>
      </c>
    </row>
    <row r="371" spans="2:80">
      <c r="B371" s="2">
        <v>42630</v>
      </c>
      <c r="C371" s="3">
        <v>36</v>
      </c>
      <c r="D371" s="3" t="s">
        <v>583</v>
      </c>
      <c r="E371" s="4">
        <v>42630.916666666664</v>
      </c>
      <c r="F371" s="5" t="s">
        <v>653</v>
      </c>
      <c r="G371" s="5" t="s">
        <v>591</v>
      </c>
      <c r="H371" s="3" t="s">
        <v>653</v>
      </c>
      <c r="I371" s="3" t="s">
        <v>591</v>
      </c>
      <c r="J371" s="5">
        <v>3.06</v>
      </c>
      <c r="K371" s="5">
        <v>3.3</v>
      </c>
      <c r="L371" s="5">
        <v>2</v>
      </c>
      <c r="M371" s="3">
        <v>1.6</v>
      </c>
      <c r="N371" s="3">
        <v>3.9</v>
      </c>
      <c r="O371" s="3">
        <v>4.05</v>
      </c>
      <c r="P371" s="3">
        <v>1</v>
      </c>
      <c r="R371" s="3">
        <v>1</v>
      </c>
      <c r="S371" s="3">
        <v>2</v>
      </c>
      <c r="T371" s="5">
        <v>0</v>
      </c>
      <c r="U371" s="3">
        <v>1</v>
      </c>
      <c r="W371" s="3">
        <f t="shared" si="146"/>
        <v>0.28924533263213253</v>
      </c>
      <c r="X371" s="3">
        <f t="shared" si="147"/>
        <v>0.26820930844070473</v>
      </c>
      <c r="Y371" s="3">
        <f t="shared" si="148"/>
        <v>0.44254535892716279</v>
      </c>
      <c r="Z371" s="3">
        <f t="shared" si="149"/>
        <v>0.55391899000526035</v>
      </c>
      <c r="AA371" s="3">
        <f t="shared" si="150"/>
        <v>0.22724881641241454</v>
      </c>
      <c r="AB371" s="3">
        <f t="shared" si="151"/>
        <v>0.21883219358232509</v>
      </c>
      <c r="AC371" s="6" t="str">
        <f t="shared" si="145"/>
        <v>英冠</v>
      </c>
      <c r="AD371" s="6" t="s">
        <v>1</v>
      </c>
      <c r="AE371" s="6" t="s">
        <v>1</v>
      </c>
      <c r="AF371" s="6" t="s">
        <v>1</v>
      </c>
      <c r="AG371" s="6" t="s">
        <v>43</v>
      </c>
      <c r="AJ371" s="6">
        <v>1</v>
      </c>
      <c r="AK371" s="12">
        <v>52152</v>
      </c>
      <c r="AN371" s="6">
        <f t="shared" si="168"/>
        <v>0</v>
      </c>
      <c r="AO371" s="6">
        <f t="shared" si="169"/>
        <v>0</v>
      </c>
      <c r="AP371" s="6" t="str">
        <f t="shared" si="170"/>
        <v/>
      </c>
      <c r="AQ371" s="6" t="str">
        <f t="shared" si="171"/>
        <v/>
      </c>
      <c r="AR371" s="6" t="str">
        <f t="shared" si="152"/>
        <v/>
      </c>
      <c r="AS371" s="6" t="str">
        <f t="shared" si="153"/>
        <v/>
      </c>
      <c r="AT371" s="6">
        <f t="shared" si="154"/>
        <v>0</v>
      </c>
      <c r="AU371" s="6">
        <f t="shared" si="155"/>
        <v>0</v>
      </c>
      <c r="AV371" s="6" t="str">
        <f t="shared" si="156"/>
        <v/>
      </c>
      <c r="AW371" s="6" t="str">
        <f t="shared" si="157"/>
        <v/>
      </c>
      <c r="AX371" s="6" t="str">
        <f t="shared" si="158"/>
        <v/>
      </c>
      <c r="AY371" s="6" t="str">
        <f t="shared" si="159"/>
        <v/>
      </c>
      <c r="BM371" s="6">
        <f t="shared" si="160"/>
        <v>0</v>
      </c>
      <c r="BN371" s="6">
        <f t="shared" si="161"/>
        <v>0</v>
      </c>
      <c r="BO371" s="6" t="str">
        <f t="shared" si="162"/>
        <v/>
      </c>
      <c r="BP371" s="6" t="str">
        <f t="shared" si="163"/>
        <v/>
      </c>
      <c r="BQ371" s="6">
        <f t="shared" si="164"/>
        <v>0</v>
      </c>
      <c r="BR371" s="6">
        <f t="shared" si="165"/>
        <v>0</v>
      </c>
      <c r="BS371" s="6" t="str">
        <f t="shared" si="166"/>
        <v/>
      </c>
      <c r="BT371" s="6" t="str">
        <f t="shared" si="167"/>
        <v/>
      </c>
      <c r="CB371" s="6" t="s">
        <v>844</v>
      </c>
    </row>
    <row r="372" spans="2:80">
      <c r="B372" s="2">
        <v>42630</v>
      </c>
      <c r="C372" s="3">
        <v>37</v>
      </c>
      <c r="D372" s="3" t="s">
        <v>583</v>
      </c>
      <c r="E372" s="4">
        <v>42630.916666666664</v>
      </c>
      <c r="F372" s="5" t="s">
        <v>592</v>
      </c>
      <c r="G372" s="5" t="s">
        <v>603</v>
      </c>
      <c r="H372" s="3" t="s">
        <v>592</v>
      </c>
      <c r="I372" s="3" t="s">
        <v>603</v>
      </c>
      <c r="J372" s="5">
        <v>2.42</v>
      </c>
      <c r="K372" s="5">
        <v>3.2</v>
      </c>
      <c r="L372" s="5">
        <v>2.48</v>
      </c>
      <c r="M372" s="3">
        <v>5.25</v>
      </c>
      <c r="N372" s="3">
        <v>4.45</v>
      </c>
      <c r="O372" s="3">
        <v>1.4</v>
      </c>
      <c r="P372" s="3">
        <v>-1</v>
      </c>
      <c r="R372" s="3">
        <v>0</v>
      </c>
      <c r="S372" s="3">
        <v>0</v>
      </c>
      <c r="T372" s="5">
        <v>1</v>
      </c>
      <c r="U372" s="3">
        <v>0</v>
      </c>
      <c r="W372" s="3">
        <f t="shared" si="146"/>
        <v>0.36602464762748133</v>
      </c>
      <c r="X372" s="3">
        <f t="shared" si="147"/>
        <v>0.27680613976828278</v>
      </c>
      <c r="Y372" s="3">
        <f t="shared" si="148"/>
        <v>0.35716921260423584</v>
      </c>
      <c r="Z372" s="3">
        <f t="shared" si="149"/>
        <v>0.16864045476077688</v>
      </c>
      <c r="AA372" s="3">
        <f t="shared" si="150"/>
        <v>0.19895783988630977</v>
      </c>
      <c r="AB372" s="3">
        <f t="shared" si="151"/>
        <v>0.6324017053529134</v>
      </c>
      <c r="AC372" s="6" t="str">
        <f t="shared" si="145"/>
        <v>英冠</v>
      </c>
      <c r="AD372" s="6" t="s">
        <v>322</v>
      </c>
      <c r="AE372" s="6" t="s">
        <v>1</v>
      </c>
      <c r="AF372" s="6" t="s">
        <v>2</v>
      </c>
      <c r="AG372" s="6" t="s">
        <v>43</v>
      </c>
      <c r="AI372" s="6">
        <v>1</v>
      </c>
      <c r="AJ372" s="6" t="s">
        <v>44</v>
      </c>
      <c r="AK372" s="12">
        <v>25511</v>
      </c>
      <c r="AN372" s="6">
        <f t="shared" si="168"/>
        <v>0</v>
      </c>
      <c r="AO372" s="6">
        <f t="shared" si="169"/>
        <v>0</v>
      </c>
      <c r="AP372" s="6" t="str">
        <f t="shared" si="170"/>
        <v/>
      </c>
      <c r="AQ372" s="6" t="str">
        <f t="shared" si="171"/>
        <v/>
      </c>
      <c r="AR372" s="6" t="str">
        <f t="shared" si="152"/>
        <v/>
      </c>
      <c r="AS372" s="6" t="str">
        <f t="shared" si="153"/>
        <v/>
      </c>
      <c r="AT372" s="6">
        <f t="shared" si="154"/>
        <v>0</v>
      </c>
      <c r="AU372" s="6">
        <f t="shared" si="155"/>
        <v>0</v>
      </c>
      <c r="AV372" s="6" t="str">
        <f t="shared" si="156"/>
        <v/>
      </c>
      <c r="AW372" s="6" t="str">
        <f t="shared" si="157"/>
        <v/>
      </c>
      <c r="AX372" s="6" t="str">
        <f t="shared" si="158"/>
        <v/>
      </c>
      <c r="AY372" s="6" t="str">
        <f t="shared" si="159"/>
        <v/>
      </c>
      <c r="BM372" s="6">
        <f t="shared" si="160"/>
        <v>0</v>
      </c>
      <c r="BN372" s="6">
        <f t="shared" si="161"/>
        <v>0</v>
      </c>
      <c r="BO372" s="6" t="str">
        <f t="shared" si="162"/>
        <v/>
      </c>
      <c r="BP372" s="6" t="str">
        <f t="shared" si="163"/>
        <v/>
      </c>
      <c r="BQ372" s="6">
        <f t="shared" si="164"/>
        <v>0</v>
      </c>
      <c r="BR372" s="6">
        <f t="shared" si="165"/>
        <v>0</v>
      </c>
      <c r="BS372" s="6" t="str">
        <f t="shared" si="166"/>
        <v/>
      </c>
      <c r="BT372" s="6" t="str">
        <f t="shared" si="167"/>
        <v/>
      </c>
    </row>
    <row r="373" spans="2:80">
      <c r="B373" s="2">
        <v>42630</v>
      </c>
      <c r="C373" s="3">
        <v>38</v>
      </c>
      <c r="D373" s="3" t="s">
        <v>583</v>
      </c>
      <c r="E373" s="4">
        <v>42630.916666666664</v>
      </c>
      <c r="F373" s="5" t="s">
        <v>604</v>
      </c>
      <c r="G373" s="5" t="s">
        <v>584</v>
      </c>
      <c r="H373" s="3" t="s">
        <v>605</v>
      </c>
      <c r="I373" s="3" t="s">
        <v>586</v>
      </c>
      <c r="J373" s="5">
        <v>3.8</v>
      </c>
      <c r="K373" s="5">
        <v>3.2</v>
      </c>
      <c r="L373" s="5">
        <v>1.81</v>
      </c>
      <c r="M373" s="3">
        <v>1.74</v>
      </c>
      <c r="N373" s="3">
        <v>3.52</v>
      </c>
      <c r="O373" s="3">
        <v>3.7</v>
      </c>
      <c r="P373" s="3">
        <v>1</v>
      </c>
      <c r="R373" s="3">
        <v>0</v>
      </c>
      <c r="S373" s="3">
        <v>1</v>
      </c>
      <c r="T373" s="5">
        <v>0</v>
      </c>
      <c r="U373" s="3">
        <v>1</v>
      </c>
      <c r="W373" s="3">
        <f t="shared" si="146"/>
        <v>0.23326621022956098</v>
      </c>
      <c r="X373" s="3">
        <f t="shared" si="147"/>
        <v>0.2770036246476037</v>
      </c>
      <c r="Y373" s="3">
        <f t="shared" si="148"/>
        <v>0.48973016512283529</v>
      </c>
      <c r="Z373" s="3">
        <f t="shared" si="149"/>
        <v>0.50901245954945518</v>
      </c>
      <c r="AA373" s="3">
        <f t="shared" si="150"/>
        <v>0.25161411352728752</v>
      </c>
      <c r="AB373" s="3">
        <f t="shared" si="151"/>
        <v>0.23937342692325728</v>
      </c>
      <c r="AC373" s="6" t="str">
        <f t="shared" si="145"/>
        <v>英冠</v>
      </c>
      <c r="AD373" s="6" t="s">
        <v>322</v>
      </c>
      <c r="AE373" s="6" t="s">
        <v>2</v>
      </c>
      <c r="AF373" s="6" t="s">
        <v>2</v>
      </c>
      <c r="AG373" s="6" t="s">
        <v>43</v>
      </c>
      <c r="AJ373" s="6">
        <v>1</v>
      </c>
      <c r="AK373" s="12">
        <v>52152</v>
      </c>
      <c r="AN373" s="6">
        <f t="shared" si="168"/>
        <v>0</v>
      </c>
      <c r="AO373" s="6">
        <f t="shared" si="169"/>
        <v>0</v>
      </c>
      <c r="AP373" s="6" t="str">
        <f t="shared" si="170"/>
        <v/>
      </c>
      <c r="AQ373" s="6" t="str">
        <f t="shared" si="171"/>
        <v/>
      </c>
      <c r="AR373" s="6" t="str">
        <f t="shared" si="152"/>
        <v/>
      </c>
      <c r="AS373" s="6" t="str">
        <f t="shared" si="153"/>
        <v/>
      </c>
      <c r="AT373" s="6">
        <f t="shared" si="154"/>
        <v>0</v>
      </c>
      <c r="AU373" s="6">
        <f t="shared" si="155"/>
        <v>0</v>
      </c>
      <c r="AV373" s="6" t="str">
        <f t="shared" si="156"/>
        <v/>
      </c>
      <c r="AW373" s="6" t="str">
        <f t="shared" si="157"/>
        <v/>
      </c>
      <c r="AX373" s="6" t="str">
        <f t="shared" si="158"/>
        <v/>
      </c>
      <c r="AY373" s="6" t="str">
        <f t="shared" si="159"/>
        <v/>
      </c>
      <c r="BM373" s="6">
        <f t="shared" si="160"/>
        <v>0</v>
      </c>
      <c r="BN373" s="6">
        <f t="shared" si="161"/>
        <v>0</v>
      </c>
      <c r="BO373" s="6" t="str">
        <f t="shared" si="162"/>
        <v/>
      </c>
      <c r="BP373" s="6" t="str">
        <f t="shared" si="163"/>
        <v/>
      </c>
      <c r="BQ373" s="6">
        <f t="shared" si="164"/>
        <v>0</v>
      </c>
      <c r="BR373" s="6">
        <f t="shared" si="165"/>
        <v>0</v>
      </c>
      <c r="BS373" s="6" t="str">
        <f t="shared" si="166"/>
        <v/>
      </c>
      <c r="BT373" s="6" t="str">
        <f t="shared" si="167"/>
        <v/>
      </c>
    </row>
    <row r="374" spans="2:80">
      <c r="B374" s="2">
        <v>42630</v>
      </c>
      <c r="C374" s="3">
        <v>39</v>
      </c>
      <c r="D374" s="3" t="s">
        <v>583</v>
      </c>
      <c r="E374" s="4">
        <v>42630.916666666664</v>
      </c>
      <c r="F374" s="5" t="s">
        <v>588</v>
      </c>
      <c r="G374" s="5" t="s">
        <v>654</v>
      </c>
      <c r="H374" s="3" t="s">
        <v>588</v>
      </c>
      <c r="I374" s="3" t="s">
        <v>654</v>
      </c>
      <c r="J374" s="5">
        <v>2.75</v>
      </c>
      <c r="K374" s="5">
        <v>3.05</v>
      </c>
      <c r="L374" s="5">
        <v>2.29</v>
      </c>
      <c r="M374" s="3">
        <v>1.45</v>
      </c>
      <c r="N374" s="3">
        <v>4.05</v>
      </c>
      <c r="O374" s="3">
        <v>5.2</v>
      </c>
      <c r="P374" s="3">
        <v>1</v>
      </c>
      <c r="R374" s="3">
        <v>0</v>
      </c>
      <c r="S374" s="3">
        <v>0</v>
      </c>
      <c r="T374" s="5">
        <v>1</v>
      </c>
      <c r="U374" s="3">
        <v>3</v>
      </c>
      <c r="W374" s="3">
        <f t="shared" si="146"/>
        <v>0.32231938900297652</v>
      </c>
      <c r="X374" s="3">
        <f t="shared" si="147"/>
        <v>0.29061584254366735</v>
      </c>
      <c r="Y374" s="3">
        <f t="shared" si="148"/>
        <v>0.38706476845335608</v>
      </c>
      <c r="Z374" s="3">
        <f t="shared" si="149"/>
        <v>0.610921749220393</v>
      </c>
      <c r="AA374" s="3">
        <f t="shared" si="150"/>
        <v>0.21872507070853578</v>
      </c>
      <c r="AB374" s="3">
        <f t="shared" si="151"/>
        <v>0.17035318007107114</v>
      </c>
      <c r="AC374" s="6" t="str">
        <f t="shared" si="145"/>
        <v>英冠</v>
      </c>
      <c r="AD374" s="6" t="s">
        <v>134</v>
      </c>
      <c r="AE374" s="6" t="s">
        <v>1</v>
      </c>
      <c r="AF374" s="6" t="s">
        <v>6</v>
      </c>
      <c r="AG374" s="6" t="s">
        <v>43</v>
      </c>
      <c r="AI374" s="6">
        <v>1</v>
      </c>
      <c r="AJ374" s="6" t="s">
        <v>44</v>
      </c>
      <c r="AK374" s="12">
        <v>52151</v>
      </c>
      <c r="AN374" s="6">
        <f t="shared" si="168"/>
        <v>0</v>
      </c>
      <c r="AO374" s="6">
        <f t="shared" si="169"/>
        <v>0</v>
      </c>
      <c r="AP374" s="6" t="str">
        <f t="shared" si="170"/>
        <v/>
      </c>
      <c r="AQ374" s="6" t="str">
        <f t="shared" si="171"/>
        <v/>
      </c>
      <c r="AR374" s="6" t="str">
        <f t="shared" si="152"/>
        <v/>
      </c>
      <c r="AS374" s="6" t="str">
        <f t="shared" si="153"/>
        <v/>
      </c>
      <c r="AT374" s="6">
        <f t="shared" si="154"/>
        <v>0</v>
      </c>
      <c r="AU374" s="6">
        <f t="shared" si="155"/>
        <v>0</v>
      </c>
      <c r="AV374" s="6" t="str">
        <f t="shared" si="156"/>
        <v/>
      </c>
      <c r="AW374" s="6" t="str">
        <f t="shared" si="157"/>
        <v/>
      </c>
      <c r="AX374" s="6" t="str">
        <f t="shared" si="158"/>
        <v/>
      </c>
      <c r="AY374" s="6" t="str">
        <f t="shared" si="159"/>
        <v/>
      </c>
      <c r="BM374" s="6">
        <f t="shared" si="160"/>
        <v>0</v>
      </c>
      <c r="BN374" s="6">
        <f t="shared" si="161"/>
        <v>0</v>
      </c>
      <c r="BO374" s="6" t="str">
        <f t="shared" si="162"/>
        <v/>
      </c>
      <c r="BP374" s="6" t="str">
        <f t="shared" si="163"/>
        <v/>
      </c>
      <c r="BQ374" s="6">
        <f t="shared" si="164"/>
        <v>0</v>
      </c>
      <c r="BR374" s="6">
        <f t="shared" si="165"/>
        <v>0</v>
      </c>
      <c r="BS374" s="6" t="str">
        <f t="shared" si="166"/>
        <v/>
      </c>
      <c r="BT374" s="6" t="str">
        <f t="shared" si="167"/>
        <v/>
      </c>
    </row>
    <row r="375" spans="2:80">
      <c r="B375" s="2">
        <v>42630</v>
      </c>
      <c r="C375" s="3">
        <v>40</v>
      </c>
      <c r="D375" s="3" t="s">
        <v>435</v>
      </c>
      <c r="E375" s="4">
        <v>42630.916666666664</v>
      </c>
      <c r="F375" s="5" t="s">
        <v>845</v>
      </c>
      <c r="G375" s="5" t="s">
        <v>606</v>
      </c>
      <c r="H375" s="3" t="s">
        <v>846</v>
      </c>
      <c r="I375" s="3" t="s">
        <v>607</v>
      </c>
      <c r="J375" s="5">
        <v>1.67</v>
      </c>
      <c r="K375" s="5">
        <v>3.35</v>
      </c>
      <c r="L375" s="5">
        <v>4.3</v>
      </c>
      <c r="M375" s="3">
        <v>3.12</v>
      </c>
      <c r="N375" s="3">
        <v>3.55</v>
      </c>
      <c r="O375" s="3">
        <v>1.9</v>
      </c>
      <c r="P375" s="3">
        <v>-1</v>
      </c>
      <c r="R375" s="3">
        <v>1</v>
      </c>
      <c r="S375" s="3">
        <v>1</v>
      </c>
      <c r="T375" s="5">
        <v>1</v>
      </c>
      <c r="U375" s="3">
        <v>0</v>
      </c>
      <c r="W375" s="3">
        <f t="shared" si="146"/>
        <v>0.52997553393057517</v>
      </c>
      <c r="X375" s="3">
        <f t="shared" si="147"/>
        <v>0.26419675870568976</v>
      </c>
      <c r="Y375" s="3">
        <f t="shared" si="148"/>
        <v>0.20582770736373504</v>
      </c>
      <c r="Z375" s="3">
        <f t="shared" si="149"/>
        <v>0.28401195839824833</v>
      </c>
      <c r="AA375" s="3">
        <f t="shared" si="150"/>
        <v>0.24961050991620701</v>
      </c>
      <c r="AB375" s="3">
        <f t="shared" si="151"/>
        <v>0.46637753168554469</v>
      </c>
      <c r="AC375" s="6" t="str">
        <f t="shared" si="145"/>
        <v>英甲</v>
      </c>
      <c r="AD375" s="6" t="s">
        <v>405</v>
      </c>
      <c r="AE375" s="6" t="s">
        <v>1</v>
      </c>
      <c r="AF375" s="6" t="s">
        <v>6</v>
      </c>
      <c r="AG375" s="6" t="s">
        <v>1068</v>
      </c>
      <c r="AI375" s="6">
        <v>1</v>
      </c>
      <c r="AJ375" s="6">
        <v>1</v>
      </c>
      <c r="AK375" s="12">
        <v>15522</v>
      </c>
      <c r="AN375" s="6">
        <f t="shared" si="168"/>
        <v>0</v>
      </c>
      <c r="AO375" s="6">
        <f t="shared" si="169"/>
        <v>0</v>
      </c>
      <c r="AP375" s="6" t="str">
        <f t="shared" si="170"/>
        <v/>
      </c>
      <c r="AQ375" s="6" t="str">
        <f t="shared" si="171"/>
        <v/>
      </c>
      <c r="AR375" s="6" t="str">
        <f t="shared" si="152"/>
        <v/>
      </c>
      <c r="AS375" s="6" t="str">
        <f t="shared" si="153"/>
        <v/>
      </c>
      <c r="AT375" s="6">
        <f t="shared" si="154"/>
        <v>0</v>
      </c>
      <c r="AU375" s="6">
        <f t="shared" si="155"/>
        <v>0</v>
      </c>
      <c r="AV375" s="6" t="str">
        <f t="shared" si="156"/>
        <v/>
      </c>
      <c r="AW375" s="6" t="str">
        <f t="shared" si="157"/>
        <v/>
      </c>
      <c r="AX375" s="6" t="str">
        <f t="shared" si="158"/>
        <v/>
      </c>
      <c r="AY375" s="6" t="str">
        <f t="shared" si="159"/>
        <v/>
      </c>
      <c r="BM375" s="6">
        <f t="shared" si="160"/>
        <v>0</v>
      </c>
      <c r="BN375" s="6">
        <f t="shared" si="161"/>
        <v>0</v>
      </c>
      <c r="BO375" s="6" t="str">
        <f t="shared" si="162"/>
        <v/>
      </c>
      <c r="BP375" s="6" t="str">
        <f t="shared" si="163"/>
        <v/>
      </c>
      <c r="BQ375" s="6">
        <f t="shared" si="164"/>
        <v>1</v>
      </c>
      <c r="BR375" s="6">
        <f t="shared" si="165"/>
        <v>2</v>
      </c>
      <c r="BS375" s="6" t="str">
        <f t="shared" si="166"/>
        <v/>
      </c>
      <c r="BT375" s="6" t="str">
        <f t="shared" si="167"/>
        <v/>
      </c>
    </row>
    <row r="376" spans="2:80">
      <c r="B376" s="2">
        <v>42630</v>
      </c>
      <c r="C376" s="3">
        <v>41</v>
      </c>
      <c r="D376" s="3" t="s">
        <v>435</v>
      </c>
      <c r="E376" s="4">
        <v>42630.916666666664</v>
      </c>
      <c r="F376" s="5" t="s">
        <v>847</v>
      </c>
      <c r="G376" s="5" t="s">
        <v>848</v>
      </c>
      <c r="H376" s="3" t="s">
        <v>847</v>
      </c>
      <c r="I376" s="3" t="s">
        <v>848</v>
      </c>
      <c r="J376" s="5">
        <v>1.77</v>
      </c>
      <c r="K376" s="5">
        <v>3.4</v>
      </c>
      <c r="L376" s="5">
        <v>3.7</v>
      </c>
      <c r="M376" s="3">
        <v>3.4</v>
      </c>
      <c r="N376" s="3">
        <v>3.65</v>
      </c>
      <c r="O376" s="3">
        <v>1.78</v>
      </c>
      <c r="P376" s="3">
        <v>-1</v>
      </c>
      <c r="R376" s="3">
        <v>1</v>
      </c>
      <c r="S376" s="3">
        <v>2</v>
      </c>
      <c r="T376" s="5">
        <v>0</v>
      </c>
      <c r="U376" s="3">
        <v>0</v>
      </c>
      <c r="W376" s="3">
        <f t="shared" si="146"/>
        <v>0.50025848013679564</v>
      </c>
      <c r="X376" s="3">
        <f t="shared" si="147"/>
        <v>0.26042867936533187</v>
      </c>
      <c r="Y376" s="3">
        <f t="shared" si="148"/>
        <v>0.23931284049787246</v>
      </c>
      <c r="Z376" s="3">
        <f t="shared" si="149"/>
        <v>0.26030690332144718</v>
      </c>
      <c r="AA376" s="3">
        <f t="shared" si="150"/>
        <v>0.24247766336792342</v>
      </c>
      <c r="AB376" s="3">
        <f t="shared" si="151"/>
        <v>0.49721543331062945</v>
      </c>
      <c r="AC376" s="6" t="str">
        <f t="shared" si="145"/>
        <v>英甲</v>
      </c>
      <c r="AD376" s="6" t="s">
        <v>405</v>
      </c>
      <c r="AE376" s="6" t="s">
        <v>6</v>
      </c>
      <c r="AF376" s="6" t="s">
        <v>1</v>
      </c>
      <c r="AG376" s="6" t="s">
        <v>1068</v>
      </c>
      <c r="AI376" s="6">
        <v>1</v>
      </c>
      <c r="AJ376" s="6">
        <v>1</v>
      </c>
      <c r="AK376" s="12">
        <v>15522</v>
      </c>
      <c r="AN376" s="6">
        <f t="shared" si="168"/>
        <v>0</v>
      </c>
      <c r="AO376" s="6">
        <f t="shared" si="169"/>
        <v>0</v>
      </c>
      <c r="AP376" s="6" t="str">
        <f t="shared" si="170"/>
        <v/>
      </c>
      <c r="AQ376" s="6" t="str">
        <f t="shared" si="171"/>
        <v/>
      </c>
      <c r="AR376" s="6" t="str">
        <f t="shared" si="152"/>
        <v/>
      </c>
      <c r="AS376" s="6" t="str">
        <f t="shared" si="153"/>
        <v/>
      </c>
      <c r="AT376" s="6">
        <f t="shared" si="154"/>
        <v>0</v>
      </c>
      <c r="AU376" s="6">
        <f t="shared" si="155"/>
        <v>0</v>
      </c>
      <c r="AV376" s="6" t="str">
        <f t="shared" si="156"/>
        <v/>
      </c>
      <c r="AW376" s="6" t="str">
        <f t="shared" si="157"/>
        <v/>
      </c>
      <c r="AX376" s="6" t="str">
        <f t="shared" si="158"/>
        <v/>
      </c>
      <c r="AY376" s="6" t="str">
        <f t="shared" si="159"/>
        <v/>
      </c>
      <c r="BM376" s="6">
        <f t="shared" si="160"/>
        <v>0</v>
      </c>
      <c r="BN376" s="6">
        <f t="shared" si="161"/>
        <v>0</v>
      </c>
      <c r="BO376" s="6" t="str">
        <f t="shared" si="162"/>
        <v/>
      </c>
      <c r="BP376" s="6" t="str">
        <f t="shared" si="163"/>
        <v/>
      </c>
      <c r="BQ376" s="6">
        <f t="shared" si="164"/>
        <v>0</v>
      </c>
      <c r="BR376" s="6">
        <f t="shared" si="165"/>
        <v>1</v>
      </c>
      <c r="BS376" s="6" t="str">
        <f t="shared" si="166"/>
        <v/>
      </c>
      <c r="BT376" s="6" t="str">
        <f t="shared" si="167"/>
        <v/>
      </c>
      <c r="CB376" s="12" t="s">
        <v>778</v>
      </c>
    </row>
    <row r="377" spans="2:80">
      <c r="B377" s="2">
        <v>42630</v>
      </c>
      <c r="C377" s="3">
        <v>42</v>
      </c>
      <c r="D377" s="3" t="s">
        <v>435</v>
      </c>
      <c r="E377" s="4">
        <v>42630.916666666664</v>
      </c>
      <c r="F377" s="5" t="s">
        <v>849</v>
      </c>
      <c r="G377" s="5" t="s">
        <v>401</v>
      </c>
      <c r="H377" s="3" t="s">
        <v>849</v>
      </c>
      <c r="I377" s="3" t="s">
        <v>403</v>
      </c>
      <c r="J377" s="5">
        <v>2.52</v>
      </c>
      <c r="K377" s="5">
        <v>3.1</v>
      </c>
      <c r="L377" s="5">
        <v>2.4500000000000002</v>
      </c>
      <c r="M377" s="3">
        <v>5.55</v>
      </c>
      <c r="N377" s="3">
        <v>4.55</v>
      </c>
      <c r="O377" s="3">
        <v>1.37</v>
      </c>
      <c r="P377" s="3">
        <v>-1</v>
      </c>
      <c r="R377" s="3">
        <v>3</v>
      </c>
      <c r="S377" s="3">
        <v>1</v>
      </c>
      <c r="T377" s="5">
        <v>3</v>
      </c>
      <c r="U377" s="3">
        <v>3</v>
      </c>
      <c r="W377" s="3">
        <f t="shared" si="146"/>
        <v>0.35192993837171588</v>
      </c>
      <c r="X377" s="3">
        <f t="shared" si="147"/>
        <v>0.28608498216023354</v>
      </c>
      <c r="Y377" s="3">
        <f t="shared" si="148"/>
        <v>0.36198507946805059</v>
      </c>
      <c r="Z377" s="3">
        <f t="shared" si="149"/>
        <v>0.15946737614960541</v>
      </c>
      <c r="AA377" s="3">
        <f t="shared" si="150"/>
        <v>0.19451515112754064</v>
      </c>
      <c r="AB377" s="3">
        <f t="shared" si="151"/>
        <v>0.64601747272285392</v>
      </c>
      <c r="AC377" s="6" t="str">
        <f t="shared" si="145"/>
        <v>英甲</v>
      </c>
      <c r="AD377" s="6" t="s">
        <v>405</v>
      </c>
      <c r="AE377" s="6" t="s">
        <v>6</v>
      </c>
      <c r="AF377" s="6" t="s">
        <v>1</v>
      </c>
      <c r="AG377" s="6" t="s">
        <v>1068</v>
      </c>
      <c r="AI377" s="6">
        <v>1</v>
      </c>
      <c r="AJ377" s="6">
        <v>1</v>
      </c>
      <c r="AK377" s="12">
        <v>52512</v>
      </c>
      <c r="AN377" s="6">
        <f t="shared" si="168"/>
        <v>0</v>
      </c>
      <c r="AO377" s="6">
        <f t="shared" si="169"/>
        <v>0</v>
      </c>
      <c r="AP377" s="6" t="str">
        <f t="shared" si="170"/>
        <v/>
      </c>
      <c r="AQ377" s="6" t="str">
        <f t="shared" si="171"/>
        <v/>
      </c>
      <c r="AR377" s="6" t="str">
        <f t="shared" si="152"/>
        <v/>
      </c>
      <c r="AS377" s="6" t="str">
        <f t="shared" si="153"/>
        <v/>
      </c>
      <c r="AT377" s="6">
        <f t="shared" si="154"/>
        <v>0</v>
      </c>
      <c r="AU377" s="6">
        <f t="shared" si="155"/>
        <v>0</v>
      </c>
      <c r="AV377" s="6" t="str">
        <f t="shared" si="156"/>
        <v/>
      </c>
      <c r="AW377" s="6" t="str">
        <f t="shared" si="157"/>
        <v/>
      </c>
      <c r="AX377" s="6" t="str">
        <f t="shared" si="158"/>
        <v/>
      </c>
      <c r="AY377" s="6" t="str">
        <f t="shared" si="159"/>
        <v/>
      </c>
      <c r="BM377" s="6">
        <f t="shared" si="160"/>
        <v>0</v>
      </c>
      <c r="BN377" s="6">
        <f t="shared" si="161"/>
        <v>0</v>
      </c>
      <c r="BO377" s="6" t="str">
        <f t="shared" si="162"/>
        <v/>
      </c>
      <c r="BP377" s="6" t="str">
        <f t="shared" si="163"/>
        <v/>
      </c>
      <c r="BQ377" s="6">
        <f t="shared" si="164"/>
        <v>0</v>
      </c>
      <c r="BR377" s="6">
        <f t="shared" si="165"/>
        <v>1</v>
      </c>
      <c r="BS377" s="6" t="str">
        <f t="shared" si="166"/>
        <v/>
      </c>
      <c r="BT377" s="6" t="str">
        <f t="shared" si="167"/>
        <v/>
      </c>
    </row>
    <row r="378" spans="2:80">
      <c r="B378" s="2">
        <v>42630</v>
      </c>
      <c r="C378" s="3">
        <v>43</v>
      </c>
      <c r="D378" s="3" t="s">
        <v>435</v>
      </c>
      <c r="E378" s="4">
        <v>42630.916666666664</v>
      </c>
      <c r="F378" s="5" t="s">
        <v>850</v>
      </c>
      <c r="G378" s="5" t="s">
        <v>376</v>
      </c>
      <c r="H378" s="3" t="s">
        <v>850</v>
      </c>
      <c r="I378" s="3" t="s">
        <v>376</v>
      </c>
      <c r="J378" s="5">
        <v>2</v>
      </c>
      <c r="K378" s="5">
        <v>3.15</v>
      </c>
      <c r="L378" s="5">
        <v>3.22</v>
      </c>
      <c r="M378" s="3">
        <v>4.22</v>
      </c>
      <c r="N378" s="3">
        <v>3.8</v>
      </c>
      <c r="O378" s="3">
        <v>1.59</v>
      </c>
      <c r="P378" s="3">
        <v>-1</v>
      </c>
      <c r="R378" s="3">
        <v>0</v>
      </c>
      <c r="S378" s="3">
        <v>0</v>
      </c>
      <c r="T378" s="5">
        <v>1</v>
      </c>
      <c r="U378" s="3">
        <v>0</v>
      </c>
      <c r="W378" s="3">
        <f t="shared" si="146"/>
        <v>0.44325481798715205</v>
      </c>
      <c r="X378" s="3">
        <f t="shared" si="147"/>
        <v>0.28143163046803304</v>
      </c>
      <c r="Y378" s="3">
        <f t="shared" si="148"/>
        <v>0.27531355154481491</v>
      </c>
      <c r="Z378" s="3">
        <f t="shared" si="149"/>
        <v>0.20988057440999314</v>
      </c>
      <c r="AA378" s="3">
        <f t="shared" si="150"/>
        <v>0.23307790105530818</v>
      </c>
      <c r="AB378" s="3">
        <f t="shared" si="151"/>
        <v>0.55704152453469868</v>
      </c>
      <c r="AC378" s="6" t="str">
        <f t="shared" si="145"/>
        <v>英甲</v>
      </c>
      <c r="AD378" s="6" t="s">
        <v>405</v>
      </c>
      <c r="AE378" s="6" t="s">
        <v>6</v>
      </c>
      <c r="AF378" s="6" t="s">
        <v>6</v>
      </c>
      <c r="AG378" s="6" t="s">
        <v>1068</v>
      </c>
      <c r="AH378" s="6" t="s">
        <v>44</v>
      </c>
      <c r="AI378" s="6">
        <v>1</v>
      </c>
      <c r="AJ378" s="6" t="s">
        <v>44</v>
      </c>
      <c r="AK378" s="12">
        <v>25511</v>
      </c>
      <c r="AN378" s="6">
        <f t="shared" si="168"/>
        <v>0</v>
      </c>
      <c r="AO378" s="6">
        <f t="shared" si="169"/>
        <v>0</v>
      </c>
      <c r="AP378" s="6" t="str">
        <f t="shared" si="170"/>
        <v/>
      </c>
      <c r="AQ378" s="6" t="str">
        <f t="shared" si="171"/>
        <v/>
      </c>
      <c r="AR378" s="6" t="str">
        <f t="shared" si="152"/>
        <v/>
      </c>
      <c r="AS378" s="6" t="str">
        <f t="shared" si="153"/>
        <v/>
      </c>
      <c r="AT378" s="6">
        <f t="shared" si="154"/>
        <v>0</v>
      </c>
      <c r="AU378" s="6">
        <f t="shared" si="155"/>
        <v>0</v>
      </c>
      <c r="AV378" s="6" t="str">
        <f t="shared" si="156"/>
        <v/>
      </c>
      <c r="AW378" s="6" t="str">
        <f t="shared" si="157"/>
        <v/>
      </c>
      <c r="AX378" s="6" t="str">
        <f t="shared" si="158"/>
        <v/>
      </c>
      <c r="AY378" s="6" t="str">
        <f t="shared" si="159"/>
        <v/>
      </c>
      <c r="BM378" s="6">
        <f t="shared" si="160"/>
        <v>0</v>
      </c>
      <c r="BN378" s="6">
        <f t="shared" si="161"/>
        <v>0</v>
      </c>
      <c r="BO378" s="6" t="str">
        <f t="shared" si="162"/>
        <v/>
      </c>
      <c r="BP378" s="6" t="str">
        <f t="shared" si="163"/>
        <v/>
      </c>
      <c r="BQ378" s="6">
        <f t="shared" si="164"/>
        <v>0</v>
      </c>
      <c r="BR378" s="6">
        <f t="shared" si="165"/>
        <v>0</v>
      </c>
      <c r="BS378" s="6" t="str">
        <f t="shared" si="166"/>
        <v/>
      </c>
      <c r="BT378" s="6" t="str">
        <f t="shared" si="167"/>
        <v/>
      </c>
    </row>
    <row r="379" spans="2:80">
      <c r="B379" s="2">
        <v>42630</v>
      </c>
      <c r="C379" s="3">
        <v>44</v>
      </c>
      <c r="D379" s="3" t="s">
        <v>435</v>
      </c>
      <c r="E379" s="4">
        <v>42630.916666666664</v>
      </c>
      <c r="F379" s="5" t="s">
        <v>411</v>
      </c>
      <c r="G379" s="5" t="s">
        <v>397</v>
      </c>
      <c r="H379" s="3" t="s">
        <v>411</v>
      </c>
      <c r="I379" s="3" t="s">
        <v>397</v>
      </c>
      <c r="J379" s="5">
        <v>1.95</v>
      </c>
      <c r="K379" s="5">
        <v>3.3</v>
      </c>
      <c r="L379" s="5">
        <v>3.2</v>
      </c>
      <c r="M379" s="3">
        <v>3.9</v>
      </c>
      <c r="N379" s="3">
        <v>3.85</v>
      </c>
      <c r="O379" s="3">
        <v>1.63</v>
      </c>
      <c r="P379" s="3">
        <v>-1</v>
      </c>
      <c r="R379" s="3">
        <v>0</v>
      </c>
      <c r="S379" s="3">
        <v>0</v>
      </c>
      <c r="T379" s="5">
        <v>1</v>
      </c>
      <c r="U379" s="3">
        <v>0</v>
      </c>
      <c r="W379" s="3">
        <f t="shared" si="146"/>
        <v>0.45448676565526147</v>
      </c>
      <c r="X379" s="3">
        <f t="shared" si="147"/>
        <v>0.26856036152356355</v>
      </c>
      <c r="Y379" s="3">
        <f t="shared" si="148"/>
        <v>0.27695287282117492</v>
      </c>
      <c r="Z379" s="3">
        <f t="shared" si="149"/>
        <v>0.22698254815082741</v>
      </c>
      <c r="AA379" s="3">
        <f t="shared" si="150"/>
        <v>0.22993037345148748</v>
      </c>
      <c r="AB379" s="3">
        <f t="shared" si="151"/>
        <v>0.54308707839768522</v>
      </c>
      <c r="AC379" s="6" t="str">
        <f t="shared" si="145"/>
        <v>英甲</v>
      </c>
      <c r="AD379" s="6" t="s">
        <v>1</v>
      </c>
      <c r="AE379" s="6" t="s">
        <v>1</v>
      </c>
      <c r="AF379" s="6" t="s">
        <v>1</v>
      </c>
      <c r="AG379" s="6" t="s">
        <v>1068</v>
      </c>
      <c r="AH379" s="6" t="s">
        <v>44</v>
      </c>
      <c r="AI379" s="6">
        <v>1</v>
      </c>
      <c r="AJ379" s="6" t="s">
        <v>44</v>
      </c>
      <c r="AK379" s="12">
        <v>25511</v>
      </c>
      <c r="AN379" s="6">
        <f t="shared" si="168"/>
        <v>0</v>
      </c>
      <c r="AO379" s="6">
        <f t="shared" si="169"/>
        <v>0</v>
      </c>
      <c r="AP379" s="6" t="str">
        <f t="shared" si="170"/>
        <v/>
      </c>
      <c r="AQ379" s="6" t="str">
        <f t="shared" si="171"/>
        <v/>
      </c>
      <c r="AR379" s="6" t="str">
        <f t="shared" si="152"/>
        <v/>
      </c>
      <c r="AS379" s="6" t="str">
        <f t="shared" si="153"/>
        <v/>
      </c>
      <c r="AT379" s="6">
        <f t="shared" si="154"/>
        <v>0</v>
      </c>
      <c r="AU379" s="6">
        <f t="shared" si="155"/>
        <v>0</v>
      </c>
      <c r="AV379" s="6" t="str">
        <f t="shared" si="156"/>
        <v/>
      </c>
      <c r="AW379" s="6" t="str">
        <f t="shared" si="157"/>
        <v/>
      </c>
      <c r="AX379" s="6" t="str">
        <f t="shared" si="158"/>
        <v/>
      </c>
      <c r="AY379" s="6" t="str">
        <f t="shared" si="159"/>
        <v/>
      </c>
      <c r="BM379" s="6">
        <f t="shared" si="160"/>
        <v>0</v>
      </c>
      <c r="BN379" s="6">
        <f t="shared" si="161"/>
        <v>0</v>
      </c>
      <c r="BO379" s="6" t="str">
        <f t="shared" si="162"/>
        <v/>
      </c>
      <c r="BP379" s="6" t="str">
        <f t="shared" si="163"/>
        <v/>
      </c>
      <c r="BQ379" s="6">
        <f t="shared" si="164"/>
        <v>0</v>
      </c>
      <c r="BR379" s="6">
        <f t="shared" si="165"/>
        <v>0</v>
      </c>
      <c r="BS379" s="6" t="str">
        <f t="shared" si="166"/>
        <v/>
      </c>
      <c r="BT379" s="6" t="str">
        <f t="shared" si="167"/>
        <v/>
      </c>
    </row>
    <row r="380" spans="2:80">
      <c r="B380" s="2">
        <v>42630</v>
      </c>
      <c r="C380" s="3">
        <v>45</v>
      </c>
      <c r="D380" s="3" t="s">
        <v>435</v>
      </c>
      <c r="E380" s="4">
        <v>42630.916666666664</v>
      </c>
      <c r="F380" s="5" t="s">
        <v>851</v>
      </c>
      <c r="G380" s="5" t="s">
        <v>367</v>
      </c>
      <c r="H380" s="3" t="s">
        <v>851</v>
      </c>
      <c r="I380" s="3" t="s">
        <v>367</v>
      </c>
      <c r="J380" s="5">
        <v>2.2999999999999998</v>
      </c>
      <c r="K380" s="5">
        <v>3.25</v>
      </c>
      <c r="L380" s="5">
        <v>2.6</v>
      </c>
      <c r="M380" s="3">
        <v>4.87</v>
      </c>
      <c r="N380" s="3">
        <v>4.3499999999999996</v>
      </c>
      <c r="O380" s="3">
        <v>1.44</v>
      </c>
      <c r="P380" s="3">
        <v>-1</v>
      </c>
      <c r="R380" s="3">
        <v>2</v>
      </c>
      <c r="S380" s="3">
        <v>1</v>
      </c>
      <c r="T380" s="5">
        <v>3</v>
      </c>
      <c r="U380" s="3">
        <v>1</v>
      </c>
      <c r="W380" s="3">
        <f t="shared" si="146"/>
        <v>0.38575667655786355</v>
      </c>
      <c r="X380" s="3">
        <f t="shared" si="147"/>
        <v>0.27299703264094954</v>
      </c>
      <c r="Y380" s="3">
        <f t="shared" si="148"/>
        <v>0.3412462908011869</v>
      </c>
      <c r="Z380" s="3">
        <f t="shared" si="149"/>
        <v>0.18176911492021486</v>
      </c>
      <c r="AA380" s="3">
        <f t="shared" si="150"/>
        <v>0.2034978367037808</v>
      </c>
      <c r="AB380" s="3">
        <f t="shared" si="151"/>
        <v>0.6147330483760044</v>
      </c>
      <c r="AC380" s="6" t="str">
        <f t="shared" si="145"/>
        <v>英甲</v>
      </c>
      <c r="AD380" s="6" t="s">
        <v>0</v>
      </c>
      <c r="AE380" s="6" t="s">
        <v>1</v>
      </c>
      <c r="AF380" s="6" t="s">
        <v>2</v>
      </c>
      <c r="AG380" s="6" t="s">
        <v>1068</v>
      </c>
      <c r="AJ380" s="6">
        <v>1</v>
      </c>
      <c r="AK380" s="12">
        <v>25512</v>
      </c>
      <c r="AN380" s="6">
        <f t="shared" si="168"/>
        <v>0</v>
      </c>
      <c r="AO380" s="6">
        <f t="shared" si="169"/>
        <v>0</v>
      </c>
      <c r="AP380" s="6" t="str">
        <f t="shared" si="170"/>
        <v/>
      </c>
      <c r="AQ380" s="6" t="str">
        <f t="shared" si="171"/>
        <v/>
      </c>
      <c r="AR380" s="6" t="str">
        <f t="shared" si="152"/>
        <v/>
      </c>
      <c r="AS380" s="6" t="str">
        <f t="shared" si="153"/>
        <v/>
      </c>
      <c r="AT380" s="6">
        <f t="shared" si="154"/>
        <v>0</v>
      </c>
      <c r="AU380" s="6">
        <f t="shared" si="155"/>
        <v>0</v>
      </c>
      <c r="AV380" s="6" t="str">
        <f t="shared" si="156"/>
        <v/>
      </c>
      <c r="AW380" s="6" t="str">
        <f t="shared" si="157"/>
        <v/>
      </c>
      <c r="AX380" s="6" t="str">
        <f t="shared" si="158"/>
        <v/>
      </c>
      <c r="AY380" s="6" t="str">
        <f t="shared" si="159"/>
        <v/>
      </c>
      <c r="BM380" s="6">
        <f t="shared" si="160"/>
        <v>0</v>
      </c>
      <c r="BN380" s="6">
        <f t="shared" si="161"/>
        <v>0</v>
      </c>
      <c r="BO380" s="6" t="str">
        <f t="shared" si="162"/>
        <v/>
      </c>
      <c r="BP380" s="6" t="str">
        <f t="shared" si="163"/>
        <v/>
      </c>
      <c r="BQ380" s="6">
        <f t="shared" si="164"/>
        <v>0</v>
      </c>
      <c r="BR380" s="6">
        <f t="shared" si="165"/>
        <v>0</v>
      </c>
      <c r="BS380" s="6" t="str">
        <f t="shared" si="166"/>
        <v/>
      </c>
      <c r="BT380" s="6" t="str">
        <f t="shared" si="167"/>
        <v/>
      </c>
      <c r="CB380" s="12" t="s">
        <v>852</v>
      </c>
    </row>
    <row r="381" spans="2:80">
      <c r="B381" s="2">
        <v>42630</v>
      </c>
      <c r="C381" s="3">
        <v>46</v>
      </c>
      <c r="D381" s="3" t="s">
        <v>435</v>
      </c>
      <c r="E381" s="4">
        <v>42630.916666666664</v>
      </c>
      <c r="F381" s="5" t="s">
        <v>853</v>
      </c>
      <c r="G381" s="5" t="s">
        <v>854</v>
      </c>
      <c r="H381" s="3" t="s">
        <v>853</v>
      </c>
      <c r="I381" s="3" t="s">
        <v>854</v>
      </c>
      <c r="J381" s="5">
        <v>2.15</v>
      </c>
      <c r="K381" s="5">
        <v>3.25</v>
      </c>
      <c r="L381" s="5">
        <v>2.82</v>
      </c>
      <c r="M381" s="3">
        <v>4.5999999999999996</v>
      </c>
      <c r="N381" s="3">
        <v>4</v>
      </c>
      <c r="O381" s="3">
        <v>1.51</v>
      </c>
      <c r="P381" s="3">
        <v>-1</v>
      </c>
      <c r="R381" s="3">
        <v>2</v>
      </c>
      <c r="S381" s="3">
        <v>1</v>
      </c>
      <c r="T381" s="5">
        <v>3</v>
      </c>
      <c r="U381" s="3">
        <v>1</v>
      </c>
      <c r="W381" s="3">
        <f t="shared" si="146"/>
        <v>0.41254979631338479</v>
      </c>
      <c r="X381" s="3">
        <f t="shared" si="147"/>
        <v>0.27291755756116226</v>
      </c>
      <c r="Y381" s="3">
        <f t="shared" si="148"/>
        <v>0.31453264612545295</v>
      </c>
      <c r="Z381" s="3">
        <f t="shared" si="149"/>
        <v>0.19244249028229149</v>
      </c>
      <c r="AA381" s="3">
        <f t="shared" si="150"/>
        <v>0.22130886382463516</v>
      </c>
      <c r="AB381" s="3">
        <f t="shared" si="151"/>
        <v>0.58624864589307335</v>
      </c>
      <c r="AC381" s="6" t="str">
        <f t="shared" si="145"/>
        <v>英甲</v>
      </c>
      <c r="AD381" s="6" t="s">
        <v>1</v>
      </c>
      <c r="AE381" s="6" t="s">
        <v>1</v>
      </c>
      <c r="AF381" s="6" t="s">
        <v>1</v>
      </c>
      <c r="AG381" s="6" t="s">
        <v>1068</v>
      </c>
      <c r="AJ381" s="6">
        <v>1</v>
      </c>
      <c r="AK381" s="12">
        <v>25512</v>
      </c>
      <c r="AN381" s="6">
        <f t="shared" si="168"/>
        <v>0</v>
      </c>
      <c r="AO381" s="6">
        <f t="shared" si="169"/>
        <v>0</v>
      </c>
      <c r="AP381" s="6" t="str">
        <f t="shared" si="170"/>
        <v/>
      </c>
      <c r="AQ381" s="6" t="str">
        <f t="shared" si="171"/>
        <v/>
      </c>
      <c r="AR381" s="6" t="str">
        <f t="shared" si="152"/>
        <v/>
      </c>
      <c r="AS381" s="6" t="str">
        <f t="shared" si="153"/>
        <v/>
      </c>
      <c r="AT381" s="6">
        <f t="shared" si="154"/>
        <v>0</v>
      </c>
      <c r="AU381" s="6">
        <f t="shared" si="155"/>
        <v>0</v>
      </c>
      <c r="AV381" s="6" t="str">
        <f t="shared" si="156"/>
        <v/>
      </c>
      <c r="AW381" s="6" t="str">
        <f t="shared" si="157"/>
        <v/>
      </c>
      <c r="AX381" s="6" t="str">
        <f t="shared" si="158"/>
        <v/>
      </c>
      <c r="AY381" s="6" t="str">
        <f t="shared" si="159"/>
        <v/>
      </c>
      <c r="BM381" s="6">
        <f t="shared" si="160"/>
        <v>0</v>
      </c>
      <c r="BN381" s="6">
        <f t="shared" si="161"/>
        <v>0</v>
      </c>
      <c r="BO381" s="6" t="str">
        <f t="shared" si="162"/>
        <v/>
      </c>
      <c r="BP381" s="6" t="str">
        <f t="shared" si="163"/>
        <v/>
      </c>
      <c r="BQ381" s="6">
        <f t="shared" si="164"/>
        <v>0</v>
      </c>
      <c r="BR381" s="6">
        <f t="shared" si="165"/>
        <v>0</v>
      </c>
      <c r="BS381" s="6" t="str">
        <f t="shared" si="166"/>
        <v/>
      </c>
      <c r="BT381" s="6" t="str">
        <f t="shared" si="167"/>
        <v/>
      </c>
      <c r="CB381" s="6" t="s">
        <v>855</v>
      </c>
    </row>
    <row r="382" spans="2:80">
      <c r="B382" s="2">
        <v>42630</v>
      </c>
      <c r="C382" s="3">
        <v>47</v>
      </c>
      <c r="D382" s="3" t="s">
        <v>435</v>
      </c>
      <c r="E382" s="4">
        <v>42630.916666666664</v>
      </c>
      <c r="F382" s="5" t="s">
        <v>856</v>
      </c>
      <c r="G382" s="5" t="s">
        <v>436</v>
      </c>
      <c r="H382" s="3" t="s">
        <v>438</v>
      </c>
      <c r="I382" s="3" t="s">
        <v>436</v>
      </c>
      <c r="J382" s="5">
        <v>1.75</v>
      </c>
      <c r="K382" s="5">
        <v>3.65</v>
      </c>
      <c r="L382" s="5">
        <v>3.52</v>
      </c>
      <c r="M382" s="3">
        <v>3.25</v>
      </c>
      <c r="N382" s="3">
        <v>3.75</v>
      </c>
      <c r="O382" s="3">
        <v>1.8</v>
      </c>
      <c r="P382" s="3">
        <v>-1</v>
      </c>
      <c r="R382" s="3">
        <v>1</v>
      </c>
      <c r="S382" s="3">
        <v>0</v>
      </c>
      <c r="T382" s="5">
        <v>3</v>
      </c>
      <c r="U382" s="3">
        <v>1</v>
      </c>
      <c r="W382" s="3">
        <f t="shared" si="146"/>
        <v>0.50591640251225611</v>
      </c>
      <c r="X382" s="3">
        <f t="shared" si="147"/>
        <v>0.24256265873875293</v>
      </c>
      <c r="Y382" s="3">
        <f t="shared" si="148"/>
        <v>0.25152093874899095</v>
      </c>
      <c r="Z382" s="3">
        <f t="shared" si="149"/>
        <v>0.27231467473524962</v>
      </c>
      <c r="AA382" s="3">
        <f t="shared" si="150"/>
        <v>0.23600605143721634</v>
      </c>
      <c r="AB382" s="3">
        <f t="shared" si="151"/>
        <v>0.49167927382753396</v>
      </c>
      <c r="AC382" s="6" t="str">
        <f t="shared" si="145"/>
        <v>英甲</v>
      </c>
      <c r="AD382" s="6" t="s">
        <v>322</v>
      </c>
      <c r="AE382" s="6" t="s">
        <v>1</v>
      </c>
      <c r="AF382" s="6" t="s">
        <v>2</v>
      </c>
      <c r="AG382" s="6" t="s">
        <v>1068</v>
      </c>
      <c r="AK382" s="12">
        <v>15521</v>
      </c>
      <c r="AN382" s="6">
        <f t="shared" si="168"/>
        <v>0</v>
      </c>
      <c r="AO382" s="6">
        <f t="shared" si="169"/>
        <v>0</v>
      </c>
      <c r="AP382" s="6" t="str">
        <f t="shared" si="170"/>
        <v/>
      </c>
      <c r="AQ382" s="6" t="str">
        <f t="shared" si="171"/>
        <v/>
      </c>
      <c r="AR382" s="6" t="str">
        <f t="shared" si="152"/>
        <v/>
      </c>
      <c r="AS382" s="6" t="str">
        <f t="shared" si="153"/>
        <v/>
      </c>
      <c r="AT382" s="6">
        <f t="shared" si="154"/>
        <v>0</v>
      </c>
      <c r="AU382" s="6">
        <f t="shared" si="155"/>
        <v>0</v>
      </c>
      <c r="AV382" s="6" t="str">
        <f t="shared" si="156"/>
        <v/>
      </c>
      <c r="AW382" s="6" t="str">
        <f t="shared" si="157"/>
        <v/>
      </c>
      <c r="AX382" s="6" t="str">
        <f t="shared" si="158"/>
        <v/>
      </c>
      <c r="AY382" s="6" t="str">
        <f t="shared" si="159"/>
        <v/>
      </c>
      <c r="BM382" s="6">
        <f t="shared" si="160"/>
        <v>1</v>
      </c>
      <c r="BN382" s="6">
        <f t="shared" si="161"/>
        <v>2</v>
      </c>
      <c r="BO382" s="6" t="str">
        <f t="shared" si="162"/>
        <v/>
      </c>
      <c r="BP382" s="6" t="str">
        <f t="shared" si="163"/>
        <v/>
      </c>
      <c r="BQ382" s="6">
        <f t="shared" si="164"/>
        <v>0</v>
      </c>
      <c r="BR382" s="6">
        <f t="shared" si="165"/>
        <v>0</v>
      </c>
      <c r="BS382" s="6" t="str">
        <f t="shared" si="166"/>
        <v/>
      </c>
      <c r="BT382" s="6" t="str">
        <f t="shared" si="167"/>
        <v/>
      </c>
    </row>
    <row r="383" spans="2:80">
      <c r="B383" s="2">
        <v>42630</v>
      </c>
      <c r="C383" s="3">
        <v>48</v>
      </c>
      <c r="D383" s="3" t="s">
        <v>435</v>
      </c>
      <c r="E383" s="4">
        <v>42630.916666666664</v>
      </c>
      <c r="F383" s="5" t="s">
        <v>382</v>
      </c>
      <c r="G383" s="5" t="s">
        <v>857</v>
      </c>
      <c r="H383" s="3" t="s">
        <v>384</v>
      </c>
      <c r="I383" s="3" t="s">
        <v>857</v>
      </c>
      <c r="J383" s="5">
        <v>3.15</v>
      </c>
      <c r="K383" s="5">
        <v>3.35</v>
      </c>
      <c r="L383" s="5">
        <v>1.95</v>
      </c>
      <c r="M383" s="3">
        <v>1.63</v>
      </c>
      <c r="N383" s="3">
        <v>3.9</v>
      </c>
      <c r="O383" s="3">
        <v>3.9</v>
      </c>
      <c r="P383" s="3">
        <v>1</v>
      </c>
      <c r="R383" s="3">
        <v>0</v>
      </c>
      <c r="S383" s="3">
        <v>1</v>
      </c>
      <c r="T383" s="5">
        <v>0</v>
      </c>
      <c r="U383" s="3">
        <v>1</v>
      </c>
      <c r="W383" s="3">
        <f t="shared" si="146"/>
        <v>0.28123990958992573</v>
      </c>
      <c r="X383" s="3">
        <f t="shared" si="147"/>
        <v>0.2644494672263481</v>
      </c>
      <c r="Y383" s="3">
        <f t="shared" si="148"/>
        <v>0.45431062318372617</v>
      </c>
      <c r="Z383" s="3">
        <f t="shared" si="149"/>
        <v>0.54469273743016766</v>
      </c>
      <c r="AA383" s="3">
        <f t="shared" si="150"/>
        <v>0.22765363128491622</v>
      </c>
      <c r="AB383" s="3">
        <f t="shared" si="151"/>
        <v>0.22765363128491622</v>
      </c>
      <c r="AC383" s="6" t="str">
        <f t="shared" si="145"/>
        <v>英甲</v>
      </c>
      <c r="AD383" s="6" t="s">
        <v>1</v>
      </c>
      <c r="AE383" s="6" t="s">
        <v>1</v>
      </c>
      <c r="AF383" s="6" t="s">
        <v>1</v>
      </c>
      <c r="AG383" s="6" t="s">
        <v>1068</v>
      </c>
      <c r="AJ383" s="6">
        <v>1</v>
      </c>
      <c r="AK383" s="12">
        <v>52152</v>
      </c>
      <c r="AN383" s="6">
        <f t="shared" si="168"/>
        <v>0</v>
      </c>
      <c r="AO383" s="6">
        <f t="shared" si="169"/>
        <v>0</v>
      </c>
      <c r="AP383" s="6" t="str">
        <f t="shared" si="170"/>
        <v/>
      </c>
      <c r="AQ383" s="6" t="str">
        <f t="shared" si="171"/>
        <v/>
      </c>
      <c r="AR383" s="6" t="str">
        <f t="shared" si="152"/>
        <v/>
      </c>
      <c r="AS383" s="6" t="str">
        <f t="shared" si="153"/>
        <v/>
      </c>
      <c r="AT383" s="6">
        <f t="shared" si="154"/>
        <v>0</v>
      </c>
      <c r="AU383" s="6">
        <f t="shared" si="155"/>
        <v>0</v>
      </c>
      <c r="AV383" s="6" t="str">
        <f t="shared" si="156"/>
        <v/>
      </c>
      <c r="AW383" s="6" t="str">
        <f t="shared" si="157"/>
        <v/>
      </c>
      <c r="AX383" s="6" t="str">
        <f t="shared" si="158"/>
        <v/>
      </c>
      <c r="AY383" s="6" t="str">
        <f t="shared" si="159"/>
        <v/>
      </c>
      <c r="BM383" s="6">
        <f t="shared" si="160"/>
        <v>0</v>
      </c>
      <c r="BN383" s="6">
        <f t="shared" si="161"/>
        <v>0</v>
      </c>
      <c r="BO383" s="6" t="str">
        <f t="shared" si="162"/>
        <v/>
      </c>
      <c r="BP383" s="6" t="str">
        <f t="shared" si="163"/>
        <v/>
      </c>
      <c r="BQ383" s="6">
        <f t="shared" si="164"/>
        <v>0</v>
      </c>
      <c r="BR383" s="6">
        <f t="shared" si="165"/>
        <v>0</v>
      </c>
      <c r="BS383" s="6" t="str">
        <f t="shared" si="166"/>
        <v/>
      </c>
      <c r="BT383" s="6" t="str">
        <f t="shared" si="167"/>
        <v/>
      </c>
      <c r="CB383" s="6" t="s">
        <v>855</v>
      </c>
    </row>
    <row r="384" spans="2:80">
      <c r="B384" s="2">
        <v>42630</v>
      </c>
      <c r="C384" s="3">
        <v>49</v>
      </c>
      <c r="D384" s="3" t="s">
        <v>435</v>
      </c>
      <c r="E384" s="4">
        <v>42630.916666666664</v>
      </c>
      <c r="F384" s="5" t="s">
        <v>858</v>
      </c>
      <c r="G384" s="5" t="s">
        <v>859</v>
      </c>
      <c r="H384" s="3" t="s">
        <v>858</v>
      </c>
      <c r="I384" s="3" t="s">
        <v>859</v>
      </c>
      <c r="J384" s="5">
        <v>3.55</v>
      </c>
      <c r="K384" s="5">
        <v>3.35</v>
      </c>
      <c r="L384" s="5">
        <v>1.82</v>
      </c>
      <c r="M384" s="3">
        <v>1.73</v>
      </c>
      <c r="N384" s="3">
        <v>3.7</v>
      </c>
      <c r="O384" s="3">
        <v>3.56</v>
      </c>
      <c r="P384" s="3">
        <v>1</v>
      </c>
      <c r="R384" s="3">
        <v>3</v>
      </c>
      <c r="S384" s="3">
        <v>1</v>
      </c>
      <c r="T384" s="5">
        <v>3</v>
      </c>
      <c r="U384" s="3">
        <v>3</v>
      </c>
      <c r="W384" s="3">
        <f t="shared" si="146"/>
        <v>0.24936095376372674</v>
      </c>
      <c r="X384" s="3">
        <f t="shared" si="147"/>
        <v>0.26424817488394919</v>
      </c>
      <c r="Y384" s="3">
        <f t="shared" si="148"/>
        <v>0.48639087135232401</v>
      </c>
      <c r="Z384" s="3">
        <f t="shared" si="149"/>
        <v>0.51189578653650347</v>
      </c>
      <c r="AA384" s="3">
        <f t="shared" si="150"/>
        <v>0.23934586775895975</v>
      </c>
      <c r="AB384" s="3">
        <f t="shared" si="151"/>
        <v>0.24875834570453681</v>
      </c>
      <c r="AC384" s="6" t="str">
        <f t="shared" si="145"/>
        <v>英甲</v>
      </c>
      <c r="AD384" s="6" t="s">
        <v>134</v>
      </c>
      <c r="AE384" s="6" t="s">
        <v>6</v>
      </c>
      <c r="AF384" s="6" t="s">
        <v>2</v>
      </c>
      <c r="AG384" s="6" t="s">
        <v>1068</v>
      </c>
      <c r="AH384" s="6" t="s">
        <v>44</v>
      </c>
      <c r="AI384" s="6">
        <v>1</v>
      </c>
      <c r="AJ384" s="6" t="s">
        <v>44</v>
      </c>
      <c r="AK384" s="12">
        <v>52151</v>
      </c>
      <c r="AN384" s="6">
        <f t="shared" si="168"/>
        <v>0</v>
      </c>
      <c r="AO384" s="6">
        <f t="shared" si="169"/>
        <v>0</v>
      </c>
      <c r="AP384" s="6" t="str">
        <f t="shared" si="170"/>
        <v/>
      </c>
      <c r="AQ384" s="6" t="str">
        <f t="shared" si="171"/>
        <v/>
      </c>
      <c r="AR384" s="6" t="str">
        <f t="shared" si="152"/>
        <v/>
      </c>
      <c r="AS384" s="6" t="str">
        <f t="shared" si="153"/>
        <v/>
      </c>
      <c r="AT384" s="6">
        <f t="shared" si="154"/>
        <v>0</v>
      </c>
      <c r="AU384" s="6">
        <f t="shared" si="155"/>
        <v>0</v>
      </c>
      <c r="AV384" s="6" t="str">
        <f t="shared" si="156"/>
        <v/>
      </c>
      <c r="AW384" s="6" t="str">
        <f t="shared" si="157"/>
        <v/>
      </c>
      <c r="AX384" s="6" t="str">
        <f t="shared" si="158"/>
        <v/>
      </c>
      <c r="AY384" s="6" t="str">
        <f t="shared" si="159"/>
        <v/>
      </c>
      <c r="BM384" s="6">
        <f t="shared" si="160"/>
        <v>0</v>
      </c>
      <c r="BN384" s="6">
        <f t="shared" si="161"/>
        <v>0</v>
      </c>
      <c r="BO384" s="6" t="str">
        <f t="shared" si="162"/>
        <v/>
      </c>
      <c r="BP384" s="6" t="str">
        <f t="shared" si="163"/>
        <v/>
      </c>
      <c r="BQ384" s="6">
        <f t="shared" si="164"/>
        <v>0</v>
      </c>
      <c r="BR384" s="6">
        <f t="shared" si="165"/>
        <v>0</v>
      </c>
      <c r="BS384" s="6" t="str">
        <f t="shared" si="166"/>
        <v/>
      </c>
      <c r="BT384" s="6" t="str">
        <f t="shared" si="167"/>
        <v/>
      </c>
      <c r="CB384" s="12" t="s">
        <v>860</v>
      </c>
    </row>
    <row r="385" spans="2:80">
      <c r="B385" s="2">
        <v>42630</v>
      </c>
      <c r="C385" s="3">
        <v>50</v>
      </c>
      <c r="D385" s="3" t="s">
        <v>435</v>
      </c>
      <c r="E385" s="4">
        <v>42630.916666666664</v>
      </c>
      <c r="F385" s="5" t="s">
        <v>437</v>
      </c>
      <c r="G385" s="5" t="s">
        <v>363</v>
      </c>
      <c r="H385" s="3" t="s">
        <v>437</v>
      </c>
      <c r="I385" s="3" t="s">
        <v>365</v>
      </c>
      <c r="J385" s="5">
        <v>2.42</v>
      </c>
      <c r="K385" s="5">
        <v>3.3</v>
      </c>
      <c r="L385" s="5">
        <v>2.42</v>
      </c>
      <c r="M385" s="3">
        <v>1.4</v>
      </c>
      <c r="N385" s="3">
        <v>4.45</v>
      </c>
      <c r="O385" s="3">
        <v>5.25</v>
      </c>
      <c r="P385" s="3">
        <v>1</v>
      </c>
      <c r="R385" s="3">
        <v>1</v>
      </c>
      <c r="S385" s="3">
        <v>2</v>
      </c>
      <c r="T385" s="5">
        <v>0</v>
      </c>
      <c r="U385" s="3">
        <v>1</v>
      </c>
      <c r="W385" s="3">
        <f t="shared" si="146"/>
        <v>0.36585365853658536</v>
      </c>
      <c r="X385" s="3">
        <f t="shared" si="147"/>
        <v>0.26829268292682934</v>
      </c>
      <c r="Y385" s="3">
        <f t="shared" si="148"/>
        <v>0.36585365853658536</v>
      </c>
      <c r="Z385" s="3">
        <f t="shared" si="149"/>
        <v>0.6324017053529134</v>
      </c>
      <c r="AA385" s="3">
        <f t="shared" si="150"/>
        <v>0.1989578398863098</v>
      </c>
      <c r="AB385" s="3">
        <f t="shared" si="151"/>
        <v>0.16864045476077688</v>
      </c>
      <c r="AC385" s="6" t="str">
        <f t="shared" si="145"/>
        <v>英甲</v>
      </c>
      <c r="AD385" s="6" t="s">
        <v>5</v>
      </c>
      <c r="AE385" s="6" t="s">
        <v>1</v>
      </c>
      <c r="AF385" s="6" t="s">
        <v>1</v>
      </c>
      <c r="AG385" s="6" t="s">
        <v>1068</v>
      </c>
      <c r="AH385" s="6" t="s">
        <v>44</v>
      </c>
      <c r="AJ385" s="6">
        <v>1</v>
      </c>
      <c r="AK385" s="12">
        <v>25152</v>
      </c>
      <c r="AN385" s="6">
        <f t="shared" si="168"/>
        <v>0</v>
      </c>
      <c r="AO385" s="6">
        <f t="shared" si="169"/>
        <v>0</v>
      </c>
      <c r="AP385" s="6" t="str">
        <f t="shared" si="170"/>
        <v/>
      </c>
      <c r="AQ385" s="6" t="str">
        <f t="shared" si="171"/>
        <v/>
      </c>
      <c r="AR385" s="6" t="str">
        <f t="shared" si="152"/>
        <v/>
      </c>
      <c r="AS385" s="6" t="str">
        <f t="shared" si="153"/>
        <v/>
      </c>
      <c r="AT385" s="6">
        <f t="shared" si="154"/>
        <v>0</v>
      </c>
      <c r="AU385" s="6">
        <f t="shared" si="155"/>
        <v>0</v>
      </c>
      <c r="AV385" s="6" t="str">
        <f t="shared" si="156"/>
        <v/>
      </c>
      <c r="AW385" s="6" t="str">
        <f t="shared" si="157"/>
        <v/>
      </c>
      <c r="AX385" s="6" t="str">
        <f t="shared" si="158"/>
        <v/>
      </c>
      <c r="AY385" s="6" t="str">
        <f t="shared" si="159"/>
        <v/>
      </c>
      <c r="BM385" s="6">
        <f t="shared" si="160"/>
        <v>0</v>
      </c>
      <c r="BN385" s="6">
        <f t="shared" si="161"/>
        <v>0</v>
      </c>
      <c r="BO385" s="6" t="str">
        <f t="shared" si="162"/>
        <v/>
      </c>
      <c r="BP385" s="6" t="str">
        <f t="shared" si="163"/>
        <v/>
      </c>
      <c r="BQ385" s="6">
        <f t="shared" si="164"/>
        <v>0</v>
      </c>
      <c r="BR385" s="6">
        <f t="shared" si="165"/>
        <v>0</v>
      </c>
      <c r="BS385" s="6" t="str">
        <f t="shared" si="166"/>
        <v/>
      </c>
      <c r="BT385" s="6" t="str">
        <f t="shared" si="167"/>
        <v/>
      </c>
    </row>
    <row r="386" spans="2:80">
      <c r="B386" s="2">
        <v>42630</v>
      </c>
      <c r="C386" s="3">
        <v>51</v>
      </c>
      <c r="D386" s="3" t="s">
        <v>435</v>
      </c>
      <c r="E386" s="4">
        <v>42630.916666666664</v>
      </c>
      <c r="F386" s="5" t="s">
        <v>387</v>
      </c>
      <c r="G386" s="5" t="s">
        <v>861</v>
      </c>
      <c r="H386" s="3" t="s">
        <v>387</v>
      </c>
      <c r="I386" s="3" t="s">
        <v>861</v>
      </c>
      <c r="J386" s="5">
        <v>3</v>
      </c>
      <c r="K386" s="5">
        <v>3.15</v>
      </c>
      <c r="L386" s="5">
        <v>2.09</v>
      </c>
      <c r="M386" s="3">
        <v>1.54</v>
      </c>
      <c r="N386" s="3">
        <v>4</v>
      </c>
      <c r="O386" s="3">
        <v>4.3499999999999996</v>
      </c>
      <c r="P386" s="3">
        <v>1</v>
      </c>
      <c r="R386" s="3">
        <v>1</v>
      </c>
      <c r="S386" s="3">
        <v>0</v>
      </c>
      <c r="T386" s="5">
        <v>3</v>
      </c>
      <c r="U386" s="3">
        <v>3</v>
      </c>
      <c r="W386" s="3">
        <f t="shared" si="146"/>
        <v>0.29517788687874097</v>
      </c>
      <c r="X386" s="3">
        <f t="shared" si="147"/>
        <v>0.28112179702737239</v>
      </c>
      <c r="Y386" s="3">
        <f t="shared" si="148"/>
        <v>0.42370031609388664</v>
      </c>
      <c r="Z386" s="3">
        <f t="shared" si="149"/>
        <v>0.57503552662017909</v>
      </c>
      <c r="AA386" s="3">
        <f t="shared" si="150"/>
        <v>0.22138867774876897</v>
      </c>
      <c r="AB386" s="3">
        <f t="shared" si="151"/>
        <v>0.20357579563105194</v>
      </c>
      <c r="AC386" s="6" t="str">
        <f t="shared" si="145"/>
        <v>英甲</v>
      </c>
      <c r="AD386" s="6" t="s">
        <v>322</v>
      </c>
      <c r="AE386" s="6" t="s">
        <v>1</v>
      </c>
      <c r="AF386" s="6" t="s">
        <v>2</v>
      </c>
      <c r="AG386" s="6" t="s">
        <v>1068</v>
      </c>
      <c r="AH386" s="6" t="s">
        <v>44</v>
      </c>
      <c r="AI386" s="6">
        <v>1</v>
      </c>
      <c r="AJ386" s="6" t="s">
        <v>44</v>
      </c>
      <c r="AK386" s="12">
        <v>52151</v>
      </c>
      <c r="AN386" s="6">
        <f t="shared" si="168"/>
        <v>0</v>
      </c>
      <c r="AO386" s="6">
        <f t="shared" si="169"/>
        <v>0</v>
      </c>
      <c r="AP386" s="6" t="str">
        <f t="shared" si="170"/>
        <v/>
      </c>
      <c r="AQ386" s="6" t="str">
        <f t="shared" si="171"/>
        <v/>
      </c>
      <c r="AR386" s="6" t="str">
        <f t="shared" si="152"/>
        <v/>
      </c>
      <c r="AS386" s="6" t="str">
        <f t="shared" si="153"/>
        <v/>
      </c>
      <c r="AT386" s="6">
        <f t="shared" si="154"/>
        <v>0</v>
      </c>
      <c r="AU386" s="6">
        <f t="shared" si="155"/>
        <v>0</v>
      </c>
      <c r="AV386" s="6" t="str">
        <f t="shared" si="156"/>
        <v/>
      </c>
      <c r="AW386" s="6" t="str">
        <f t="shared" si="157"/>
        <v/>
      </c>
      <c r="AX386" s="6" t="str">
        <f t="shared" si="158"/>
        <v/>
      </c>
      <c r="AY386" s="6" t="str">
        <f t="shared" si="159"/>
        <v/>
      </c>
      <c r="BM386" s="6">
        <f t="shared" si="160"/>
        <v>0</v>
      </c>
      <c r="BN386" s="6">
        <f t="shared" si="161"/>
        <v>0</v>
      </c>
      <c r="BO386" s="6" t="str">
        <f t="shared" si="162"/>
        <v/>
      </c>
      <c r="BP386" s="6" t="str">
        <f t="shared" si="163"/>
        <v/>
      </c>
      <c r="BQ386" s="6">
        <f t="shared" si="164"/>
        <v>0</v>
      </c>
      <c r="BR386" s="6">
        <f t="shared" si="165"/>
        <v>0</v>
      </c>
      <c r="BS386" s="6" t="str">
        <f t="shared" si="166"/>
        <v/>
      </c>
      <c r="BT386" s="6" t="str">
        <f t="shared" si="167"/>
        <v/>
      </c>
      <c r="CB386" s="12" t="s">
        <v>860</v>
      </c>
    </row>
    <row r="387" spans="2:80">
      <c r="B387" s="2">
        <v>42630</v>
      </c>
      <c r="C387" s="3">
        <v>52</v>
      </c>
      <c r="D387" s="3" t="s">
        <v>42</v>
      </c>
      <c r="E387" s="4">
        <v>42630.916666666664</v>
      </c>
      <c r="F387" s="5" t="s">
        <v>862</v>
      </c>
      <c r="G387" s="5" t="s">
        <v>863</v>
      </c>
      <c r="H387" s="3" t="s">
        <v>864</v>
      </c>
      <c r="I387" s="3" t="s">
        <v>863</v>
      </c>
      <c r="J387" s="5">
        <v>2.8</v>
      </c>
      <c r="K387" s="5">
        <v>3</v>
      </c>
      <c r="L387" s="5">
        <v>2.2799999999999998</v>
      </c>
      <c r="M387" s="3">
        <v>1.45</v>
      </c>
      <c r="N387" s="3">
        <v>4.05</v>
      </c>
      <c r="O387" s="3">
        <v>5.2</v>
      </c>
      <c r="P387" s="3">
        <v>1</v>
      </c>
      <c r="R387" s="3">
        <v>1</v>
      </c>
      <c r="S387" s="3">
        <v>0</v>
      </c>
      <c r="T387" s="5">
        <v>3</v>
      </c>
      <c r="U387" s="3">
        <v>3</v>
      </c>
      <c r="W387" s="3">
        <f t="shared" si="146"/>
        <v>0.31631520532741403</v>
      </c>
      <c r="X387" s="3">
        <f t="shared" si="147"/>
        <v>0.29522752497225307</v>
      </c>
      <c r="Y387" s="3">
        <f t="shared" si="148"/>
        <v>0.38845726970033295</v>
      </c>
      <c r="Z387" s="3">
        <f t="shared" si="149"/>
        <v>0.610921749220393</v>
      </c>
      <c r="AA387" s="3">
        <f t="shared" si="150"/>
        <v>0.21872507070853578</v>
      </c>
      <c r="AB387" s="3">
        <f t="shared" si="151"/>
        <v>0.17035318007107114</v>
      </c>
      <c r="AC387" s="6" t="str">
        <f t="shared" si="145"/>
        <v>苏超</v>
      </c>
      <c r="AD387" s="6" t="s">
        <v>211</v>
      </c>
      <c r="AE387" s="6" t="s">
        <v>2</v>
      </c>
      <c r="AF387" s="6" t="s">
        <v>6</v>
      </c>
      <c r="AG387" s="6" t="s">
        <v>43</v>
      </c>
      <c r="AH387" s="6" t="s">
        <v>44</v>
      </c>
      <c r="AI387" s="6">
        <v>1</v>
      </c>
      <c r="AJ387" s="6" t="s">
        <v>44</v>
      </c>
      <c r="AK387" s="12">
        <v>52151</v>
      </c>
      <c r="AN387" s="6">
        <f t="shared" si="168"/>
        <v>0</v>
      </c>
      <c r="AO387" s="6">
        <f t="shared" si="169"/>
        <v>0</v>
      </c>
      <c r="AP387" s="6" t="str">
        <f t="shared" si="170"/>
        <v/>
      </c>
      <c r="AQ387" s="6" t="str">
        <f t="shared" si="171"/>
        <v/>
      </c>
      <c r="AR387" s="6" t="str">
        <f t="shared" si="152"/>
        <v/>
      </c>
      <c r="AS387" s="6" t="str">
        <f t="shared" si="153"/>
        <v/>
      </c>
      <c r="AT387" s="6">
        <f t="shared" si="154"/>
        <v>0</v>
      </c>
      <c r="AU387" s="6">
        <f t="shared" si="155"/>
        <v>0</v>
      </c>
      <c r="AV387" s="6" t="str">
        <f t="shared" si="156"/>
        <v/>
      </c>
      <c r="AW387" s="6" t="str">
        <f t="shared" si="157"/>
        <v/>
      </c>
      <c r="AX387" s="6" t="str">
        <f t="shared" si="158"/>
        <v/>
      </c>
      <c r="AY387" s="6" t="str">
        <f t="shared" si="159"/>
        <v/>
      </c>
      <c r="BM387" s="6">
        <f t="shared" si="160"/>
        <v>0</v>
      </c>
      <c r="BN387" s="6">
        <f t="shared" si="161"/>
        <v>0</v>
      </c>
      <c r="BO387" s="6" t="str">
        <f t="shared" si="162"/>
        <v/>
      </c>
      <c r="BP387" s="6" t="str">
        <f t="shared" si="163"/>
        <v/>
      </c>
      <c r="BQ387" s="6">
        <f t="shared" si="164"/>
        <v>0</v>
      </c>
      <c r="BR387" s="6">
        <f t="shared" si="165"/>
        <v>0</v>
      </c>
      <c r="BS387" s="6" t="str">
        <f t="shared" si="166"/>
        <v/>
      </c>
      <c r="BT387" s="6" t="str">
        <f t="shared" si="167"/>
        <v/>
      </c>
    </row>
    <row r="388" spans="2:80">
      <c r="B388" s="2">
        <v>42630</v>
      </c>
      <c r="C388" s="3">
        <v>53</v>
      </c>
      <c r="D388" s="3" t="s">
        <v>42</v>
      </c>
      <c r="E388" s="4">
        <v>42630.916666666664</v>
      </c>
      <c r="F388" s="5" t="s">
        <v>865</v>
      </c>
      <c r="G388" s="5" t="s">
        <v>866</v>
      </c>
      <c r="H388" s="3" t="s">
        <v>865</v>
      </c>
      <c r="I388" s="3" t="s">
        <v>866</v>
      </c>
      <c r="J388" s="5">
        <v>1.35</v>
      </c>
      <c r="K388" s="5">
        <v>4.3</v>
      </c>
      <c r="L388" s="5">
        <v>6.4</v>
      </c>
      <c r="M388" s="3">
        <v>2.14</v>
      </c>
      <c r="N388" s="3">
        <v>3.6</v>
      </c>
      <c r="O388" s="3">
        <v>2.6</v>
      </c>
      <c r="P388" s="3">
        <v>-1</v>
      </c>
      <c r="R388" s="3">
        <v>0</v>
      </c>
      <c r="S388" s="3">
        <v>0</v>
      </c>
      <c r="T388" s="5">
        <v>1</v>
      </c>
      <c r="U388" s="3">
        <v>0</v>
      </c>
      <c r="W388" s="3">
        <f t="shared" si="146"/>
        <v>0.65578458239008697</v>
      </c>
      <c r="X388" s="3">
        <f t="shared" si="147"/>
        <v>0.20588585726200406</v>
      </c>
      <c r="Y388" s="3">
        <f t="shared" si="148"/>
        <v>0.13832956034790897</v>
      </c>
      <c r="Z388" s="3">
        <f t="shared" si="149"/>
        <v>0.41364680926286013</v>
      </c>
      <c r="AA388" s="3">
        <f t="shared" si="150"/>
        <v>0.24589004772847803</v>
      </c>
      <c r="AB388" s="3">
        <f t="shared" si="151"/>
        <v>0.34046314300866182</v>
      </c>
      <c r="AC388" s="6" t="str">
        <f t="shared" si="145"/>
        <v>苏超</v>
      </c>
      <c r="AD388" s="6" t="s">
        <v>0</v>
      </c>
      <c r="AE388" s="6" t="s">
        <v>1</v>
      </c>
      <c r="AF388" s="6" t="s">
        <v>2</v>
      </c>
      <c r="AG388" s="6" t="s">
        <v>43</v>
      </c>
      <c r="AH388" s="6" t="s">
        <v>44</v>
      </c>
      <c r="AI388" s="6">
        <v>1</v>
      </c>
      <c r="AJ388" s="6">
        <v>1</v>
      </c>
      <c r="AK388" s="12">
        <v>15252</v>
      </c>
      <c r="AN388" s="6">
        <f t="shared" si="168"/>
        <v>0</v>
      </c>
      <c r="AO388" s="6">
        <f t="shared" si="169"/>
        <v>0</v>
      </c>
      <c r="AP388" s="6" t="str">
        <f t="shared" si="170"/>
        <v/>
      </c>
      <c r="AQ388" s="6" t="str">
        <f t="shared" si="171"/>
        <v/>
      </c>
      <c r="AR388" s="6" t="str">
        <f t="shared" si="152"/>
        <v/>
      </c>
      <c r="AS388" s="6" t="str">
        <f t="shared" si="153"/>
        <v/>
      </c>
      <c r="AT388" s="6">
        <f t="shared" si="154"/>
        <v>0</v>
      </c>
      <c r="AU388" s="6">
        <f t="shared" si="155"/>
        <v>0</v>
      </c>
      <c r="AV388" s="6" t="str">
        <f t="shared" si="156"/>
        <v/>
      </c>
      <c r="AW388" s="6" t="str">
        <f t="shared" si="157"/>
        <v/>
      </c>
      <c r="AX388" s="6" t="str">
        <f t="shared" si="158"/>
        <v/>
      </c>
      <c r="AY388" s="6" t="str">
        <f t="shared" si="159"/>
        <v/>
      </c>
      <c r="BM388" s="6">
        <f t="shared" si="160"/>
        <v>0</v>
      </c>
      <c r="BN388" s="6">
        <f t="shared" si="161"/>
        <v>0</v>
      </c>
      <c r="BO388" s="6" t="str">
        <f t="shared" si="162"/>
        <v/>
      </c>
      <c r="BP388" s="6" t="str">
        <f t="shared" si="163"/>
        <v/>
      </c>
      <c r="BQ388" s="6">
        <f t="shared" si="164"/>
        <v>2</v>
      </c>
      <c r="BR388" s="6">
        <f t="shared" si="165"/>
        <v>3</v>
      </c>
      <c r="BS388" s="6" t="str">
        <f t="shared" si="166"/>
        <v/>
      </c>
      <c r="BT388" s="6" t="str">
        <f t="shared" si="167"/>
        <v/>
      </c>
      <c r="CB388" s="6" t="s">
        <v>867</v>
      </c>
    </row>
    <row r="389" spans="2:80">
      <c r="B389" s="2">
        <v>42630</v>
      </c>
      <c r="C389" s="3">
        <v>54</v>
      </c>
      <c r="D389" s="3" t="s">
        <v>42</v>
      </c>
      <c r="E389" s="4">
        <v>42630.916666666664</v>
      </c>
      <c r="F389" s="5" t="s">
        <v>868</v>
      </c>
      <c r="G389" s="5" t="s">
        <v>869</v>
      </c>
      <c r="H389" s="3" t="s">
        <v>870</v>
      </c>
      <c r="I389" s="3" t="s">
        <v>869</v>
      </c>
      <c r="J389" s="5">
        <v>2.84</v>
      </c>
      <c r="K389" s="5">
        <v>3</v>
      </c>
      <c r="L389" s="5">
        <v>2.2599999999999998</v>
      </c>
      <c r="M389" s="3">
        <v>1.46</v>
      </c>
      <c r="N389" s="3">
        <v>4.0999999999999996</v>
      </c>
      <c r="O389" s="3">
        <v>5</v>
      </c>
      <c r="P389" s="3">
        <v>1</v>
      </c>
      <c r="R389" s="3">
        <v>2</v>
      </c>
      <c r="S389" s="3">
        <v>2</v>
      </c>
      <c r="T389" s="5">
        <v>1</v>
      </c>
      <c r="U389" s="3">
        <v>3</v>
      </c>
      <c r="W389" s="3">
        <f t="shared" si="146"/>
        <v>0.31217769264770884</v>
      </c>
      <c r="X389" s="3">
        <f t="shared" si="147"/>
        <v>0.29552821570649773</v>
      </c>
      <c r="Y389" s="3">
        <f t="shared" si="148"/>
        <v>0.39229409164579343</v>
      </c>
      <c r="Z389" s="3">
        <f t="shared" si="149"/>
        <v>0.60676019653110747</v>
      </c>
      <c r="AA389" s="3">
        <f t="shared" si="150"/>
        <v>0.21606582608180905</v>
      </c>
      <c r="AB389" s="3">
        <f t="shared" si="151"/>
        <v>0.1771739773870834</v>
      </c>
      <c r="AC389" s="6" t="str">
        <f t="shared" si="145"/>
        <v>苏超</v>
      </c>
      <c r="AD389" s="6" t="s">
        <v>5</v>
      </c>
      <c r="AE389" s="6" t="s">
        <v>1</v>
      </c>
      <c r="AF389" s="6" t="s">
        <v>6</v>
      </c>
      <c r="AG389" s="6" t="s">
        <v>43</v>
      </c>
      <c r="AH389" s="6" t="s">
        <v>44</v>
      </c>
      <c r="AI389" s="6">
        <v>1</v>
      </c>
      <c r="AJ389" s="6" t="s">
        <v>44</v>
      </c>
      <c r="AK389" s="12">
        <v>52151</v>
      </c>
      <c r="AN389" s="6">
        <f t="shared" si="168"/>
        <v>0</v>
      </c>
      <c r="AO389" s="6">
        <f t="shared" si="169"/>
        <v>0</v>
      </c>
      <c r="AP389" s="6" t="str">
        <f t="shared" si="170"/>
        <v/>
      </c>
      <c r="AQ389" s="6" t="str">
        <f t="shared" si="171"/>
        <v/>
      </c>
      <c r="AR389" s="6" t="str">
        <f t="shared" si="152"/>
        <v/>
      </c>
      <c r="AS389" s="6" t="str">
        <f t="shared" si="153"/>
        <v/>
      </c>
      <c r="AT389" s="6">
        <f t="shared" si="154"/>
        <v>0</v>
      </c>
      <c r="AU389" s="6">
        <f t="shared" si="155"/>
        <v>0</v>
      </c>
      <c r="AV389" s="6" t="str">
        <f t="shared" si="156"/>
        <v/>
      </c>
      <c r="AW389" s="6" t="str">
        <f t="shared" si="157"/>
        <v/>
      </c>
      <c r="AX389" s="6" t="str">
        <f t="shared" si="158"/>
        <v/>
      </c>
      <c r="AY389" s="6" t="str">
        <f t="shared" si="159"/>
        <v/>
      </c>
      <c r="BM389" s="6">
        <f t="shared" si="160"/>
        <v>0</v>
      </c>
      <c r="BN389" s="6">
        <f t="shared" si="161"/>
        <v>0</v>
      </c>
      <c r="BO389" s="6" t="str">
        <f t="shared" si="162"/>
        <v/>
      </c>
      <c r="BP389" s="6" t="str">
        <f t="shared" si="163"/>
        <v/>
      </c>
      <c r="BQ389" s="6">
        <f t="shared" si="164"/>
        <v>0</v>
      </c>
      <c r="BR389" s="6">
        <f t="shared" si="165"/>
        <v>0</v>
      </c>
      <c r="BS389" s="6" t="str">
        <f t="shared" si="166"/>
        <v/>
      </c>
      <c r="BT389" s="6" t="str">
        <f t="shared" si="167"/>
        <v/>
      </c>
      <c r="CB389" s="6" t="s">
        <v>871</v>
      </c>
    </row>
    <row r="390" spans="2:80">
      <c r="B390" s="2">
        <v>42630</v>
      </c>
      <c r="C390" s="3">
        <v>55</v>
      </c>
      <c r="D390" s="3" t="s">
        <v>42</v>
      </c>
      <c r="E390" s="4">
        <v>42630.916666666664</v>
      </c>
      <c r="F390" s="5" t="s">
        <v>872</v>
      </c>
      <c r="G390" s="5" t="s">
        <v>873</v>
      </c>
      <c r="H390" s="3" t="s">
        <v>872</v>
      </c>
      <c r="I390" s="3" t="s">
        <v>873</v>
      </c>
      <c r="J390" s="5">
        <v>2.0699999999999998</v>
      </c>
      <c r="K390" s="5">
        <v>3.15</v>
      </c>
      <c r="L390" s="5">
        <v>3.05</v>
      </c>
      <c r="M390" s="3">
        <v>4.45</v>
      </c>
      <c r="N390" s="3">
        <v>3.85</v>
      </c>
      <c r="O390" s="3">
        <v>1.55</v>
      </c>
      <c r="P390" s="3">
        <v>-1</v>
      </c>
      <c r="R390" s="3">
        <v>4</v>
      </c>
      <c r="S390" s="3">
        <v>2</v>
      </c>
      <c r="T390" s="5">
        <v>3</v>
      </c>
      <c r="U390" s="3">
        <v>3</v>
      </c>
      <c r="W390" s="3">
        <f t="shared" si="146"/>
        <v>0.42811309404451575</v>
      </c>
      <c r="X390" s="3">
        <f t="shared" si="147"/>
        <v>0.28133146180068175</v>
      </c>
      <c r="Y390" s="3">
        <f t="shared" si="148"/>
        <v>0.29055544415480244</v>
      </c>
      <c r="Z390" s="3">
        <f t="shared" si="149"/>
        <v>0.19893324443703644</v>
      </c>
      <c r="AA390" s="3">
        <f t="shared" si="150"/>
        <v>0.22993582798566548</v>
      </c>
      <c r="AB390" s="3">
        <f t="shared" si="151"/>
        <v>0.57113092757729811</v>
      </c>
      <c r="AC390" s="6" t="str">
        <f t="shared" si="145"/>
        <v>苏超</v>
      </c>
      <c r="AD390" s="6" t="s">
        <v>1</v>
      </c>
      <c r="AE390" s="6" t="s">
        <v>1</v>
      </c>
      <c r="AF390" s="6" t="s">
        <v>1</v>
      </c>
      <c r="AG390" s="6" t="s">
        <v>43</v>
      </c>
      <c r="AH390" s="6" t="s">
        <v>44</v>
      </c>
      <c r="AJ390" s="6">
        <v>1</v>
      </c>
      <c r="AK390" s="12">
        <v>25512</v>
      </c>
      <c r="AN390" s="6">
        <f t="shared" si="168"/>
        <v>0</v>
      </c>
      <c r="AO390" s="6">
        <f t="shared" si="169"/>
        <v>0</v>
      </c>
      <c r="AP390" s="6" t="str">
        <f t="shared" si="170"/>
        <v/>
      </c>
      <c r="AQ390" s="6" t="str">
        <f t="shared" si="171"/>
        <v/>
      </c>
      <c r="AR390" s="6" t="str">
        <f t="shared" si="152"/>
        <v/>
      </c>
      <c r="AS390" s="6" t="str">
        <f t="shared" si="153"/>
        <v/>
      </c>
      <c r="AT390" s="6">
        <f t="shared" si="154"/>
        <v>0</v>
      </c>
      <c r="AU390" s="6">
        <f t="shared" si="155"/>
        <v>0</v>
      </c>
      <c r="AV390" s="6" t="str">
        <f t="shared" si="156"/>
        <v/>
      </c>
      <c r="AW390" s="6" t="str">
        <f t="shared" si="157"/>
        <v/>
      </c>
      <c r="AX390" s="6" t="str">
        <f t="shared" si="158"/>
        <v/>
      </c>
      <c r="AY390" s="6" t="str">
        <f t="shared" si="159"/>
        <v/>
      </c>
      <c r="BM390" s="6">
        <f t="shared" si="160"/>
        <v>0</v>
      </c>
      <c r="BN390" s="6">
        <f t="shared" si="161"/>
        <v>0</v>
      </c>
      <c r="BO390" s="6" t="str">
        <f t="shared" si="162"/>
        <v/>
      </c>
      <c r="BP390" s="6" t="str">
        <f t="shared" si="163"/>
        <v/>
      </c>
      <c r="BQ390" s="6">
        <f t="shared" si="164"/>
        <v>0</v>
      </c>
      <c r="BR390" s="6">
        <f t="shared" si="165"/>
        <v>0</v>
      </c>
      <c r="BS390" s="6" t="str">
        <f t="shared" si="166"/>
        <v/>
      </c>
      <c r="BT390" s="6" t="str">
        <f t="shared" si="167"/>
        <v/>
      </c>
    </row>
    <row r="391" spans="2:80">
      <c r="B391" s="2">
        <v>42630</v>
      </c>
      <c r="C391" s="3">
        <v>56</v>
      </c>
      <c r="D391" s="3" t="s">
        <v>121</v>
      </c>
      <c r="E391" s="4">
        <v>42630.916666666664</v>
      </c>
      <c r="F391" s="5" t="s">
        <v>874</v>
      </c>
      <c r="G391" s="5" t="s">
        <v>125</v>
      </c>
      <c r="H391" s="3" t="s">
        <v>874</v>
      </c>
      <c r="I391" s="3" t="s">
        <v>126</v>
      </c>
      <c r="J391" s="5">
        <v>2.1</v>
      </c>
      <c r="K391" s="5">
        <v>3.2</v>
      </c>
      <c r="L391" s="5">
        <v>2.95</v>
      </c>
      <c r="M391" s="3">
        <v>4.3499999999999996</v>
      </c>
      <c r="N391" s="3">
        <v>4</v>
      </c>
      <c r="O391" s="3">
        <v>1.54</v>
      </c>
      <c r="P391" s="3">
        <v>-1</v>
      </c>
      <c r="R391" s="3">
        <v>2</v>
      </c>
      <c r="S391" s="3">
        <v>0</v>
      </c>
      <c r="T391" s="5">
        <v>3</v>
      </c>
      <c r="U391" s="3">
        <v>3</v>
      </c>
      <c r="W391" s="3">
        <f t="shared" si="146"/>
        <v>0.4222768955490942</v>
      </c>
      <c r="X391" s="3">
        <f t="shared" si="147"/>
        <v>0.27711921270409307</v>
      </c>
      <c r="Y391" s="3">
        <f t="shared" si="148"/>
        <v>0.30060389174681279</v>
      </c>
      <c r="Z391" s="3">
        <f t="shared" si="149"/>
        <v>0.20357579563105194</v>
      </c>
      <c r="AA391" s="3">
        <f t="shared" si="150"/>
        <v>0.22138867774876894</v>
      </c>
      <c r="AB391" s="3">
        <f t="shared" si="151"/>
        <v>0.57503552662017909</v>
      </c>
      <c r="AC391" s="6" t="str">
        <f t="shared" si="145"/>
        <v>瑞典超</v>
      </c>
      <c r="AD391" s="6" t="s">
        <v>1</v>
      </c>
      <c r="AE391" s="6" t="s">
        <v>1</v>
      </c>
      <c r="AF391" s="6" t="s">
        <v>1</v>
      </c>
      <c r="AG391" s="6" t="s">
        <v>43</v>
      </c>
      <c r="AH391" s="6" t="s">
        <v>44</v>
      </c>
      <c r="AJ391" s="6">
        <v>1</v>
      </c>
      <c r="AK391" s="12">
        <v>25512</v>
      </c>
      <c r="AN391" s="6">
        <f t="shared" si="168"/>
        <v>0</v>
      </c>
      <c r="AO391" s="6">
        <f t="shared" si="169"/>
        <v>0</v>
      </c>
      <c r="AP391" s="6" t="str">
        <f t="shared" si="170"/>
        <v/>
      </c>
      <c r="AQ391" s="6" t="str">
        <f t="shared" si="171"/>
        <v/>
      </c>
      <c r="AR391" s="6" t="str">
        <f t="shared" si="152"/>
        <v/>
      </c>
      <c r="AS391" s="6" t="str">
        <f t="shared" si="153"/>
        <v/>
      </c>
      <c r="AT391" s="6">
        <f t="shared" si="154"/>
        <v>0</v>
      </c>
      <c r="AU391" s="6">
        <f t="shared" si="155"/>
        <v>0</v>
      </c>
      <c r="AV391" s="6" t="str">
        <f t="shared" si="156"/>
        <v/>
      </c>
      <c r="AW391" s="6" t="str">
        <f t="shared" si="157"/>
        <v/>
      </c>
      <c r="AX391" s="6" t="str">
        <f t="shared" si="158"/>
        <v/>
      </c>
      <c r="AY391" s="6" t="str">
        <f t="shared" si="159"/>
        <v/>
      </c>
      <c r="BM391" s="6">
        <f t="shared" si="160"/>
        <v>0</v>
      </c>
      <c r="BN391" s="6">
        <f t="shared" si="161"/>
        <v>0</v>
      </c>
      <c r="BO391" s="6" t="str">
        <f t="shared" si="162"/>
        <v/>
      </c>
      <c r="BP391" s="6" t="str">
        <f t="shared" si="163"/>
        <v/>
      </c>
      <c r="BQ391" s="6">
        <f t="shared" si="164"/>
        <v>0</v>
      </c>
      <c r="BR391" s="6">
        <f t="shared" si="165"/>
        <v>0</v>
      </c>
      <c r="BS391" s="6" t="str">
        <f t="shared" si="166"/>
        <v/>
      </c>
      <c r="BT391" s="6" t="str">
        <f t="shared" si="167"/>
        <v/>
      </c>
      <c r="CB391" s="6" t="s">
        <v>875</v>
      </c>
    </row>
    <row r="392" spans="2:80">
      <c r="B392" s="2">
        <v>42630</v>
      </c>
      <c r="C392" s="3">
        <v>57</v>
      </c>
      <c r="D392" s="3" t="s">
        <v>191</v>
      </c>
      <c r="E392" s="4">
        <v>42630.927083333336</v>
      </c>
      <c r="F392" s="5" t="s">
        <v>582</v>
      </c>
      <c r="G392" s="5" t="s">
        <v>193</v>
      </c>
      <c r="H392" s="3" t="s">
        <v>582</v>
      </c>
      <c r="I392" s="3" t="s">
        <v>193</v>
      </c>
      <c r="J392" s="5">
        <v>1.07</v>
      </c>
      <c r="K392" s="5">
        <v>6.7</v>
      </c>
      <c r="L392" s="5">
        <v>22</v>
      </c>
      <c r="M392" s="3">
        <v>1.48</v>
      </c>
      <c r="N392" s="3">
        <v>3.85</v>
      </c>
      <c r="O392" s="3">
        <v>5.15</v>
      </c>
      <c r="P392" s="3">
        <v>-1</v>
      </c>
      <c r="R392" s="3">
        <v>5</v>
      </c>
      <c r="S392" s="3">
        <v>0</v>
      </c>
      <c r="T392" s="5">
        <v>3</v>
      </c>
      <c r="U392" s="3">
        <v>3</v>
      </c>
      <c r="W392" s="3">
        <f t="shared" si="146"/>
        <v>0.82758310921963518</v>
      </c>
      <c r="X392" s="3">
        <f t="shared" si="147"/>
        <v>0.13216625774104621</v>
      </c>
      <c r="Y392" s="3">
        <f t="shared" si="148"/>
        <v>4.0250633039318626E-2</v>
      </c>
      <c r="Z392" s="3">
        <f t="shared" si="149"/>
        <v>0.59815974055358634</v>
      </c>
      <c r="AA392" s="3">
        <f t="shared" si="150"/>
        <v>0.22994192623878124</v>
      </c>
      <c r="AB392" s="3">
        <f t="shared" si="151"/>
        <v>0.17189833320763254</v>
      </c>
      <c r="AC392" s="6" t="str">
        <f t="shared" si="145"/>
        <v>西甲</v>
      </c>
      <c r="AD392" s="6" t="s">
        <v>354</v>
      </c>
      <c r="AE392" s="6" t="s">
        <v>2</v>
      </c>
      <c r="AF392" s="6" t="s">
        <v>2</v>
      </c>
      <c r="AG392" s="6" t="s">
        <v>3</v>
      </c>
      <c r="AH392" s="6">
        <v>1</v>
      </c>
      <c r="AK392" s="12">
        <v>15251</v>
      </c>
      <c r="AN392" s="6">
        <f t="shared" si="168"/>
        <v>0</v>
      </c>
      <c r="AO392" s="6">
        <f t="shared" si="169"/>
        <v>0</v>
      </c>
      <c r="AP392" s="6" t="str">
        <f t="shared" si="170"/>
        <v/>
      </c>
      <c r="AQ392" s="6" t="str">
        <f t="shared" si="171"/>
        <v/>
      </c>
      <c r="AR392" s="6" t="str">
        <f t="shared" si="152"/>
        <v/>
      </c>
      <c r="AS392" s="6" t="str">
        <f t="shared" si="153"/>
        <v/>
      </c>
      <c r="AT392" s="6">
        <f t="shared" si="154"/>
        <v>0</v>
      </c>
      <c r="AU392" s="6">
        <f t="shared" si="155"/>
        <v>0</v>
      </c>
      <c r="AV392" s="6" t="str">
        <f t="shared" si="156"/>
        <v/>
      </c>
      <c r="AW392" s="6" t="str">
        <f t="shared" si="157"/>
        <v/>
      </c>
      <c r="AX392" s="6" t="str">
        <f t="shared" si="158"/>
        <v/>
      </c>
      <c r="AY392" s="6" t="str">
        <f t="shared" si="159"/>
        <v/>
      </c>
      <c r="BM392" s="6">
        <f t="shared" si="160"/>
        <v>0</v>
      </c>
      <c r="BN392" s="6">
        <f t="shared" si="161"/>
        <v>1</v>
      </c>
      <c r="BO392" s="6" t="str">
        <f t="shared" si="162"/>
        <v/>
      </c>
      <c r="BP392" s="6" t="str">
        <f t="shared" si="163"/>
        <v/>
      </c>
      <c r="BQ392" s="6">
        <f t="shared" si="164"/>
        <v>0</v>
      </c>
      <c r="BR392" s="6">
        <f t="shared" si="165"/>
        <v>0</v>
      </c>
      <c r="BS392" s="6" t="str">
        <f t="shared" si="166"/>
        <v/>
      </c>
      <c r="BT392" s="6" t="str">
        <f t="shared" si="167"/>
        <v/>
      </c>
    </row>
    <row r="393" spans="2:80">
      <c r="B393" s="2">
        <v>42630</v>
      </c>
      <c r="C393" s="3">
        <v>58</v>
      </c>
      <c r="D393" s="3" t="s">
        <v>554</v>
      </c>
      <c r="E393" s="4">
        <v>42630.927083333336</v>
      </c>
      <c r="F393" s="5" t="s">
        <v>876</v>
      </c>
      <c r="G393" s="5" t="s">
        <v>877</v>
      </c>
      <c r="H393" s="3" t="s">
        <v>876</v>
      </c>
      <c r="I393" s="3" t="s">
        <v>877</v>
      </c>
      <c r="J393" s="5">
        <v>1.92</v>
      </c>
      <c r="K393" s="5">
        <v>2.72</v>
      </c>
      <c r="L393" s="5">
        <v>4.1500000000000004</v>
      </c>
      <c r="M393" s="3">
        <v>4.0999999999999996</v>
      </c>
      <c r="N393" s="3">
        <v>3.6</v>
      </c>
      <c r="O393" s="3">
        <v>1.65</v>
      </c>
      <c r="P393" s="3">
        <v>-1</v>
      </c>
      <c r="R393" s="3">
        <v>1</v>
      </c>
      <c r="S393" s="3">
        <v>0</v>
      </c>
      <c r="T393" s="5">
        <v>3</v>
      </c>
      <c r="U393" s="3">
        <v>1</v>
      </c>
      <c r="W393" s="3">
        <f t="shared" si="146"/>
        <v>0.46114125106216097</v>
      </c>
      <c r="X393" s="3">
        <f t="shared" si="147"/>
        <v>0.32551147133799596</v>
      </c>
      <c r="Y393" s="3">
        <f t="shared" si="148"/>
        <v>0.21334727759984312</v>
      </c>
      <c r="Z393" s="3">
        <f t="shared" si="149"/>
        <v>0.21627525942108139</v>
      </c>
      <c r="AA393" s="3">
        <f t="shared" si="150"/>
        <v>0.24631348989623153</v>
      </c>
      <c r="AB393" s="3">
        <f t="shared" si="151"/>
        <v>0.53741125068268714</v>
      </c>
      <c r="AC393" s="6" t="str">
        <f t="shared" si="145"/>
        <v>法乙</v>
      </c>
      <c r="AD393" s="6" t="s">
        <v>211</v>
      </c>
      <c r="AE393" s="6" t="s">
        <v>878</v>
      </c>
      <c r="AF393" s="6" t="s">
        <v>1</v>
      </c>
      <c r="AG393" s="6" t="s">
        <v>43</v>
      </c>
      <c r="AJ393" s="6">
        <v>1</v>
      </c>
      <c r="AK393" s="12">
        <v>25512</v>
      </c>
      <c r="AN393" s="6">
        <f t="shared" si="168"/>
        <v>0</v>
      </c>
      <c r="AO393" s="6">
        <f t="shared" si="169"/>
        <v>0</v>
      </c>
      <c r="AP393" s="6" t="str">
        <f t="shared" si="170"/>
        <v/>
      </c>
      <c r="AQ393" s="6" t="str">
        <f t="shared" si="171"/>
        <v/>
      </c>
      <c r="AR393" s="6" t="str">
        <f t="shared" si="152"/>
        <v/>
      </c>
      <c r="AS393" s="6" t="str">
        <f t="shared" si="153"/>
        <v/>
      </c>
      <c r="AT393" s="6">
        <f t="shared" si="154"/>
        <v>0</v>
      </c>
      <c r="AU393" s="6">
        <f t="shared" si="155"/>
        <v>0</v>
      </c>
      <c r="AV393" s="6" t="str">
        <f t="shared" si="156"/>
        <v/>
      </c>
      <c r="AW393" s="6" t="str">
        <f t="shared" si="157"/>
        <v/>
      </c>
      <c r="AX393" s="6" t="str">
        <f t="shared" si="158"/>
        <v/>
      </c>
      <c r="AY393" s="6" t="str">
        <f t="shared" si="159"/>
        <v/>
      </c>
      <c r="BM393" s="6">
        <f t="shared" si="160"/>
        <v>0</v>
      </c>
      <c r="BN393" s="6">
        <f t="shared" si="161"/>
        <v>0</v>
      </c>
      <c r="BO393" s="6" t="str">
        <f t="shared" si="162"/>
        <v/>
      </c>
      <c r="BP393" s="6" t="str">
        <f t="shared" si="163"/>
        <v/>
      </c>
      <c r="BQ393" s="6">
        <f t="shared" si="164"/>
        <v>0</v>
      </c>
      <c r="BR393" s="6">
        <f t="shared" si="165"/>
        <v>0</v>
      </c>
      <c r="BS393" s="6" t="str">
        <f t="shared" si="166"/>
        <v/>
      </c>
      <c r="BT393" s="6" t="str">
        <f t="shared" si="167"/>
        <v/>
      </c>
      <c r="CB393" s="6" t="s">
        <v>879</v>
      </c>
    </row>
    <row r="394" spans="2:80">
      <c r="B394" s="2">
        <v>42630</v>
      </c>
      <c r="C394" s="3">
        <v>59</v>
      </c>
      <c r="D394" s="3" t="s">
        <v>117</v>
      </c>
      <c r="E394" s="4">
        <v>42630.958333333336</v>
      </c>
      <c r="F394" s="5" t="s">
        <v>260</v>
      </c>
      <c r="G394" s="5" t="s">
        <v>880</v>
      </c>
      <c r="H394" s="3" t="s">
        <v>260</v>
      </c>
      <c r="I394" s="3" t="s">
        <v>880</v>
      </c>
      <c r="J394" s="5">
        <v>1.57</v>
      </c>
      <c r="K394" s="5">
        <v>3.45</v>
      </c>
      <c r="L394" s="5">
        <v>4.95</v>
      </c>
      <c r="M394" s="3">
        <v>2.94</v>
      </c>
      <c r="N394" s="3">
        <v>3.35</v>
      </c>
      <c r="O394" s="3">
        <v>2.04</v>
      </c>
      <c r="P394" s="3">
        <v>-1</v>
      </c>
      <c r="R394" s="3">
        <v>3</v>
      </c>
      <c r="S394" s="3">
        <v>0</v>
      </c>
      <c r="T394" s="5">
        <v>3</v>
      </c>
      <c r="U394" s="3">
        <v>3</v>
      </c>
      <c r="W394" s="3">
        <f t="shared" si="146"/>
        <v>0.56425633146652132</v>
      </c>
      <c r="X394" s="3">
        <f t="shared" si="147"/>
        <v>0.2567775189572285</v>
      </c>
      <c r="Y394" s="3">
        <f t="shared" si="148"/>
        <v>0.17896614957625018</v>
      </c>
      <c r="Z394" s="3">
        <f t="shared" si="149"/>
        <v>0.30131478003227424</v>
      </c>
      <c r="AA394" s="3">
        <f t="shared" si="150"/>
        <v>0.26443744874474218</v>
      </c>
      <c r="AB394" s="3">
        <f t="shared" si="151"/>
        <v>0.43424777122298353</v>
      </c>
      <c r="AC394" s="6" t="str">
        <f t="shared" si="145"/>
        <v>法甲</v>
      </c>
      <c r="AD394" s="6" t="s">
        <v>134</v>
      </c>
      <c r="AE394" s="6" t="s">
        <v>6</v>
      </c>
      <c r="AF394" s="6" t="s">
        <v>2</v>
      </c>
      <c r="AG394" s="6" t="s">
        <v>3</v>
      </c>
      <c r="AK394" s="12">
        <v>15521</v>
      </c>
      <c r="AN394" s="6">
        <f t="shared" si="168"/>
        <v>0</v>
      </c>
      <c r="AO394" s="6">
        <f t="shared" si="169"/>
        <v>0</v>
      </c>
      <c r="AP394" s="6" t="str">
        <f t="shared" si="170"/>
        <v/>
      </c>
      <c r="AQ394" s="6" t="str">
        <f t="shared" si="171"/>
        <v/>
      </c>
      <c r="AR394" s="6" t="str">
        <f t="shared" si="152"/>
        <v/>
      </c>
      <c r="AS394" s="6" t="str">
        <f t="shared" si="153"/>
        <v/>
      </c>
      <c r="AT394" s="6">
        <f t="shared" si="154"/>
        <v>0</v>
      </c>
      <c r="AU394" s="6">
        <f t="shared" si="155"/>
        <v>0</v>
      </c>
      <c r="AV394" s="6" t="str">
        <f t="shared" si="156"/>
        <v/>
      </c>
      <c r="AW394" s="6" t="str">
        <f t="shared" si="157"/>
        <v/>
      </c>
      <c r="AX394" s="6" t="str">
        <f t="shared" si="158"/>
        <v/>
      </c>
      <c r="AY394" s="6" t="str">
        <f t="shared" si="159"/>
        <v/>
      </c>
      <c r="BM394" s="6">
        <f t="shared" si="160"/>
        <v>1</v>
      </c>
      <c r="BN394" s="6">
        <f t="shared" si="161"/>
        <v>3</v>
      </c>
      <c r="BO394" s="6" t="str">
        <f t="shared" si="162"/>
        <v/>
      </c>
      <c r="BP394" s="6" t="str">
        <f t="shared" si="163"/>
        <v/>
      </c>
      <c r="BQ394" s="6">
        <f t="shared" si="164"/>
        <v>0</v>
      </c>
      <c r="BR394" s="6">
        <f t="shared" si="165"/>
        <v>0</v>
      </c>
      <c r="BS394" s="6" t="str">
        <f t="shared" si="166"/>
        <v/>
      </c>
      <c r="BT394" s="6" t="str">
        <f t="shared" si="167"/>
        <v/>
      </c>
    </row>
    <row r="395" spans="2:80">
      <c r="B395" s="2">
        <v>42630</v>
      </c>
      <c r="C395" s="3">
        <v>60</v>
      </c>
      <c r="D395" s="3" t="s">
        <v>36</v>
      </c>
      <c r="E395" s="4">
        <v>42630.958333333336</v>
      </c>
      <c r="F395" s="5" t="s">
        <v>37</v>
      </c>
      <c r="G395" s="5" t="s">
        <v>38</v>
      </c>
      <c r="H395" s="3" t="s">
        <v>39</v>
      </c>
      <c r="I395" s="3" t="s">
        <v>40</v>
      </c>
      <c r="J395" s="5">
        <v>2.1800000000000002</v>
      </c>
      <c r="K395" s="5">
        <v>2.88</v>
      </c>
      <c r="L395" s="5">
        <v>3.1</v>
      </c>
      <c r="M395" s="3">
        <v>4.95</v>
      </c>
      <c r="N395" s="3">
        <v>3.85</v>
      </c>
      <c r="O395" s="3">
        <v>1.5</v>
      </c>
      <c r="P395" s="3">
        <v>-1</v>
      </c>
      <c r="R395" s="3">
        <v>2</v>
      </c>
      <c r="S395" s="3">
        <v>0</v>
      </c>
      <c r="T395" s="5">
        <v>3</v>
      </c>
      <c r="U395" s="3">
        <v>3</v>
      </c>
      <c r="W395" s="3">
        <f t="shared" si="146"/>
        <v>0.40647593378375918</v>
      </c>
      <c r="X395" s="3">
        <f t="shared" si="147"/>
        <v>0.30767969987798438</v>
      </c>
      <c r="Y395" s="3">
        <f t="shared" si="148"/>
        <v>0.28584436633825644</v>
      </c>
      <c r="Z395" s="3">
        <f t="shared" si="149"/>
        <v>0.17902813299232737</v>
      </c>
      <c r="AA395" s="3">
        <f t="shared" si="150"/>
        <v>0.23017902813299229</v>
      </c>
      <c r="AB395" s="3">
        <f t="shared" si="151"/>
        <v>0.59079283887468026</v>
      </c>
      <c r="AC395" s="6" t="str">
        <f t="shared" ref="AC395:AC458" si="172">D395</f>
        <v>葡超</v>
      </c>
      <c r="AD395" s="6" t="s">
        <v>0</v>
      </c>
      <c r="AE395" s="6" t="s">
        <v>2</v>
      </c>
      <c r="AF395" s="6" t="s">
        <v>1</v>
      </c>
      <c r="AG395" s="6" t="s">
        <v>3</v>
      </c>
      <c r="AK395" s="12">
        <v>25512</v>
      </c>
      <c r="AN395" s="6">
        <f t="shared" si="168"/>
        <v>0</v>
      </c>
      <c r="AO395" s="6">
        <f t="shared" si="169"/>
        <v>0</v>
      </c>
      <c r="AP395" s="6" t="str">
        <f t="shared" si="170"/>
        <v/>
      </c>
      <c r="AQ395" s="6" t="str">
        <f t="shared" si="171"/>
        <v/>
      </c>
      <c r="AR395" s="6" t="str">
        <f t="shared" si="152"/>
        <v/>
      </c>
      <c r="AS395" s="6" t="str">
        <f t="shared" si="153"/>
        <v/>
      </c>
      <c r="AT395" s="6">
        <f t="shared" si="154"/>
        <v>0</v>
      </c>
      <c r="AU395" s="6">
        <f t="shared" si="155"/>
        <v>0</v>
      </c>
      <c r="AV395" s="6" t="str">
        <f t="shared" si="156"/>
        <v/>
      </c>
      <c r="AW395" s="6" t="str">
        <f t="shared" si="157"/>
        <v/>
      </c>
      <c r="AX395" s="6" t="str">
        <f t="shared" si="158"/>
        <v/>
      </c>
      <c r="AY395" s="6" t="str">
        <f t="shared" si="159"/>
        <v/>
      </c>
      <c r="BM395" s="6">
        <f t="shared" si="160"/>
        <v>0</v>
      </c>
      <c r="BN395" s="6">
        <f t="shared" si="161"/>
        <v>2</v>
      </c>
      <c r="BO395" s="6" t="str">
        <f t="shared" si="162"/>
        <v/>
      </c>
      <c r="BP395" s="6" t="str">
        <f t="shared" si="163"/>
        <v/>
      </c>
      <c r="BQ395" s="6">
        <f t="shared" si="164"/>
        <v>0</v>
      </c>
      <c r="BR395" s="6">
        <f t="shared" si="165"/>
        <v>0</v>
      </c>
      <c r="BS395" s="6" t="str">
        <f t="shared" si="166"/>
        <v/>
      </c>
      <c r="BT395" s="6" t="str">
        <f t="shared" si="167"/>
        <v/>
      </c>
    </row>
    <row r="396" spans="2:80">
      <c r="B396" s="2">
        <v>42630</v>
      </c>
      <c r="C396" s="3">
        <v>61</v>
      </c>
      <c r="D396" s="3" t="s">
        <v>174</v>
      </c>
      <c r="E396" s="4">
        <v>42631</v>
      </c>
      <c r="F396" s="5" t="s">
        <v>881</v>
      </c>
      <c r="G396" s="5" t="s">
        <v>256</v>
      </c>
      <c r="H396" s="3" t="s">
        <v>881</v>
      </c>
      <c r="I396" s="3" t="s">
        <v>256</v>
      </c>
      <c r="J396" s="5">
        <v>1.33</v>
      </c>
      <c r="K396" s="5">
        <v>4.25</v>
      </c>
      <c r="L396" s="5">
        <v>7.1</v>
      </c>
      <c r="M396" s="3">
        <v>2.13</v>
      </c>
      <c r="N396" s="3">
        <v>3.5</v>
      </c>
      <c r="O396" s="3">
        <v>2.67</v>
      </c>
      <c r="P396" s="3">
        <v>-1</v>
      </c>
      <c r="R396" s="3">
        <v>3</v>
      </c>
      <c r="S396" s="3">
        <v>0</v>
      </c>
      <c r="T396" s="5">
        <v>3</v>
      </c>
      <c r="U396" s="3">
        <v>3</v>
      </c>
      <c r="W396" s="3">
        <f t="shared" ref="W396:W459" si="173">1/(1+J396/K396+J396/L396)</f>
        <v>0.66654885631923655</v>
      </c>
      <c r="X396" s="3">
        <f t="shared" ref="X396:X459" si="174">1/(1+K396/J396+K396/L396)</f>
        <v>0.20859058327166699</v>
      </c>
      <c r="Y396" s="3">
        <f t="shared" ref="Y396:Y459" si="175">1/(1+L396/J396+L396/K396)</f>
        <v>0.12486056040909643</v>
      </c>
      <c r="Z396" s="3">
        <f t="shared" ref="Z396:Z459" si="176">1/(1+M396/N396+M396/O396)</f>
        <v>0.41557159438077834</v>
      </c>
      <c r="AA396" s="3">
        <f t="shared" ref="AA396:AA459" si="177">1/(1+N396/M396+N396/O396)</f>
        <v>0.25290499886601647</v>
      </c>
      <c r="AB396" s="3">
        <f t="shared" ref="AB396:AB459" si="178">1/(1+O396/M396+O396/N396)</f>
        <v>0.33152340675320513</v>
      </c>
      <c r="AC396" s="6" t="str">
        <f t="shared" si="172"/>
        <v>意甲</v>
      </c>
      <c r="AD396" s="6" t="s">
        <v>134</v>
      </c>
      <c r="AE396" s="6" t="s">
        <v>1</v>
      </c>
      <c r="AF396" s="6" t="s">
        <v>2</v>
      </c>
      <c r="AG396" s="6" t="s">
        <v>3</v>
      </c>
      <c r="AK396" s="12">
        <v>15251</v>
      </c>
      <c r="AN396" s="6">
        <f t="shared" si="168"/>
        <v>0</v>
      </c>
      <c r="AO396" s="6">
        <f t="shared" si="169"/>
        <v>0</v>
      </c>
      <c r="AP396" s="6" t="str">
        <f t="shared" si="170"/>
        <v/>
      </c>
      <c r="AQ396" s="6" t="str">
        <f t="shared" si="171"/>
        <v/>
      </c>
      <c r="AR396" s="6" t="str">
        <f t="shared" ref="AR396:AR459" si="179">IF(AND(AK396=AK$4,AN396=MAX(AN$12:AN$5004)),((W396-W$4)^2+(X396-X$4)^2+(Y396-Y$4)^2+(Z396-Z$4)^2+(AA396-AA$4)^2+(AB396-AB$4)^2)*10000,"")</f>
        <v/>
      </c>
      <c r="AS396" s="6" t="str">
        <f t="shared" ref="AS396:AS459" si="180">IF(AND(AK396=AK$4,AN396=MAX(AN$12:AN$5004),AO396=MAX(AO$12:AO$5004)),((W396-W$4)^2+(X396-X$4)^2+(Y396-Y$4)^2+(Z396-Z$4)^2+(AA396-AA$4)^2+(AB396-AB$4)^2)*10000,"")</f>
        <v/>
      </c>
      <c r="AT396" s="6">
        <f t="shared" ref="AT396:AT459" si="181">IF(AK396=AK$5,IF(AD396=$AD$5,1,0)+IF(AE396=$AE$5,1,0)+IF(AF396=$AF$5,1,0),0)</f>
        <v>0</v>
      </c>
      <c r="AU396" s="6">
        <f t="shared" ref="AU396:AU459" si="182">IF(AK396=AK$5,IF(AD396=$AD$5,1,0)+IF(AG396=$AG$5,1,0)+IF(AE396=$AE$5,1,0)+IF(AF396=$AF$5,1,0)+IF(AH396=$AH$5,1,0)+IF(AC396=$AC$5,1,0),0)</f>
        <v>0</v>
      </c>
      <c r="AV396" s="6" t="str">
        <f t="shared" ref="AV396:AV459" si="183">IF(AND(AK396=AK$5,AT396=MAX(AT$12:AT$5004)),(J396-J$4)^2+(K396-K$4)^2+(L396-L$4)^2+(M396-M$4)^2+(N396-N$4)^2+(O396-O$4)^2,"")</f>
        <v/>
      </c>
      <c r="AW396" s="6" t="str">
        <f t="shared" ref="AW396:AW459" si="184">IF(AND(AK396=AK$5,AT396=MAX(AT$12:AT$5004),AU396=MAX(AU$12:AU$5004)),(J396-J$4)^2+(K396-K$4)^2+(L396-L$4)^2+(M396-M$4)^2+(N396-N$4)^2+(O396-O$4)^2,"")</f>
        <v/>
      </c>
      <c r="AX396" s="6" t="str">
        <f t="shared" ref="AX396:AX459" si="185">IF(AND(AK396=AK$5,AT396=MAX(AT$12:AT$5004)),((W396-W$4)^2+(X396-X$4)^2+(Y396-Y$4)^2+(Z396-Z$4)^2+(AA396-AA$4)^2+(AB396-AB$4)^2)*10000,"")</f>
        <v/>
      </c>
      <c r="AY396" s="6" t="str">
        <f t="shared" ref="AY396:AY459" si="186">IF(AND(AK396=AK$5,AT396=MAX(AT$12:AT$5004),AU396=MAX(AU$12:AU$5004)),((W396-W$4)^2+(X396-X$4)^2+(Y396-Y$4)^2+(Z396-Z$4)^2+(AA396-AA$4)^2+(AB396-AB$4)^2)*10000,"")</f>
        <v/>
      </c>
      <c r="BM396" s="6">
        <f t="shared" ref="BM396:BM459" si="187">IF(AND(AI396=$AI$4,AJ396=$AJ$4),IF(AD396=$AD$4,1,0)+IF(AE396=$AE$4,1,0)+IF(AF396=$AF$4,1,0),0)</f>
        <v>2</v>
      </c>
      <c r="BN396" s="6">
        <f t="shared" ref="BN396:BN459" si="188">IF(AND(AI396=$AI$4,AJ396=$AJ$4),IF(AD396=$AD$4,1,0)+IF(AG396=$AG$4,1,0)+IF(AE396=$AE$4,1,0)+IF(AF396=$AF$4,1,0)+IF(AH396=$AH$4,1,0)+IF(AC396=$AC$4,1,0),0)</f>
        <v>4</v>
      </c>
      <c r="BO396" s="6" t="str">
        <f t="shared" ref="BO396:BO459" si="189">IF(AND(AI396=$AI$4,AJ396=$AJ$4,BM396=MAX(BM$12:BM$5004)),(J396-J$4)^2+(K396-K$4)^2+(L396-L$4)^2+(M396-M$4)^2+(N396-N$4)^2+(O396-O$4)^2,"")</f>
        <v/>
      </c>
      <c r="BP396" s="6" t="str">
        <f t="shared" ref="BP396:BP459" si="190">IF(AND(AI396=$AI$4,AJ396=$AJ$4,BM396=MAX(BM$12:BM$5004),BN396=MAX(BN$12:BN$5004)),(J396-J$4)^2+(K396-K$4)^2+(L396-L$4)^2+(M396-M$4)^2+(N396-N$4)^2+(O396-O$4)^2,"")</f>
        <v/>
      </c>
      <c r="BQ396" s="6">
        <f t="shared" ref="BQ396:BQ459" si="191">IF(AND(AI396=$AI$5,AJ396=$AJ$5),IF(AD396=$AD$5,1,0)+IF(AE396=$AE$5,1,0)+IF(AF396=$AF$5,1,0),0)</f>
        <v>0</v>
      </c>
      <c r="BR396" s="6">
        <f t="shared" ref="BR396:BR459" si="192">IF(AND(AI396=$AI$5,AJ396=$AJ$5),IF(AD396=$AD$5,1,0)+IF(AG396=$AG$5,1,0)+IF(AE396=$AE$5,1,0)+IF(AF396=$AF$5,1,0)+IF(AH396=$AH$5,1,0)+IF(AC396=$AC$5,1,0),0)</f>
        <v>0</v>
      </c>
      <c r="BS396" s="6" t="str">
        <f t="shared" ref="BS396:BS459" si="193">IF(AND(AI396=$AI$5,AJ396=$AJ$5,BQ396=MAX(BQ$12:BQ$5004)),(J396-J$4)^2+(K396-K$4)^2+(L396-L$4)^2+(M396-M$4)^2+(N396-N$4)^2+(O396-O$4)^2,"")</f>
        <v/>
      </c>
      <c r="BT396" s="6" t="str">
        <f t="shared" ref="BT396:BT459" si="194">IF(AND(AI396=$AI$5,AJ396=$AJ$5,BQ396=MAX(BQ$12:BQ$5004),BR396=MAX(BR$12:BR$5004)),(J396-J$4)^2+(K396-K$4)^2+(L396-L$4)^2+(M396-M$4)^2+(N396-N$4)^2+(O396-O$4)^2,"")</f>
        <v/>
      </c>
    </row>
    <row r="397" spans="2:80">
      <c r="B397" s="2">
        <v>42630</v>
      </c>
      <c r="C397" s="3">
        <v>62</v>
      </c>
      <c r="D397" s="3" t="s">
        <v>137</v>
      </c>
      <c r="E397" s="4">
        <v>42631</v>
      </c>
      <c r="F397" s="5" t="s">
        <v>185</v>
      </c>
      <c r="G397" s="5" t="s">
        <v>882</v>
      </c>
      <c r="H397" s="3" t="s">
        <v>185</v>
      </c>
      <c r="I397" s="3" t="s">
        <v>882</v>
      </c>
      <c r="J397" s="5">
        <v>2.42</v>
      </c>
      <c r="K397" s="5">
        <v>3.4</v>
      </c>
      <c r="L397" s="5">
        <v>2.37</v>
      </c>
      <c r="M397" s="3">
        <v>1.42</v>
      </c>
      <c r="N397" s="3">
        <v>4.45</v>
      </c>
      <c r="O397" s="3">
        <v>5</v>
      </c>
      <c r="P397" s="3">
        <v>1</v>
      </c>
      <c r="R397" s="3">
        <v>1</v>
      </c>
      <c r="S397" s="3">
        <v>0</v>
      </c>
      <c r="T397" s="5">
        <v>3</v>
      </c>
      <c r="U397" s="3">
        <v>3</v>
      </c>
      <c r="W397" s="3">
        <f t="shared" si="173"/>
        <v>0.36591679003151478</v>
      </c>
      <c r="X397" s="3">
        <f t="shared" si="174"/>
        <v>0.26044665643419584</v>
      </c>
      <c r="Y397" s="3">
        <f t="shared" si="175"/>
        <v>0.37363655353428932</v>
      </c>
      <c r="Z397" s="3">
        <f t="shared" si="176"/>
        <v>0.6237909669460876</v>
      </c>
      <c r="AA397" s="3">
        <f t="shared" si="177"/>
        <v>0.19905239844122347</v>
      </c>
      <c r="AB397" s="3">
        <f t="shared" si="178"/>
        <v>0.17715663461268891</v>
      </c>
      <c r="AC397" s="6" t="str">
        <f t="shared" si="172"/>
        <v>挪超</v>
      </c>
      <c r="AD397" s="6" t="s">
        <v>1</v>
      </c>
      <c r="AE397" s="6" t="s">
        <v>1</v>
      </c>
      <c r="AF397" s="6" t="s">
        <v>1</v>
      </c>
      <c r="AG397" s="6" t="s">
        <v>43</v>
      </c>
      <c r="AH397" s="6" t="s">
        <v>44</v>
      </c>
      <c r="AI397" s="6">
        <v>1</v>
      </c>
      <c r="AJ397" s="6" t="s">
        <v>44</v>
      </c>
      <c r="AK397" s="12">
        <v>52151</v>
      </c>
      <c r="AN397" s="6">
        <f t="shared" ref="AN397:AN460" si="195">IF(AK397=AK$4,IF(AD397=$AD$4,1,0)+IF(AE397=$AE$4,1,0)+IF(AF397=$AF$4,1,0),0)</f>
        <v>0</v>
      </c>
      <c r="AO397" s="6">
        <f t="shared" ref="AO397:AO460" si="196">IF(AK397=AK$4,IF(AD397=$AD$4,1,0)+IF(AG397=$AG$4,1,0)+IF(AE397=$AE$4,1,0)+IF(AF397=$AF$4,1,0)+IF(AH397=$AH$4,1,0)+IF(AC397=$AC$4,1,0),0)</f>
        <v>0</v>
      </c>
      <c r="AP397" s="6" t="str">
        <f t="shared" ref="AP397:AP460" si="197">IF(AND(AK397=AK$4,AN397=MAX(AN$12:AN$5004)),(J397-J$4)^2+(K397-K$4)^2+(L397-L$4)^2+(M397-M$4)^2+(N397-N$4)^2+(O397-O$4)^2,"")</f>
        <v/>
      </c>
      <c r="AQ397" s="6" t="str">
        <f t="shared" ref="AQ397:AQ460" si="198">IF(AND(AK397=AK$4,AN397=MAX(AN$12:AN$5004),AO397=MAX(AO$12:AO$5004)),(J397-J$4)^2+(K397-K$4)^2+(L397-L$4)^2+(M397-M$4)^2+(N397-N$4)^2+(O397-O$4)^2,"")</f>
        <v/>
      </c>
      <c r="AR397" s="6" t="str">
        <f t="shared" si="179"/>
        <v/>
      </c>
      <c r="AS397" s="6" t="str">
        <f t="shared" si="180"/>
        <v/>
      </c>
      <c r="AT397" s="6">
        <f t="shared" si="181"/>
        <v>0</v>
      </c>
      <c r="AU397" s="6">
        <f t="shared" si="182"/>
        <v>0</v>
      </c>
      <c r="AV397" s="6" t="str">
        <f t="shared" si="183"/>
        <v/>
      </c>
      <c r="AW397" s="6" t="str">
        <f t="shared" si="184"/>
        <v/>
      </c>
      <c r="AX397" s="6" t="str">
        <f t="shared" si="185"/>
        <v/>
      </c>
      <c r="AY397" s="6" t="str">
        <f t="shared" si="186"/>
        <v/>
      </c>
      <c r="BM397" s="6">
        <f t="shared" si="187"/>
        <v>0</v>
      </c>
      <c r="BN397" s="6">
        <f t="shared" si="188"/>
        <v>0</v>
      </c>
      <c r="BO397" s="6" t="str">
        <f t="shared" si="189"/>
        <v/>
      </c>
      <c r="BP397" s="6" t="str">
        <f t="shared" si="190"/>
        <v/>
      </c>
      <c r="BQ397" s="6">
        <f t="shared" si="191"/>
        <v>0</v>
      </c>
      <c r="BR397" s="6">
        <f t="shared" si="192"/>
        <v>0</v>
      </c>
      <c r="BS397" s="6" t="str">
        <f t="shared" si="193"/>
        <v/>
      </c>
      <c r="BT397" s="6" t="str">
        <f t="shared" si="194"/>
        <v/>
      </c>
    </row>
    <row r="398" spans="2:80">
      <c r="B398" s="2">
        <v>42630</v>
      </c>
      <c r="C398" s="3">
        <v>63</v>
      </c>
      <c r="D398" s="3" t="s">
        <v>140</v>
      </c>
      <c r="E398" s="4">
        <v>42631</v>
      </c>
      <c r="F398" s="5" t="s">
        <v>198</v>
      </c>
      <c r="G398" s="5" t="s">
        <v>883</v>
      </c>
      <c r="H398" s="3" t="s">
        <v>198</v>
      </c>
      <c r="I398" s="3" t="s">
        <v>883</v>
      </c>
      <c r="J398" s="5">
        <v>1.35</v>
      </c>
      <c r="K398" s="5">
        <v>3.75</v>
      </c>
      <c r="L398" s="5">
        <v>8.1999999999999993</v>
      </c>
      <c r="M398" s="3">
        <v>2.36</v>
      </c>
      <c r="N398" s="3">
        <v>3.15</v>
      </c>
      <c r="O398" s="3">
        <v>2.58</v>
      </c>
      <c r="P398" s="3">
        <v>-1</v>
      </c>
      <c r="R398" s="3">
        <v>0</v>
      </c>
      <c r="S398" s="3">
        <v>1</v>
      </c>
      <c r="T398" s="5">
        <v>0</v>
      </c>
      <c r="U398" s="3">
        <v>0</v>
      </c>
      <c r="W398" s="3">
        <f t="shared" si="173"/>
        <v>0.65589505679091331</v>
      </c>
      <c r="X398" s="3">
        <f t="shared" si="174"/>
        <v>0.23612222044472886</v>
      </c>
      <c r="Y398" s="3">
        <f t="shared" si="175"/>
        <v>0.10798272276435771</v>
      </c>
      <c r="Z398" s="3">
        <f t="shared" si="176"/>
        <v>0.37538453011113271</v>
      </c>
      <c r="AA398" s="3">
        <f t="shared" si="177"/>
        <v>0.28124047335310259</v>
      </c>
      <c r="AB398" s="3">
        <f t="shared" si="178"/>
        <v>0.3433749965357647</v>
      </c>
      <c r="AC398" s="6" t="str">
        <f t="shared" si="172"/>
        <v>俄超</v>
      </c>
      <c r="AD398" s="6" t="s">
        <v>5</v>
      </c>
      <c r="AE398" s="6" t="s">
        <v>1</v>
      </c>
      <c r="AF398" s="6" t="s">
        <v>6</v>
      </c>
      <c r="AG398" s="6" t="s">
        <v>43</v>
      </c>
      <c r="AH398" s="6" t="s">
        <v>44</v>
      </c>
      <c r="AI398" s="6">
        <v>1</v>
      </c>
      <c r="AJ398" s="6">
        <v>1</v>
      </c>
      <c r="AK398" s="12">
        <v>15252</v>
      </c>
      <c r="AN398" s="6">
        <f t="shared" si="195"/>
        <v>0</v>
      </c>
      <c r="AO398" s="6">
        <f t="shared" si="196"/>
        <v>0</v>
      </c>
      <c r="AP398" s="6" t="str">
        <f t="shared" si="197"/>
        <v/>
      </c>
      <c r="AQ398" s="6" t="str">
        <f t="shared" si="198"/>
        <v/>
      </c>
      <c r="AR398" s="6" t="str">
        <f t="shared" si="179"/>
        <v/>
      </c>
      <c r="AS398" s="6" t="str">
        <f t="shared" si="180"/>
        <v/>
      </c>
      <c r="AT398" s="6">
        <f t="shared" si="181"/>
        <v>0</v>
      </c>
      <c r="AU398" s="6">
        <f t="shared" si="182"/>
        <v>0</v>
      </c>
      <c r="AV398" s="6" t="str">
        <f t="shared" si="183"/>
        <v/>
      </c>
      <c r="AW398" s="6" t="str">
        <f t="shared" si="184"/>
        <v/>
      </c>
      <c r="AX398" s="6" t="str">
        <f t="shared" si="185"/>
        <v/>
      </c>
      <c r="AY398" s="6" t="str">
        <f t="shared" si="186"/>
        <v/>
      </c>
      <c r="BM398" s="6">
        <f t="shared" si="187"/>
        <v>0</v>
      </c>
      <c r="BN398" s="6">
        <f t="shared" si="188"/>
        <v>0</v>
      </c>
      <c r="BO398" s="6" t="str">
        <f t="shared" si="189"/>
        <v/>
      </c>
      <c r="BP398" s="6" t="str">
        <f t="shared" si="190"/>
        <v/>
      </c>
      <c r="BQ398" s="6">
        <f t="shared" si="191"/>
        <v>1</v>
      </c>
      <c r="BR398" s="6">
        <f t="shared" si="192"/>
        <v>2</v>
      </c>
      <c r="BS398" s="6" t="str">
        <f t="shared" si="193"/>
        <v/>
      </c>
      <c r="BT398" s="6" t="str">
        <f t="shared" si="194"/>
        <v/>
      </c>
    </row>
    <row r="399" spans="2:80">
      <c r="B399" s="2">
        <v>42630</v>
      </c>
      <c r="C399" s="3">
        <v>64</v>
      </c>
      <c r="D399" s="3" t="s">
        <v>140</v>
      </c>
      <c r="E399" s="4">
        <v>42631</v>
      </c>
      <c r="F399" s="5" t="s">
        <v>199</v>
      </c>
      <c r="G399" s="5" t="s">
        <v>884</v>
      </c>
      <c r="H399" s="3" t="s">
        <v>201</v>
      </c>
      <c r="I399" s="3" t="s">
        <v>884</v>
      </c>
      <c r="J399" s="5">
        <v>1.85</v>
      </c>
      <c r="K399" s="5">
        <v>2.85</v>
      </c>
      <c r="L399" s="5">
        <v>4.2</v>
      </c>
      <c r="M399" s="3">
        <v>4.0999999999999996</v>
      </c>
      <c r="N399" s="3">
        <v>3.4</v>
      </c>
      <c r="O399" s="3">
        <v>1.7</v>
      </c>
      <c r="P399" s="3">
        <v>-1</v>
      </c>
      <c r="R399" s="3">
        <v>1</v>
      </c>
      <c r="S399" s="3">
        <v>3</v>
      </c>
      <c r="T399" s="5">
        <v>0</v>
      </c>
      <c r="U399" s="3">
        <v>0</v>
      </c>
      <c r="W399" s="3">
        <f t="shared" si="173"/>
        <v>0.47856071964017993</v>
      </c>
      <c r="X399" s="3">
        <f t="shared" si="174"/>
        <v>0.31064467766116943</v>
      </c>
      <c r="Y399" s="3">
        <f t="shared" si="175"/>
        <v>0.21079460269865066</v>
      </c>
      <c r="Z399" s="3">
        <f t="shared" si="176"/>
        <v>0.21656050955414013</v>
      </c>
      <c r="AA399" s="3">
        <f t="shared" si="177"/>
        <v>0.26114649681528662</v>
      </c>
      <c r="AB399" s="3">
        <f t="shared" si="178"/>
        <v>0.52229299363057324</v>
      </c>
      <c r="AC399" s="6" t="str">
        <f t="shared" si="172"/>
        <v>俄超</v>
      </c>
      <c r="AD399" s="6" t="s">
        <v>1</v>
      </c>
      <c r="AE399" s="6" t="s">
        <v>1</v>
      </c>
      <c r="AF399" s="6" t="s">
        <v>1</v>
      </c>
      <c r="AG399" s="6" t="s">
        <v>43</v>
      </c>
      <c r="AH399" s="6" t="s">
        <v>44</v>
      </c>
      <c r="AI399" s="6">
        <v>1</v>
      </c>
      <c r="AJ399" s="6" t="s">
        <v>44</v>
      </c>
      <c r="AK399" s="12">
        <v>25511</v>
      </c>
      <c r="AN399" s="6">
        <f t="shared" si="195"/>
        <v>0</v>
      </c>
      <c r="AO399" s="6">
        <f t="shared" si="196"/>
        <v>0</v>
      </c>
      <c r="AP399" s="6" t="str">
        <f t="shared" si="197"/>
        <v/>
      </c>
      <c r="AQ399" s="6" t="str">
        <f t="shared" si="198"/>
        <v/>
      </c>
      <c r="AR399" s="6" t="str">
        <f t="shared" si="179"/>
        <v/>
      </c>
      <c r="AS399" s="6" t="str">
        <f t="shared" si="180"/>
        <v/>
      </c>
      <c r="AT399" s="6">
        <f t="shared" si="181"/>
        <v>0</v>
      </c>
      <c r="AU399" s="6">
        <f t="shared" si="182"/>
        <v>0</v>
      </c>
      <c r="AV399" s="6" t="str">
        <f t="shared" si="183"/>
        <v/>
      </c>
      <c r="AW399" s="6" t="str">
        <f t="shared" si="184"/>
        <v/>
      </c>
      <c r="AX399" s="6" t="str">
        <f t="shared" si="185"/>
        <v/>
      </c>
      <c r="AY399" s="6" t="str">
        <f t="shared" si="186"/>
        <v/>
      </c>
      <c r="BM399" s="6">
        <f t="shared" si="187"/>
        <v>0</v>
      </c>
      <c r="BN399" s="6">
        <f t="shared" si="188"/>
        <v>0</v>
      </c>
      <c r="BO399" s="6" t="str">
        <f t="shared" si="189"/>
        <v/>
      </c>
      <c r="BP399" s="6" t="str">
        <f t="shared" si="190"/>
        <v/>
      </c>
      <c r="BQ399" s="6">
        <f t="shared" si="191"/>
        <v>0</v>
      </c>
      <c r="BR399" s="6">
        <f t="shared" si="192"/>
        <v>0</v>
      </c>
      <c r="BS399" s="6" t="str">
        <f t="shared" si="193"/>
        <v/>
      </c>
      <c r="BT399" s="6" t="str">
        <f t="shared" si="194"/>
        <v/>
      </c>
      <c r="CB399" s="6" t="s">
        <v>939</v>
      </c>
    </row>
    <row r="400" spans="2:80">
      <c r="B400" s="2">
        <v>42630</v>
      </c>
      <c r="C400" s="3">
        <v>65</v>
      </c>
      <c r="D400" s="3" t="s">
        <v>114</v>
      </c>
      <c r="E400" s="4">
        <v>42631</v>
      </c>
      <c r="F400" s="5" t="s">
        <v>115</v>
      </c>
      <c r="G400" s="5" t="s">
        <v>885</v>
      </c>
      <c r="H400" s="3" t="s">
        <v>115</v>
      </c>
      <c r="I400" s="3" t="s">
        <v>885</v>
      </c>
      <c r="J400" s="5">
        <v>1.26</v>
      </c>
      <c r="K400" s="5">
        <v>4.9000000000000004</v>
      </c>
      <c r="L400" s="5">
        <v>7.6</v>
      </c>
      <c r="M400" s="3">
        <v>1.88</v>
      </c>
      <c r="N400" s="3">
        <v>3.8</v>
      </c>
      <c r="O400" s="3">
        <v>3</v>
      </c>
      <c r="P400" s="3">
        <v>-1</v>
      </c>
      <c r="R400" s="3">
        <v>3</v>
      </c>
      <c r="S400" s="3">
        <v>2</v>
      </c>
      <c r="T400" s="5">
        <v>3</v>
      </c>
      <c r="U400" s="3">
        <v>1</v>
      </c>
      <c r="W400" s="3">
        <f t="shared" si="173"/>
        <v>0.70277410832232501</v>
      </c>
      <c r="X400" s="3">
        <f t="shared" si="174"/>
        <v>0.18071334214002638</v>
      </c>
      <c r="Y400" s="3">
        <f t="shared" si="175"/>
        <v>0.11651254953764863</v>
      </c>
      <c r="Z400" s="3">
        <f t="shared" si="176"/>
        <v>0.471386040357261</v>
      </c>
      <c r="AA400" s="3">
        <f t="shared" si="177"/>
        <v>0.23321204101885543</v>
      </c>
      <c r="AB400" s="3">
        <f t="shared" si="178"/>
        <v>0.29540191862388349</v>
      </c>
      <c r="AC400" s="6" t="str">
        <f t="shared" si="172"/>
        <v>比甲</v>
      </c>
      <c r="AD400" s="6" t="s">
        <v>1</v>
      </c>
      <c r="AE400" s="6" t="s">
        <v>1</v>
      </c>
      <c r="AF400" s="6" t="s">
        <v>1</v>
      </c>
      <c r="AG400" s="6" t="s">
        <v>43</v>
      </c>
      <c r="AK400" s="12">
        <v>15251</v>
      </c>
      <c r="AN400" s="6">
        <f t="shared" si="195"/>
        <v>0</v>
      </c>
      <c r="AO400" s="6">
        <f t="shared" si="196"/>
        <v>0</v>
      </c>
      <c r="AP400" s="6" t="str">
        <f t="shared" si="197"/>
        <v/>
      </c>
      <c r="AQ400" s="6" t="str">
        <f t="shared" si="198"/>
        <v/>
      </c>
      <c r="AR400" s="6" t="str">
        <f t="shared" si="179"/>
        <v/>
      </c>
      <c r="AS400" s="6" t="str">
        <f t="shared" si="180"/>
        <v/>
      </c>
      <c r="AT400" s="6">
        <f t="shared" si="181"/>
        <v>0</v>
      </c>
      <c r="AU400" s="6">
        <f t="shared" si="182"/>
        <v>0</v>
      </c>
      <c r="AV400" s="6" t="str">
        <f t="shared" si="183"/>
        <v/>
      </c>
      <c r="AW400" s="6" t="str">
        <f t="shared" si="184"/>
        <v/>
      </c>
      <c r="AX400" s="6" t="str">
        <f t="shared" si="185"/>
        <v/>
      </c>
      <c r="AY400" s="6" t="str">
        <f t="shared" si="186"/>
        <v/>
      </c>
      <c r="BM400" s="6">
        <f t="shared" si="187"/>
        <v>1</v>
      </c>
      <c r="BN400" s="6">
        <f t="shared" si="188"/>
        <v>2</v>
      </c>
      <c r="BO400" s="6" t="str">
        <f t="shared" si="189"/>
        <v/>
      </c>
      <c r="BP400" s="6" t="str">
        <f t="shared" si="190"/>
        <v/>
      </c>
      <c r="BQ400" s="6">
        <f t="shared" si="191"/>
        <v>0</v>
      </c>
      <c r="BR400" s="6">
        <f t="shared" si="192"/>
        <v>0</v>
      </c>
      <c r="BS400" s="6" t="str">
        <f t="shared" si="193"/>
        <v/>
      </c>
      <c r="BT400" s="6" t="str">
        <f t="shared" si="194"/>
        <v/>
      </c>
    </row>
    <row r="401" spans="2:80">
      <c r="B401" s="2">
        <v>42630</v>
      </c>
      <c r="C401" s="3">
        <v>66</v>
      </c>
      <c r="D401" s="3" t="s">
        <v>97</v>
      </c>
      <c r="E401" s="17">
        <v>42631.020833333336</v>
      </c>
      <c r="F401" s="5" t="s">
        <v>558</v>
      </c>
      <c r="G401" s="5" t="s">
        <v>99</v>
      </c>
      <c r="H401" s="3" t="s">
        <v>558</v>
      </c>
      <c r="I401" s="3" t="s">
        <v>99</v>
      </c>
      <c r="J401" s="5">
        <v>1.47</v>
      </c>
      <c r="K401" s="5">
        <v>3.58</v>
      </c>
      <c r="L401" s="5">
        <v>5.88</v>
      </c>
      <c r="M401" s="3">
        <v>2.57</v>
      </c>
      <c r="N401" s="3">
        <v>3.4</v>
      </c>
      <c r="O401" s="3">
        <v>2.2400000000000002</v>
      </c>
      <c r="P401" s="3">
        <v>-1</v>
      </c>
      <c r="R401" s="3">
        <v>3</v>
      </c>
      <c r="S401" s="3">
        <v>1</v>
      </c>
      <c r="T401" s="5">
        <v>3</v>
      </c>
      <c r="U401" s="3">
        <v>3</v>
      </c>
      <c r="W401" s="3">
        <f t="shared" si="173"/>
        <v>0.60218671152228764</v>
      </c>
      <c r="X401" s="3">
        <f t="shared" si="174"/>
        <v>0.24726661059714047</v>
      </c>
      <c r="Y401" s="3">
        <f t="shared" si="175"/>
        <v>0.15054667788057191</v>
      </c>
      <c r="Z401" s="3">
        <f t="shared" si="176"/>
        <v>0.34444705754653837</v>
      </c>
      <c r="AA401" s="3">
        <f t="shared" si="177"/>
        <v>0.26036145232194224</v>
      </c>
      <c r="AB401" s="3">
        <f t="shared" si="178"/>
        <v>0.39519149013151944</v>
      </c>
      <c r="AC401" s="6" t="str">
        <f t="shared" si="172"/>
        <v>英超</v>
      </c>
      <c r="AD401" s="6" t="s">
        <v>134</v>
      </c>
      <c r="AE401" s="6" t="s">
        <v>1</v>
      </c>
      <c r="AF401" s="6" t="s">
        <v>6</v>
      </c>
      <c r="AG401" s="6" t="s">
        <v>3</v>
      </c>
      <c r="AH401" s="6">
        <v>1</v>
      </c>
      <c r="AK401" s="12">
        <v>15521</v>
      </c>
      <c r="AN401" s="6">
        <f t="shared" si="195"/>
        <v>0</v>
      </c>
      <c r="AO401" s="6">
        <f t="shared" si="196"/>
        <v>0</v>
      </c>
      <c r="AP401" s="6" t="str">
        <f t="shared" si="197"/>
        <v/>
      </c>
      <c r="AQ401" s="6" t="str">
        <f t="shared" si="198"/>
        <v/>
      </c>
      <c r="AR401" s="6" t="str">
        <f t="shared" si="179"/>
        <v/>
      </c>
      <c r="AS401" s="6" t="str">
        <f t="shared" si="180"/>
        <v/>
      </c>
      <c r="AT401" s="6">
        <f t="shared" si="181"/>
        <v>0</v>
      </c>
      <c r="AU401" s="6">
        <f t="shared" si="182"/>
        <v>0</v>
      </c>
      <c r="AV401" s="6" t="str">
        <f t="shared" si="183"/>
        <v/>
      </c>
      <c r="AW401" s="6" t="str">
        <f t="shared" si="184"/>
        <v/>
      </c>
      <c r="AX401" s="6" t="str">
        <f t="shared" si="185"/>
        <v/>
      </c>
      <c r="AY401" s="6" t="str">
        <f t="shared" si="186"/>
        <v/>
      </c>
      <c r="BM401" s="6">
        <f t="shared" si="187"/>
        <v>3</v>
      </c>
      <c r="BN401" s="6">
        <f t="shared" si="188"/>
        <v>4</v>
      </c>
      <c r="BO401" s="6">
        <f t="shared" si="189"/>
        <v>31.621900000000004</v>
      </c>
      <c r="BP401" s="6" t="str">
        <f t="shared" si="190"/>
        <v/>
      </c>
      <c r="BQ401" s="6">
        <f t="shared" si="191"/>
        <v>0</v>
      </c>
      <c r="BR401" s="6">
        <f t="shared" si="192"/>
        <v>0</v>
      </c>
      <c r="BS401" s="6" t="str">
        <f t="shared" si="193"/>
        <v/>
      </c>
      <c r="BT401" s="6" t="str">
        <f t="shared" si="194"/>
        <v/>
      </c>
    </row>
    <row r="402" spans="2:80">
      <c r="B402" s="2">
        <v>42630</v>
      </c>
      <c r="C402" s="3">
        <v>67</v>
      </c>
      <c r="D402" s="3" t="s">
        <v>583</v>
      </c>
      <c r="E402" s="4">
        <v>42631.020833333336</v>
      </c>
      <c r="F402" s="5" t="s">
        <v>609</v>
      </c>
      <c r="G402" s="5" t="s">
        <v>598</v>
      </c>
      <c r="H402" s="3" t="s">
        <v>609</v>
      </c>
      <c r="I402" s="3" t="s">
        <v>600</v>
      </c>
      <c r="J402" s="5">
        <v>2.65</v>
      </c>
      <c r="K402" s="5">
        <v>3.05</v>
      </c>
      <c r="L402" s="5">
        <v>2.36</v>
      </c>
      <c r="M402" s="3">
        <v>1.42</v>
      </c>
      <c r="N402" s="3">
        <v>4.1500000000000004</v>
      </c>
      <c r="O402" s="3">
        <v>5.45</v>
      </c>
      <c r="P402" s="3">
        <v>1</v>
      </c>
      <c r="R402" s="3">
        <v>2</v>
      </c>
      <c r="S402" s="3">
        <v>1</v>
      </c>
      <c r="T402" s="5">
        <v>3</v>
      </c>
      <c r="U402" s="3">
        <v>3</v>
      </c>
      <c r="W402" s="3">
        <f t="shared" si="173"/>
        <v>0.33425433606538341</v>
      </c>
      <c r="X402" s="3">
        <f t="shared" si="174"/>
        <v>0.29041770182730037</v>
      </c>
      <c r="Y402" s="3">
        <f t="shared" si="175"/>
        <v>0.37532796210731617</v>
      </c>
      <c r="Z402" s="3">
        <f t="shared" si="176"/>
        <v>0.62393964054676621</v>
      </c>
      <c r="AA402" s="3">
        <f t="shared" si="177"/>
        <v>0.2134925998979296</v>
      </c>
      <c r="AB402" s="3">
        <f t="shared" si="178"/>
        <v>0.16256775955530423</v>
      </c>
      <c r="AC402" s="6" t="str">
        <f t="shared" si="172"/>
        <v>英冠</v>
      </c>
      <c r="AD402" s="6" t="s">
        <v>1</v>
      </c>
      <c r="AE402" s="6" t="s">
        <v>1</v>
      </c>
      <c r="AF402" s="6" t="s">
        <v>1</v>
      </c>
      <c r="AG402" s="6" t="s">
        <v>43</v>
      </c>
      <c r="AH402" s="6" t="s">
        <v>44</v>
      </c>
      <c r="AI402" s="6">
        <v>1</v>
      </c>
      <c r="AJ402" s="6" t="s">
        <v>44</v>
      </c>
      <c r="AK402" s="12">
        <v>52151</v>
      </c>
      <c r="AN402" s="6">
        <f t="shared" si="195"/>
        <v>0</v>
      </c>
      <c r="AO402" s="6">
        <f t="shared" si="196"/>
        <v>0</v>
      </c>
      <c r="AP402" s="6" t="str">
        <f t="shared" si="197"/>
        <v/>
      </c>
      <c r="AQ402" s="6" t="str">
        <f t="shared" si="198"/>
        <v/>
      </c>
      <c r="AR402" s="6" t="str">
        <f t="shared" si="179"/>
        <v/>
      </c>
      <c r="AS402" s="6" t="str">
        <f t="shared" si="180"/>
        <v/>
      </c>
      <c r="AT402" s="6">
        <f t="shared" si="181"/>
        <v>0</v>
      </c>
      <c r="AU402" s="6">
        <f t="shared" si="182"/>
        <v>0</v>
      </c>
      <c r="AV402" s="6" t="str">
        <f t="shared" si="183"/>
        <v/>
      </c>
      <c r="AW402" s="6" t="str">
        <f t="shared" si="184"/>
        <v/>
      </c>
      <c r="AX402" s="6" t="str">
        <f t="shared" si="185"/>
        <v/>
      </c>
      <c r="AY402" s="6" t="str">
        <f t="shared" si="186"/>
        <v/>
      </c>
      <c r="BM402" s="6">
        <f t="shared" si="187"/>
        <v>0</v>
      </c>
      <c r="BN402" s="6">
        <f t="shared" si="188"/>
        <v>0</v>
      </c>
      <c r="BO402" s="6" t="str">
        <f t="shared" si="189"/>
        <v/>
      </c>
      <c r="BP402" s="6" t="str">
        <f t="shared" si="190"/>
        <v/>
      </c>
      <c r="BQ402" s="6">
        <f t="shared" si="191"/>
        <v>0</v>
      </c>
      <c r="BR402" s="6">
        <f t="shared" si="192"/>
        <v>0</v>
      </c>
      <c r="BS402" s="6" t="str">
        <f t="shared" si="193"/>
        <v/>
      </c>
      <c r="BT402" s="6" t="str">
        <f t="shared" si="194"/>
        <v/>
      </c>
    </row>
    <row r="403" spans="2:80">
      <c r="B403" s="2">
        <v>42630</v>
      </c>
      <c r="C403" s="3">
        <v>68</v>
      </c>
      <c r="D403" s="3" t="s">
        <v>131</v>
      </c>
      <c r="E403" s="4">
        <v>42631.020833333336</v>
      </c>
      <c r="F403" s="5" t="s">
        <v>579</v>
      </c>
      <c r="G403" s="5" t="s">
        <v>540</v>
      </c>
      <c r="H403" s="3" t="s">
        <v>580</v>
      </c>
      <c r="I403" s="3" t="s">
        <v>542</v>
      </c>
      <c r="J403" s="5">
        <v>1.27</v>
      </c>
      <c r="K403" s="5">
        <v>4.95</v>
      </c>
      <c r="L403" s="5">
        <v>7.15</v>
      </c>
      <c r="M403" s="3">
        <v>1.9</v>
      </c>
      <c r="N403" s="3">
        <v>3.8</v>
      </c>
      <c r="O403" s="3">
        <v>2.95</v>
      </c>
      <c r="P403" s="3">
        <v>-1</v>
      </c>
      <c r="R403" s="3">
        <v>4</v>
      </c>
      <c r="S403" s="3">
        <v>1</v>
      </c>
      <c r="T403" s="5">
        <v>3</v>
      </c>
      <c r="U403" s="3">
        <v>3</v>
      </c>
      <c r="W403" s="3">
        <f t="shared" si="173"/>
        <v>0.69725864123957093</v>
      </c>
      <c r="X403" s="3">
        <f t="shared" si="174"/>
        <v>0.17889262108570808</v>
      </c>
      <c r="Y403" s="3">
        <f t="shared" si="175"/>
        <v>0.123848737674721</v>
      </c>
      <c r="Z403" s="3">
        <f t="shared" si="176"/>
        <v>0.46640316205533594</v>
      </c>
      <c r="AA403" s="3">
        <f t="shared" si="177"/>
        <v>0.23320158102766797</v>
      </c>
      <c r="AB403" s="3">
        <f t="shared" si="178"/>
        <v>0.30039525691699598</v>
      </c>
      <c r="AC403" s="6" t="str">
        <f t="shared" si="172"/>
        <v>德甲</v>
      </c>
      <c r="AD403" s="6" t="s">
        <v>134</v>
      </c>
      <c r="AE403" s="6" t="s">
        <v>2</v>
      </c>
      <c r="AF403" s="6" t="s">
        <v>134</v>
      </c>
      <c r="AG403" s="6" t="s">
        <v>3</v>
      </c>
      <c r="AK403" s="12">
        <v>15251</v>
      </c>
      <c r="AN403" s="6">
        <f t="shared" si="195"/>
        <v>0</v>
      </c>
      <c r="AO403" s="6">
        <f t="shared" si="196"/>
        <v>0</v>
      </c>
      <c r="AP403" s="6" t="str">
        <f t="shared" si="197"/>
        <v/>
      </c>
      <c r="AQ403" s="6" t="str">
        <f t="shared" si="198"/>
        <v/>
      </c>
      <c r="AR403" s="6" t="str">
        <f t="shared" si="179"/>
        <v/>
      </c>
      <c r="AS403" s="6" t="str">
        <f t="shared" si="180"/>
        <v/>
      </c>
      <c r="AT403" s="6">
        <f t="shared" si="181"/>
        <v>0</v>
      </c>
      <c r="AU403" s="6">
        <f t="shared" si="182"/>
        <v>0</v>
      </c>
      <c r="AV403" s="6" t="str">
        <f t="shared" si="183"/>
        <v/>
      </c>
      <c r="AW403" s="6" t="str">
        <f t="shared" si="184"/>
        <v/>
      </c>
      <c r="AX403" s="6" t="str">
        <f t="shared" si="185"/>
        <v/>
      </c>
      <c r="AY403" s="6" t="str">
        <f t="shared" si="186"/>
        <v/>
      </c>
      <c r="BM403" s="6">
        <f t="shared" si="187"/>
        <v>1</v>
      </c>
      <c r="BN403" s="6">
        <f t="shared" si="188"/>
        <v>3</v>
      </c>
      <c r="BO403" s="6" t="str">
        <f t="shared" si="189"/>
        <v/>
      </c>
      <c r="BP403" s="6" t="str">
        <f t="shared" si="190"/>
        <v/>
      </c>
      <c r="BQ403" s="6">
        <f t="shared" si="191"/>
        <v>0</v>
      </c>
      <c r="BR403" s="6">
        <f t="shared" si="192"/>
        <v>0</v>
      </c>
      <c r="BS403" s="6" t="str">
        <f t="shared" si="193"/>
        <v/>
      </c>
      <c r="BT403" s="6" t="str">
        <f t="shared" si="194"/>
        <v/>
      </c>
      <c r="CB403" s="6" t="s">
        <v>940</v>
      </c>
    </row>
    <row r="404" spans="2:80">
      <c r="B404" s="2">
        <v>42630</v>
      </c>
      <c r="C404" s="3">
        <v>69</v>
      </c>
      <c r="D404" s="3" t="s">
        <v>191</v>
      </c>
      <c r="E404" s="4">
        <v>42631.020833333336</v>
      </c>
      <c r="F404" s="5" t="s">
        <v>886</v>
      </c>
      <c r="G404" s="5" t="s">
        <v>285</v>
      </c>
      <c r="H404" s="3" t="s">
        <v>886</v>
      </c>
      <c r="I404" s="3" t="s">
        <v>285</v>
      </c>
      <c r="J404" s="5">
        <v>2.82</v>
      </c>
      <c r="K404" s="5">
        <v>3.05</v>
      </c>
      <c r="L404" s="5">
        <v>2.2400000000000002</v>
      </c>
      <c r="M404" s="3">
        <v>1.47</v>
      </c>
      <c r="N404" s="3">
        <v>4.1500000000000004</v>
      </c>
      <c r="O404" s="3">
        <v>4.8</v>
      </c>
      <c r="P404" s="3">
        <v>1</v>
      </c>
      <c r="R404" s="3">
        <v>1</v>
      </c>
      <c r="S404" s="3">
        <v>1</v>
      </c>
      <c r="T404" s="5">
        <v>1</v>
      </c>
      <c r="U404" s="3">
        <v>3</v>
      </c>
      <c r="W404" s="3">
        <f t="shared" si="173"/>
        <v>0.31411783096856066</v>
      </c>
      <c r="X404" s="3">
        <f t="shared" si="174"/>
        <v>0.29043025682994794</v>
      </c>
      <c r="Y404" s="3">
        <f t="shared" si="175"/>
        <v>0.39545191220149145</v>
      </c>
      <c r="Z404" s="3">
        <f t="shared" si="176"/>
        <v>0.6022402612126434</v>
      </c>
      <c r="AA404" s="3">
        <f t="shared" si="177"/>
        <v>0.21332365879098453</v>
      </c>
      <c r="AB404" s="3">
        <f t="shared" si="178"/>
        <v>0.18443607999637204</v>
      </c>
      <c r="AC404" s="6" t="str">
        <f t="shared" si="172"/>
        <v>西甲</v>
      </c>
      <c r="AD404" s="6" t="s">
        <v>322</v>
      </c>
      <c r="AE404" s="6" t="s">
        <v>1</v>
      </c>
      <c r="AF404" s="6" t="s">
        <v>1</v>
      </c>
      <c r="AG404" s="6" t="s">
        <v>3</v>
      </c>
      <c r="AH404" s="6" t="s">
        <v>44</v>
      </c>
      <c r="AI404" s="6">
        <v>1</v>
      </c>
      <c r="AJ404" s="6" t="s">
        <v>44</v>
      </c>
      <c r="AK404" s="12">
        <v>52151</v>
      </c>
      <c r="AN404" s="6">
        <f t="shared" si="195"/>
        <v>0</v>
      </c>
      <c r="AO404" s="6">
        <f t="shared" si="196"/>
        <v>0</v>
      </c>
      <c r="AP404" s="6" t="str">
        <f t="shared" si="197"/>
        <v/>
      </c>
      <c r="AQ404" s="6" t="str">
        <f t="shared" si="198"/>
        <v/>
      </c>
      <c r="AR404" s="6" t="str">
        <f t="shared" si="179"/>
        <v/>
      </c>
      <c r="AS404" s="6" t="str">
        <f t="shared" si="180"/>
        <v/>
      </c>
      <c r="AT404" s="6">
        <f t="shared" si="181"/>
        <v>0</v>
      </c>
      <c r="AU404" s="6">
        <f t="shared" si="182"/>
        <v>0</v>
      </c>
      <c r="AV404" s="6" t="str">
        <f t="shared" si="183"/>
        <v/>
      </c>
      <c r="AW404" s="6" t="str">
        <f t="shared" si="184"/>
        <v/>
      </c>
      <c r="AX404" s="6" t="str">
        <f t="shared" si="185"/>
        <v/>
      </c>
      <c r="AY404" s="6" t="str">
        <f t="shared" si="186"/>
        <v/>
      </c>
      <c r="BM404" s="6">
        <f t="shared" si="187"/>
        <v>0</v>
      </c>
      <c r="BN404" s="6">
        <f t="shared" si="188"/>
        <v>0</v>
      </c>
      <c r="BO404" s="6" t="str">
        <f t="shared" si="189"/>
        <v/>
      </c>
      <c r="BP404" s="6" t="str">
        <f t="shared" si="190"/>
        <v/>
      </c>
      <c r="BQ404" s="6">
        <f t="shared" si="191"/>
        <v>0</v>
      </c>
      <c r="BR404" s="6">
        <f t="shared" si="192"/>
        <v>0</v>
      </c>
      <c r="BS404" s="6" t="str">
        <f t="shared" si="193"/>
        <v/>
      </c>
      <c r="BT404" s="6" t="str">
        <f t="shared" si="194"/>
        <v/>
      </c>
    </row>
    <row r="405" spans="2:80">
      <c r="B405" s="2">
        <v>42630</v>
      </c>
      <c r="C405" s="3">
        <v>70</v>
      </c>
      <c r="D405" s="3" t="s">
        <v>81</v>
      </c>
      <c r="E405" s="4">
        <v>42631.020833333336</v>
      </c>
      <c r="F405" s="5" t="s">
        <v>887</v>
      </c>
      <c r="G405" s="5" t="s">
        <v>101</v>
      </c>
      <c r="H405" s="3" t="s">
        <v>887</v>
      </c>
      <c r="I405" s="3" t="s">
        <v>101</v>
      </c>
      <c r="J405" s="5">
        <v>2.3199999999999998</v>
      </c>
      <c r="K405" s="5">
        <v>3.4</v>
      </c>
      <c r="L405" s="5">
        <v>2.48</v>
      </c>
      <c r="M405" s="3">
        <v>4.95</v>
      </c>
      <c r="N405" s="3">
        <v>4.3</v>
      </c>
      <c r="O405" s="3">
        <v>1.44</v>
      </c>
      <c r="P405" s="3">
        <v>-1</v>
      </c>
      <c r="R405" s="3">
        <v>4</v>
      </c>
      <c r="S405" s="3">
        <v>1</v>
      </c>
      <c r="T405" s="5">
        <v>3</v>
      </c>
      <c r="U405" s="3">
        <v>3</v>
      </c>
      <c r="W405" s="3">
        <f t="shared" si="173"/>
        <v>0.38199478109596985</v>
      </c>
      <c r="X405" s="3">
        <f t="shared" si="174"/>
        <v>0.26065526239489706</v>
      </c>
      <c r="Y405" s="3">
        <f t="shared" si="175"/>
        <v>0.35734995650913304</v>
      </c>
      <c r="Z405" s="3">
        <f t="shared" si="176"/>
        <v>0.17893368010403118</v>
      </c>
      <c r="AA405" s="3">
        <f t="shared" si="177"/>
        <v>0.20598179453836155</v>
      </c>
      <c r="AB405" s="3">
        <f t="shared" si="178"/>
        <v>0.61508452535760727</v>
      </c>
      <c r="AC405" s="6" t="str">
        <f t="shared" si="172"/>
        <v>荷甲</v>
      </c>
      <c r="AD405" s="6" t="s">
        <v>211</v>
      </c>
      <c r="AE405" s="6" t="s">
        <v>2</v>
      </c>
      <c r="AF405" s="6" t="s">
        <v>6</v>
      </c>
      <c r="AG405" s="6" t="s">
        <v>43</v>
      </c>
      <c r="AJ405" s="6">
        <v>1</v>
      </c>
      <c r="AK405" s="12">
        <v>25512</v>
      </c>
      <c r="AN405" s="6">
        <f t="shared" si="195"/>
        <v>0</v>
      </c>
      <c r="AO405" s="6">
        <f t="shared" si="196"/>
        <v>0</v>
      </c>
      <c r="AP405" s="6" t="str">
        <f t="shared" si="197"/>
        <v/>
      </c>
      <c r="AQ405" s="6" t="str">
        <f t="shared" si="198"/>
        <v/>
      </c>
      <c r="AR405" s="6" t="str">
        <f t="shared" si="179"/>
        <v/>
      </c>
      <c r="AS405" s="6" t="str">
        <f t="shared" si="180"/>
        <v/>
      </c>
      <c r="AT405" s="6">
        <f t="shared" si="181"/>
        <v>0</v>
      </c>
      <c r="AU405" s="6">
        <f t="shared" si="182"/>
        <v>0</v>
      </c>
      <c r="AV405" s="6" t="str">
        <f t="shared" si="183"/>
        <v/>
      </c>
      <c r="AW405" s="6" t="str">
        <f t="shared" si="184"/>
        <v/>
      </c>
      <c r="AX405" s="6" t="str">
        <f t="shared" si="185"/>
        <v/>
      </c>
      <c r="AY405" s="6" t="str">
        <f t="shared" si="186"/>
        <v/>
      </c>
      <c r="BM405" s="6">
        <f t="shared" si="187"/>
        <v>0</v>
      </c>
      <c r="BN405" s="6">
        <f t="shared" si="188"/>
        <v>0</v>
      </c>
      <c r="BO405" s="6" t="str">
        <f t="shared" si="189"/>
        <v/>
      </c>
      <c r="BP405" s="6" t="str">
        <f t="shared" si="190"/>
        <v/>
      </c>
      <c r="BQ405" s="6">
        <f t="shared" si="191"/>
        <v>0</v>
      </c>
      <c r="BR405" s="6">
        <f t="shared" si="192"/>
        <v>0</v>
      </c>
      <c r="BS405" s="6" t="str">
        <f t="shared" si="193"/>
        <v/>
      </c>
      <c r="BT405" s="6" t="str">
        <f t="shared" si="194"/>
        <v/>
      </c>
    </row>
    <row r="406" spans="2:80">
      <c r="B406" s="2">
        <v>42630</v>
      </c>
      <c r="C406" s="3">
        <v>71</v>
      </c>
      <c r="D406" s="3" t="s">
        <v>207</v>
      </c>
      <c r="E406" s="4">
        <v>42631.041666666664</v>
      </c>
      <c r="F406" s="5" t="s">
        <v>301</v>
      </c>
      <c r="G406" s="5" t="s">
        <v>281</v>
      </c>
      <c r="H406" s="3" t="s">
        <v>301</v>
      </c>
      <c r="I406" s="3" t="s">
        <v>283</v>
      </c>
      <c r="J406" s="5">
        <v>1.5</v>
      </c>
      <c r="K406" s="5">
        <v>3.4</v>
      </c>
      <c r="L406" s="5">
        <v>6</v>
      </c>
      <c r="M406" s="3">
        <v>2.8</v>
      </c>
      <c r="N406" s="3">
        <v>3.2</v>
      </c>
      <c r="O406" s="3">
        <v>2.1800000000000002</v>
      </c>
      <c r="P406" s="3">
        <v>-1</v>
      </c>
      <c r="R406" s="3">
        <v>0</v>
      </c>
      <c r="S406" s="3">
        <v>1</v>
      </c>
      <c r="T406" s="5">
        <v>0</v>
      </c>
      <c r="U406" s="3">
        <v>0</v>
      </c>
      <c r="W406" s="3">
        <f t="shared" si="173"/>
        <v>0.59130434782608698</v>
      </c>
      <c r="X406" s="3">
        <f t="shared" si="174"/>
        <v>0.2608695652173913</v>
      </c>
      <c r="Y406" s="3">
        <f t="shared" si="175"/>
        <v>0.14782608695652175</v>
      </c>
      <c r="Z406" s="3">
        <f t="shared" si="176"/>
        <v>0.31651542649727771</v>
      </c>
      <c r="AA406" s="3">
        <f t="shared" si="177"/>
        <v>0.27695099818511792</v>
      </c>
      <c r="AB406" s="3">
        <f t="shared" si="178"/>
        <v>0.40653357531760431</v>
      </c>
      <c r="AC406" s="6" t="str">
        <f t="shared" si="172"/>
        <v>阿甲</v>
      </c>
      <c r="AD406" s="6" t="s">
        <v>211</v>
      </c>
      <c r="AE406" s="6" t="s">
        <v>6</v>
      </c>
      <c r="AF406" s="6" t="s">
        <v>1</v>
      </c>
      <c r="AG406" s="6" t="s">
        <v>43</v>
      </c>
      <c r="AH406" s="6" t="s">
        <v>44</v>
      </c>
      <c r="AI406" s="6">
        <v>1</v>
      </c>
      <c r="AJ406" s="6">
        <v>1</v>
      </c>
      <c r="AK406" s="12">
        <v>15522</v>
      </c>
      <c r="AN406" s="6">
        <f t="shared" si="195"/>
        <v>0</v>
      </c>
      <c r="AO406" s="6">
        <f t="shared" si="196"/>
        <v>0</v>
      </c>
      <c r="AP406" s="6" t="str">
        <f t="shared" si="197"/>
        <v/>
      </c>
      <c r="AQ406" s="6" t="str">
        <f t="shared" si="198"/>
        <v/>
      </c>
      <c r="AR406" s="6" t="str">
        <f t="shared" si="179"/>
        <v/>
      </c>
      <c r="AS406" s="6" t="str">
        <f t="shared" si="180"/>
        <v/>
      </c>
      <c r="AT406" s="6">
        <f t="shared" si="181"/>
        <v>0</v>
      </c>
      <c r="AU406" s="6">
        <f t="shared" si="182"/>
        <v>0</v>
      </c>
      <c r="AV406" s="6" t="str">
        <f t="shared" si="183"/>
        <v/>
      </c>
      <c r="AW406" s="6" t="str">
        <f t="shared" si="184"/>
        <v/>
      </c>
      <c r="AX406" s="6" t="str">
        <f t="shared" si="185"/>
        <v/>
      </c>
      <c r="AY406" s="6" t="str">
        <f t="shared" si="186"/>
        <v/>
      </c>
      <c r="BM406" s="6">
        <f t="shared" si="187"/>
        <v>0</v>
      </c>
      <c r="BN406" s="6">
        <f t="shared" si="188"/>
        <v>0</v>
      </c>
      <c r="BO406" s="6" t="str">
        <f t="shared" si="189"/>
        <v/>
      </c>
      <c r="BP406" s="6" t="str">
        <f t="shared" si="190"/>
        <v/>
      </c>
      <c r="BQ406" s="6">
        <f t="shared" si="191"/>
        <v>0</v>
      </c>
      <c r="BR406" s="6">
        <f t="shared" si="192"/>
        <v>1</v>
      </c>
      <c r="BS406" s="6" t="str">
        <f t="shared" si="193"/>
        <v/>
      </c>
      <c r="BT406" s="6" t="str">
        <f t="shared" si="194"/>
        <v/>
      </c>
    </row>
    <row r="407" spans="2:80">
      <c r="B407" s="2">
        <v>42630</v>
      </c>
      <c r="C407" s="3">
        <v>72</v>
      </c>
      <c r="D407" s="3" t="s">
        <v>36</v>
      </c>
      <c r="E407" s="4">
        <v>42631.052083333336</v>
      </c>
      <c r="F407" s="5" t="s">
        <v>263</v>
      </c>
      <c r="G407" s="5" t="s">
        <v>888</v>
      </c>
      <c r="H407" s="3" t="s">
        <v>263</v>
      </c>
      <c r="I407" s="3" t="s">
        <v>888</v>
      </c>
      <c r="J407" s="5">
        <v>1.98</v>
      </c>
      <c r="K407" s="5">
        <v>3</v>
      </c>
      <c r="L407" s="5">
        <v>3.45</v>
      </c>
      <c r="M407" s="3">
        <v>4.2</v>
      </c>
      <c r="N407" s="3">
        <v>3.7</v>
      </c>
      <c r="O407" s="3">
        <v>1.61</v>
      </c>
      <c r="P407" s="3">
        <v>-1</v>
      </c>
      <c r="R407" s="3">
        <v>1</v>
      </c>
      <c r="S407" s="3">
        <v>4</v>
      </c>
      <c r="T407" s="5">
        <v>0</v>
      </c>
      <c r="U407" s="3">
        <v>0</v>
      </c>
      <c r="W407" s="3">
        <f t="shared" si="173"/>
        <v>0.44764499805371732</v>
      </c>
      <c r="X407" s="3">
        <f t="shared" si="174"/>
        <v>0.29544569871545351</v>
      </c>
      <c r="Y407" s="3">
        <f t="shared" si="175"/>
        <v>0.25690930323082911</v>
      </c>
      <c r="Z407" s="3">
        <f t="shared" si="176"/>
        <v>0.21080009908347783</v>
      </c>
      <c r="AA407" s="3">
        <f t="shared" si="177"/>
        <v>0.23928659895962348</v>
      </c>
      <c r="AB407" s="3">
        <f t="shared" si="178"/>
        <v>0.54991330195689869</v>
      </c>
      <c r="AC407" s="6" t="str">
        <f t="shared" si="172"/>
        <v>葡超</v>
      </c>
      <c r="AD407" s="6" t="s">
        <v>385</v>
      </c>
      <c r="AE407" s="6" t="s">
        <v>6</v>
      </c>
      <c r="AF407" s="6" t="s">
        <v>6</v>
      </c>
      <c r="AG407" s="6" t="s">
        <v>3</v>
      </c>
      <c r="AH407" s="6" t="s">
        <v>44</v>
      </c>
      <c r="AI407" s="6">
        <v>1</v>
      </c>
      <c r="AJ407" s="6" t="s">
        <v>44</v>
      </c>
      <c r="AK407" s="12">
        <v>25511</v>
      </c>
      <c r="AN407" s="6">
        <f t="shared" si="195"/>
        <v>0</v>
      </c>
      <c r="AO407" s="6">
        <f t="shared" si="196"/>
        <v>0</v>
      </c>
      <c r="AP407" s="6" t="str">
        <f t="shared" si="197"/>
        <v/>
      </c>
      <c r="AQ407" s="6" t="str">
        <f t="shared" si="198"/>
        <v/>
      </c>
      <c r="AR407" s="6" t="str">
        <f t="shared" si="179"/>
        <v/>
      </c>
      <c r="AS407" s="6" t="str">
        <f t="shared" si="180"/>
        <v/>
      </c>
      <c r="AT407" s="6">
        <f t="shared" si="181"/>
        <v>0</v>
      </c>
      <c r="AU407" s="6">
        <f t="shared" si="182"/>
        <v>0</v>
      </c>
      <c r="AV407" s="6" t="str">
        <f t="shared" si="183"/>
        <v/>
      </c>
      <c r="AW407" s="6" t="str">
        <f t="shared" si="184"/>
        <v/>
      </c>
      <c r="AX407" s="6" t="str">
        <f t="shared" si="185"/>
        <v/>
      </c>
      <c r="AY407" s="6" t="str">
        <f t="shared" si="186"/>
        <v/>
      </c>
      <c r="BM407" s="6">
        <f t="shared" si="187"/>
        <v>0</v>
      </c>
      <c r="BN407" s="6">
        <f t="shared" si="188"/>
        <v>0</v>
      </c>
      <c r="BO407" s="6" t="str">
        <f t="shared" si="189"/>
        <v/>
      </c>
      <c r="BP407" s="6" t="str">
        <f t="shared" si="190"/>
        <v/>
      </c>
      <c r="BQ407" s="6">
        <f t="shared" si="191"/>
        <v>0</v>
      </c>
      <c r="BR407" s="6">
        <f t="shared" si="192"/>
        <v>0</v>
      </c>
      <c r="BS407" s="6" t="str">
        <f t="shared" si="193"/>
        <v/>
      </c>
      <c r="BT407" s="6" t="str">
        <f t="shared" si="194"/>
        <v/>
      </c>
    </row>
    <row r="408" spans="2:80">
      <c r="B408" s="2">
        <v>42630</v>
      </c>
      <c r="C408" s="3">
        <v>73</v>
      </c>
      <c r="D408" s="3" t="s">
        <v>81</v>
      </c>
      <c r="E408" s="4">
        <v>42631.072916666664</v>
      </c>
      <c r="F408" s="5" t="s">
        <v>889</v>
      </c>
      <c r="G408" s="5" t="s">
        <v>890</v>
      </c>
      <c r="H408" s="3" t="s">
        <v>889</v>
      </c>
      <c r="I408" s="3" t="s">
        <v>890</v>
      </c>
      <c r="J408" s="5">
        <v>2.5299999999999998</v>
      </c>
      <c r="K408" s="5">
        <v>3.3</v>
      </c>
      <c r="L408" s="5">
        <v>2.3199999999999998</v>
      </c>
      <c r="M408" s="3">
        <v>1.44</v>
      </c>
      <c r="N408" s="3">
        <v>4.2</v>
      </c>
      <c r="O408" s="3">
        <v>5.0999999999999996</v>
      </c>
      <c r="P408" s="3">
        <v>1</v>
      </c>
      <c r="R408" s="3">
        <v>0</v>
      </c>
      <c r="S408" s="3">
        <v>3</v>
      </c>
      <c r="T408" s="5">
        <v>0</v>
      </c>
      <c r="U408" s="3">
        <v>0</v>
      </c>
      <c r="W408" s="3">
        <f t="shared" si="173"/>
        <v>0.34999497133661872</v>
      </c>
      <c r="X408" s="3">
        <f t="shared" si="174"/>
        <v>0.268329478024741</v>
      </c>
      <c r="Y408" s="3">
        <f t="shared" si="175"/>
        <v>0.38167555063864023</v>
      </c>
      <c r="Z408" s="3">
        <f t="shared" si="176"/>
        <v>0.61530506721820066</v>
      </c>
      <c r="AA408" s="3">
        <f t="shared" si="177"/>
        <v>0.2109617373319545</v>
      </c>
      <c r="AB408" s="3">
        <f t="shared" si="178"/>
        <v>0.17373319544984489</v>
      </c>
      <c r="AC408" s="6" t="str">
        <f t="shared" si="172"/>
        <v>荷甲</v>
      </c>
      <c r="AD408" s="6" t="s">
        <v>0</v>
      </c>
      <c r="AE408" s="6" t="s">
        <v>2</v>
      </c>
      <c r="AF408" s="6" t="s">
        <v>1</v>
      </c>
      <c r="AG408" s="6" t="s">
        <v>43</v>
      </c>
      <c r="AJ408" s="6">
        <v>1</v>
      </c>
      <c r="AK408" s="12">
        <v>52152</v>
      </c>
      <c r="AN408" s="6">
        <f t="shared" si="195"/>
        <v>0</v>
      </c>
      <c r="AO408" s="6">
        <f t="shared" si="196"/>
        <v>0</v>
      </c>
      <c r="AP408" s="6" t="str">
        <f t="shared" si="197"/>
        <v/>
      </c>
      <c r="AQ408" s="6" t="str">
        <f t="shared" si="198"/>
        <v/>
      </c>
      <c r="AR408" s="6" t="str">
        <f t="shared" si="179"/>
        <v/>
      </c>
      <c r="AS408" s="6" t="str">
        <f t="shared" si="180"/>
        <v/>
      </c>
      <c r="AT408" s="6">
        <f t="shared" si="181"/>
        <v>0</v>
      </c>
      <c r="AU408" s="6">
        <f t="shared" si="182"/>
        <v>0</v>
      </c>
      <c r="AV408" s="6" t="str">
        <f t="shared" si="183"/>
        <v/>
      </c>
      <c r="AW408" s="6" t="str">
        <f t="shared" si="184"/>
        <v/>
      </c>
      <c r="AX408" s="6" t="str">
        <f t="shared" si="185"/>
        <v/>
      </c>
      <c r="AY408" s="6" t="str">
        <f t="shared" si="186"/>
        <v/>
      </c>
      <c r="BM408" s="6">
        <f t="shared" si="187"/>
        <v>0</v>
      </c>
      <c r="BN408" s="6">
        <f t="shared" si="188"/>
        <v>0</v>
      </c>
      <c r="BO408" s="6" t="str">
        <f t="shared" si="189"/>
        <v/>
      </c>
      <c r="BP408" s="6" t="str">
        <f t="shared" si="190"/>
        <v/>
      </c>
      <c r="BQ408" s="6">
        <f t="shared" si="191"/>
        <v>0</v>
      </c>
      <c r="BR408" s="6">
        <f t="shared" si="192"/>
        <v>0</v>
      </c>
      <c r="BS408" s="6" t="str">
        <f t="shared" si="193"/>
        <v/>
      </c>
      <c r="BT408" s="6" t="str">
        <f t="shared" si="194"/>
        <v/>
      </c>
    </row>
    <row r="409" spans="2:80">
      <c r="B409" s="2">
        <v>42630</v>
      </c>
      <c r="C409" s="3">
        <v>74</v>
      </c>
      <c r="D409" s="3" t="s">
        <v>81</v>
      </c>
      <c r="E409" s="4">
        <v>42631.072916666664</v>
      </c>
      <c r="F409" s="5" t="s">
        <v>891</v>
      </c>
      <c r="G409" s="5" t="s">
        <v>105</v>
      </c>
      <c r="H409" s="3" t="s">
        <v>891</v>
      </c>
      <c r="I409" s="3" t="s">
        <v>105</v>
      </c>
      <c r="J409" s="5">
        <v>1.24</v>
      </c>
      <c r="K409" s="5">
        <v>5.0999999999999996</v>
      </c>
      <c r="L409" s="5">
        <v>8</v>
      </c>
      <c r="M409" s="3">
        <v>1.82</v>
      </c>
      <c r="N409" s="3">
        <v>3.85</v>
      </c>
      <c r="O409" s="3">
        <v>3.12</v>
      </c>
      <c r="P409" s="3">
        <v>-1</v>
      </c>
      <c r="R409" s="3">
        <v>2</v>
      </c>
      <c r="S409" s="3">
        <v>0</v>
      </c>
      <c r="T409" s="5">
        <v>3</v>
      </c>
      <c r="U409" s="3">
        <v>3</v>
      </c>
      <c r="W409" s="3">
        <f t="shared" si="173"/>
        <v>0.71523736063389665</v>
      </c>
      <c r="X409" s="3">
        <f t="shared" si="174"/>
        <v>0.17390084846784939</v>
      </c>
      <c r="Y409" s="3">
        <f t="shared" si="175"/>
        <v>0.11086179089825396</v>
      </c>
      <c r="Z409" s="3">
        <f t="shared" si="176"/>
        <v>0.48636698599852612</v>
      </c>
      <c r="AA409" s="3">
        <f t="shared" si="177"/>
        <v>0.22991893883566691</v>
      </c>
      <c r="AB409" s="3">
        <f t="shared" si="178"/>
        <v>0.28371407516580688</v>
      </c>
      <c r="AC409" s="6" t="str">
        <f t="shared" si="172"/>
        <v>荷甲</v>
      </c>
      <c r="AD409" s="6" t="s">
        <v>1</v>
      </c>
      <c r="AE409" s="6" t="s">
        <v>1</v>
      </c>
      <c r="AF409" s="6" t="s">
        <v>1</v>
      </c>
      <c r="AG409" s="6" t="s">
        <v>43</v>
      </c>
      <c r="AK409" s="12">
        <v>15251</v>
      </c>
      <c r="AN409" s="6">
        <f t="shared" si="195"/>
        <v>0</v>
      </c>
      <c r="AO409" s="6">
        <f t="shared" si="196"/>
        <v>0</v>
      </c>
      <c r="AP409" s="6" t="str">
        <f t="shared" si="197"/>
        <v/>
      </c>
      <c r="AQ409" s="6" t="str">
        <f t="shared" si="198"/>
        <v/>
      </c>
      <c r="AR409" s="6" t="str">
        <f t="shared" si="179"/>
        <v/>
      </c>
      <c r="AS409" s="6" t="str">
        <f t="shared" si="180"/>
        <v/>
      </c>
      <c r="AT409" s="6">
        <f t="shared" si="181"/>
        <v>0</v>
      </c>
      <c r="AU409" s="6">
        <f t="shared" si="182"/>
        <v>0</v>
      </c>
      <c r="AV409" s="6" t="str">
        <f t="shared" si="183"/>
        <v/>
      </c>
      <c r="AW409" s="6" t="str">
        <f t="shared" si="184"/>
        <v/>
      </c>
      <c r="AX409" s="6" t="str">
        <f t="shared" si="185"/>
        <v/>
      </c>
      <c r="AY409" s="6" t="str">
        <f t="shared" si="186"/>
        <v/>
      </c>
      <c r="BM409" s="6">
        <f t="shared" si="187"/>
        <v>1</v>
      </c>
      <c r="BN409" s="6">
        <f t="shared" si="188"/>
        <v>2</v>
      </c>
      <c r="BO409" s="6" t="str">
        <f t="shared" si="189"/>
        <v/>
      </c>
      <c r="BP409" s="6" t="str">
        <f t="shared" si="190"/>
        <v/>
      </c>
      <c r="BQ409" s="6">
        <f t="shared" si="191"/>
        <v>0</v>
      </c>
      <c r="BR409" s="6">
        <f t="shared" si="192"/>
        <v>0</v>
      </c>
      <c r="BS409" s="6" t="str">
        <f t="shared" si="193"/>
        <v/>
      </c>
      <c r="BT409" s="6" t="str">
        <f t="shared" si="194"/>
        <v/>
      </c>
    </row>
    <row r="410" spans="2:80">
      <c r="B410" s="2">
        <v>42630</v>
      </c>
      <c r="C410" s="3">
        <v>75</v>
      </c>
      <c r="D410" s="3" t="s">
        <v>117</v>
      </c>
      <c r="E410" s="4">
        <v>42631.083333333336</v>
      </c>
      <c r="F410" s="5" t="s">
        <v>892</v>
      </c>
      <c r="G410" s="5" t="s">
        <v>119</v>
      </c>
      <c r="H410" s="3" t="s">
        <v>892</v>
      </c>
      <c r="I410" s="3" t="s">
        <v>119</v>
      </c>
      <c r="J410" s="5">
        <v>2.1</v>
      </c>
      <c r="K410" s="5">
        <v>2.82</v>
      </c>
      <c r="L410" s="5">
        <v>3.35</v>
      </c>
      <c r="M410" s="3">
        <v>4.8499999999999996</v>
      </c>
      <c r="N410" s="3">
        <v>3.65</v>
      </c>
      <c r="O410" s="3">
        <v>1.54</v>
      </c>
      <c r="P410" s="3">
        <v>-1</v>
      </c>
      <c r="R410" s="3">
        <v>1</v>
      </c>
      <c r="S410" s="3">
        <v>1</v>
      </c>
      <c r="T410" s="5">
        <v>1</v>
      </c>
      <c r="U410" s="3">
        <v>0</v>
      </c>
      <c r="W410" s="3">
        <f t="shared" si="173"/>
        <v>0.42166577396893412</v>
      </c>
      <c r="X410" s="3">
        <f t="shared" si="174"/>
        <v>0.31400642742367435</v>
      </c>
      <c r="Y410" s="3">
        <f t="shared" si="175"/>
        <v>0.26432779860739158</v>
      </c>
      <c r="Z410" s="3">
        <f t="shared" si="176"/>
        <v>0.18254445075911341</v>
      </c>
      <c r="AA410" s="3">
        <f t="shared" si="177"/>
        <v>0.24255906470731511</v>
      </c>
      <c r="AB410" s="3">
        <f t="shared" si="178"/>
        <v>0.57489648453357145</v>
      </c>
      <c r="AC410" s="6" t="str">
        <f t="shared" si="172"/>
        <v>法甲</v>
      </c>
      <c r="AD410" s="6" t="s">
        <v>1</v>
      </c>
      <c r="AE410" s="6" t="s">
        <v>1</v>
      </c>
      <c r="AF410" s="6" t="s">
        <v>1</v>
      </c>
      <c r="AG410" s="6" t="s">
        <v>3</v>
      </c>
      <c r="AH410" s="6" t="s">
        <v>44</v>
      </c>
      <c r="AI410" s="6">
        <v>1</v>
      </c>
      <c r="AJ410" s="6" t="s">
        <v>44</v>
      </c>
      <c r="AK410" s="12">
        <v>25511</v>
      </c>
      <c r="AN410" s="6">
        <f t="shared" si="195"/>
        <v>0</v>
      </c>
      <c r="AO410" s="6">
        <f t="shared" si="196"/>
        <v>0</v>
      </c>
      <c r="AP410" s="6" t="str">
        <f t="shared" si="197"/>
        <v/>
      </c>
      <c r="AQ410" s="6" t="str">
        <f t="shared" si="198"/>
        <v/>
      </c>
      <c r="AR410" s="6" t="str">
        <f t="shared" si="179"/>
        <v/>
      </c>
      <c r="AS410" s="6" t="str">
        <f t="shared" si="180"/>
        <v/>
      </c>
      <c r="AT410" s="6">
        <f t="shared" si="181"/>
        <v>0</v>
      </c>
      <c r="AU410" s="6">
        <f t="shared" si="182"/>
        <v>0</v>
      </c>
      <c r="AV410" s="6" t="str">
        <f t="shared" si="183"/>
        <v/>
      </c>
      <c r="AW410" s="6" t="str">
        <f t="shared" si="184"/>
        <v/>
      </c>
      <c r="AX410" s="6" t="str">
        <f t="shared" si="185"/>
        <v/>
      </c>
      <c r="AY410" s="6" t="str">
        <f t="shared" si="186"/>
        <v/>
      </c>
      <c r="BM410" s="6">
        <f t="shared" si="187"/>
        <v>0</v>
      </c>
      <c r="BN410" s="6">
        <f t="shared" si="188"/>
        <v>0</v>
      </c>
      <c r="BO410" s="6" t="str">
        <f t="shared" si="189"/>
        <v/>
      </c>
      <c r="BP410" s="6" t="str">
        <f t="shared" si="190"/>
        <v/>
      </c>
      <c r="BQ410" s="6">
        <f t="shared" si="191"/>
        <v>0</v>
      </c>
      <c r="BR410" s="6">
        <f t="shared" si="192"/>
        <v>0</v>
      </c>
      <c r="BS410" s="6" t="str">
        <f t="shared" si="193"/>
        <v/>
      </c>
      <c r="BT410" s="6" t="str">
        <f t="shared" si="194"/>
        <v/>
      </c>
    </row>
    <row r="411" spans="2:80">
      <c r="B411" s="2">
        <v>42630</v>
      </c>
      <c r="C411" s="3">
        <v>76</v>
      </c>
      <c r="D411" s="3" t="s">
        <v>117</v>
      </c>
      <c r="E411" s="4">
        <v>42631.083333333336</v>
      </c>
      <c r="F411" s="5" t="s">
        <v>893</v>
      </c>
      <c r="G411" s="5" t="s">
        <v>894</v>
      </c>
      <c r="H411" s="3" t="s">
        <v>893</v>
      </c>
      <c r="I411" s="3" t="s">
        <v>894</v>
      </c>
      <c r="J411" s="5">
        <v>1.85</v>
      </c>
      <c r="K411" s="5">
        <v>3.05</v>
      </c>
      <c r="L411" s="5">
        <v>3.85</v>
      </c>
      <c r="M411" s="3">
        <v>3.85</v>
      </c>
      <c r="N411" s="3">
        <v>3.55</v>
      </c>
      <c r="O411" s="3">
        <v>1.7</v>
      </c>
      <c r="P411" s="3">
        <v>-1</v>
      </c>
      <c r="R411" s="3">
        <v>0</v>
      </c>
      <c r="S411" s="3">
        <v>0</v>
      </c>
      <c r="T411" s="5">
        <v>1</v>
      </c>
      <c r="U411" s="3">
        <v>0</v>
      </c>
      <c r="W411" s="3">
        <f t="shared" si="173"/>
        <v>0.47913903906967259</v>
      </c>
      <c r="X411" s="3">
        <f t="shared" si="174"/>
        <v>0.29062531877996534</v>
      </c>
      <c r="Y411" s="3">
        <f t="shared" si="175"/>
        <v>0.23023564215036213</v>
      </c>
      <c r="Z411" s="3">
        <f t="shared" si="176"/>
        <v>0.22992665968187448</v>
      </c>
      <c r="AA411" s="3">
        <f t="shared" si="177"/>
        <v>0.2493570816268216</v>
      </c>
      <c r="AB411" s="3">
        <f t="shared" si="178"/>
        <v>0.520716258691304</v>
      </c>
      <c r="AC411" s="6" t="str">
        <f t="shared" si="172"/>
        <v>法甲</v>
      </c>
      <c r="AD411" s="6" t="s">
        <v>385</v>
      </c>
      <c r="AE411" s="6" t="s">
        <v>1</v>
      </c>
      <c r="AF411" s="6" t="s">
        <v>1</v>
      </c>
      <c r="AG411" s="6" t="s">
        <v>3</v>
      </c>
      <c r="AH411" s="6" t="s">
        <v>44</v>
      </c>
      <c r="AI411" s="6">
        <v>1</v>
      </c>
      <c r="AJ411" s="6" t="s">
        <v>44</v>
      </c>
      <c r="AK411" s="12">
        <v>25511</v>
      </c>
      <c r="AN411" s="6">
        <f t="shared" si="195"/>
        <v>0</v>
      </c>
      <c r="AO411" s="6">
        <f t="shared" si="196"/>
        <v>0</v>
      </c>
      <c r="AP411" s="6" t="str">
        <f t="shared" si="197"/>
        <v/>
      </c>
      <c r="AQ411" s="6" t="str">
        <f t="shared" si="198"/>
        <v/>
      </c>
      <c r="AR411" s="6" t="str">
        <f t="shared" si="179"/>
        <v/>
      </c>
      <c r="AS411" s="6" t="str">
        <f t="shared" si="180"/>
        <v/>
      </c>
      <c r="AT411" s="6">
        <f t="shared" si="181"/>
        <v>0</v>
      </c>
      <c r="AU411" s="6">
        <f t="shared" si="182"/>
        <v>0</v>
      </c>
      <c r="AV411" s="6" t="str">
        <f t="shared" si="183"/>
        <v/>
      </c>
      <c r="AW411" s="6" t="str">
        <f t="shared" si="184"/>
        <v/>
      </c>
      <c r="AX411" s="6" t="str">
        <f t="shared" si="185"/>
        <v/>
      </c>
      <c r="AY411" s="6" t="str">
        <f t="shared" si="186"/>
        <v/>
      </c>
      <c r="BM411" s="6">
        <f t="shared" si="187"/>
        <v>0</v>
      </c>
      <c r="BN411" s="6">
        <f t="shared" si="188"/>
        <v>0</v>
      </c>
      <c r="BO411" s="6" t="str">
        <f t="shared" si="189"/>
        <v/>
      </c>
      <c r="BP411" s="6" t="str">
        <f t="shared" si="190"/>
        <v/>
      </c>
      <c r="BQ411" s="6">
        <f t="shared" si="191"/>
        <v>0</v>
      </c>
      <c r="BR411" s="6">
        <f t="shared" si="192"/>
        <v>0</v>
      </c>
      <c r="BS411" s="6" t="str">
        <f t="shared" si="193"/>
        <v/>
      </c>
      <c r="BT411" s="6" t="str">
        <f t="shared" si="194"/>
        <v/>
      </c>
    </row>
    <row r="412" spans="2:80">
      <c r="B412" s="2">
        <v>42630</v>
      </c>
      <c r="C412" s="3">
        <v>77</v>
      </c>
      <c r="D412" s="3" t="s">
        <v>117</v>
      </c>
      <c r="E412" s="4">
        <v>42631.083333333336</v>
      </c>
      <c r="F412" s="5" t="s">
        <v>118</v>
      </c>
      <c r="G412" s="5" t="s">
        <v>895</v>
      </c>
      <c r="H412" s="3" t="s">
        <v>118</v>
      </c>
      <c r="I412" s="3" t="s">
        <v>895</v>
      </c>
      <c r="J412" s="5">
        <v>1.65</v>
      </c>
      <c r="K412" s="5">
        <v>3.2</v>
      </c>
      <c r="L412" s="5">
        <v>4.8</v>
      </c>
      <c r="M412" s="3">
        <v>3.25</v>
      </c>
      <c r="N412" s="3">
        <v>3.35</v>
      </c>
      <c r="O412" s="3">
        <v>1.92</v>
      </c>
      <c r="P412" s="3">
        <v>-1</v>
      </c>
      <c r="R412" s="3">
        <v>0</v>
      </c>
      <c r="S412" s="3">
        <v>1</v>
      </c>
      <c r="T412" s="5">
        <v>0</v>
      </c>
      <c r="U412" s="3">
        <v>0</v>
      </c>
      <c r="W412" s="3">
        <f t="shared" si="173"/>
        <v>0.53781512605042014</v>
      </c>
      <c r="X412" s="3">
        <f t="shared" si="174"/>
        <v>0.27731092436974786</v>
      </c>
      <c r="Y412" s="3">
        <f t="shared" si="175"/>
        <v>0.18487394957983194</v>
      </c>
      <c r="Z412" s="3">
        <f t="shared" si="176"/>
        <v>0.27301088732782952</v>
      </c>
      <c r="AA412" s="3">
        <f t="shared" si="177"/>
        <v>0.26486130860162566</v>
      </c>
      <c r="AB412" s="3">
        <f t="shared" si="178"/>
        <v>0.46212780407054477</v>
      </c>
      <c r="AC412" s="6" t="str">
        <f t="shared" si="172"/>
        <v>法甲</v>
      </c>
      <c r="AD412" s="6" t="s">
        <v>211</v>
      </c>
      <c r="AE412" s="6" t="s">
        <v>6</v>
      </c>
      <c r="AF412" s="6" t="s">
        <v>1</v>
      </c>
      <c r="AG412" s="6" t="s">
        <v>3</v>
      </c>
      <c r="AH412" s="6" t="s">
        <v>44</v>
      </c>
      <c r="AI412" s="6">
        <v>1</v>
      </c>
      <c r="AJ412" s="6">
        <v>1</v>
      </c>
      <c r="AK412" s="12">
        <v>15522</v>
      </c>
      <c r="AN412" s="6">
        <f t="shared" si="195"/>
        <v>0</v>
      </c>
      <c r="AO412" s="6">
        <f t="shared" si="196"/>
        <v>0</v>
      </c>
      <c r="AP412" s="6" t="str">
        <f t="shared" si="197"/>
        <v/>
      </c>
      <c r="AQ412" s="6" t="str">
        <f t="shared" si="198"/>
        <v/>
      </c>
      <c r="AR412" s="6" t="str">
        <f t="shared" si="179"/>
        <v/>
      </c>
      <c r="AS412" s="6" t="str">
        <f t="shared" si="180"/>
        <v/>
      </c>
      <c r="AT412" s="6">
        <f t="shared" si="181"/>
        <v>0</v>
      </c>
      <c r="AU412" s="6">
        <f t="shared" si="182"/>
        <v>0</v>
      </c>
      <c r="AV412" s="6" t="str">
        <f t="shared" si="183"/>
        <v/>
      </c>
      <c r="AW412" s="6" t="str">
        <f t="shared" si="184"/>
        <v/>
      </c>
      <c r="AX412" s="6" t="str">
        <f t="shared" si="185"/>
        <v/>
      </c>
      <c r="AY412" s="6" t="str">
        <f t="shared" si="186"/>
        <v/>
      </c>
      <c r="BM412" s="6">
        <f t="shared" si="187"/>
        <v>0</v>
      </c>
      <c r="BN412" s="6">
        <f t="shared" si="188"/>
        <v>0</v>
      </c>
      <c r="BO412" s="6" t="str">
        <f t="shared" si="189"/>
        <v/>
      </c>
      <c r="BP412" s="6" t="str">
        <f t="shared" si="190"/>
        <v/>
      </c>
      <c r="BQ412" s="6">
        <f t="shared" si="191"/>
        <v>0</v>
      </c>
      <c r="BR412" s="6">
        <f t="shared" si="192"/>
        <v>2</v>
      </c>
      <c r="BS412" s="6" t="str">
        <f t="shared" si="193"/>
        <v/>
      </c>
      <c r="BT412" s="6" t="str">
        <f t="shared" si="194"/>
        <v/>
      </c>
    </row>
    <row r="413" spans="2:80">
      <c r="B413" s="2">
        <v>42630</v>
      </c>
      <c r="C413" s="3">
        <v>78</v>
      </c>
      <c r="D413" s="3" t="s">
        <v>117</v>
      </c>
      <c r="E413" s="4">
        <v>42631.083333333336</v>
      </c>
      <c r="F413" s="5" t="s">
        <v>896</v>
      </c>
      <c r="G413" s="5" t="s">
        <v>897</v>
      </c>
      <c r="H413" s="3" t="s">
        <v>896</v>
      </c>
      <c r="I413" s="3" t="s">
        <v>897</v>
      </c>
      <c r="J413" s="5">
        <v>3.1</v>
      </c>
      <c r="K413" s="5">
        <v>2.85</v>
      </c>
      <c r="L413" s="5">
        <v>2.2000000000000002</v>
      </c>
      <c r="M413" s="3">
        <v>1.49</v>
      </c>
      <c r="N413" s="3">
        <v>3.9</v>
      </c>
      <c r="O413" s="3">
        <v>4.95</v>
      </c>
      <c r="P413" s="3">
        <v>1</v>
      </c>
      <c r="R413" s="3">
        <v>1</v>
      </c>
      <c r="S413" s="3">
        <v>0</v>
      </c>
      <c r="T413" s="5">
        <v>3</v>
      </c>
      <c r="U413" s="3">
        <v>3</v>
      </c>
      <c r="W413" s="3">
        <f t="shared" si="173"/>
        <v>0.28597491448118589</v>
      </c>
      <c r="X413" s="3">
        <f t="shared" si="174"/>
        <v>0.31106043329532496</v>
      </c>
      <c r="Y413" s="3">
        <f t="shared" si="175"/>
        <v>0.40296465222348915</v>
      </c>
      <c r="Z413" s="3">
        <f t="shared" si="176"/>
        <v>0.59415539448778909</v>
      </c>
      <c r="AA413" s="3">
        <f t="shared" si="177"/>
        <v>0.22699783020174508</v>
      </c>
      <c r="AB413" s="3">
        <f t="shared" si="178"/>
        <v>0.17884677531046583</v>
      </c>
      <c r="AC413" s="6" t="str">
        <f t="shared" si="172"/>
        <v>法甲</v>
      </c>
      <c r="AD413" s="6" t="s">
        <v>405</v>
      </c>
      <c r="AE413" s="6" t="s">
        <v>1</v>
      </c>
      <c r="AF413" s="6" t="s">
        <v>1</v>
      </c>
      <c r="AG413" s="6" t="s">
        <v>3</v>
      </c>
      <c r="AH413" s="6" t="s">
        <v>44</v>
      </c>
      <c r="AI413" s="6">
        <v>1</v>
      </c>
      <c r="AJ413" s="6" t="s">
        <v>44</v>
      </c>
      <c r="AK413" s="12">
        <v>52151</v>
      </c>
      <c r="AN413" s="6">
        <f t="shared" si="195"/>
        <v>0</v>
      </c>
      <c r="AO413" s="6">
        <f t="shared" si="196"/>
        <v>0</v>
      </c>
      <c r="AP413" s="6" t="str">
        <f t="shared" si="197"/>
        <v/>
      </c>
      <c r="AQ413" s="6" t="str">
        <f t="shared" si="198"/>
        <v/>
      </c>
      <c r="AR413" s="6" t="str">
        <f t="shared" si="179"/>
        <v/>
      </c>
      <c r="AS413" s="6" t="str">
        <f t="shared" si="180"/>
        <v/>
      </c>
      <c r="AT413" s="6">
        <f t="shared" si="181"/>
        <v>0</v>
      </c>
      <c r="AU413" s="6">
        <f t="shared" si="182"/>
        <v>0</v>
      </c>
      <c r="AV413" s="6" t="str">
        <f t="shared" si="183"/>
        <v/>
      </c>
      <c r="AW413" s="6" t="str">
        <f t="shared" si="184"/>
        <v/>
      </c>
      <c r="AX413" s="6" t="str">
        <f t="shared" si="185"/>
        <v/>
      </c>
      <c r="AY413" s="6" t="str">
        <f t="shared" si="186"/>
        <v/>
      </c>
      <c r="BM413" s="6">
        <f t="shared" si="187"/>
        <v>0</v>
      </c>
      <c r="BN413" s="6">
        <f t="shared" si="188"/>
        <v>0</v>
      </c>
      <c r="BO413" s="6" t="str">
        <f t="shared" si="189"/>
        <v/>
      </c>
      <c r="BP413" s="6" t="str">
        <f t="shared" si="190"/>
        <v/>
      </c>
      <c r="BQ413" s="6">
        <f t="shared" si="191"/>
        <v>0</v>
      </c>
      <c r="BR413" s="6">
        <f t="shared" si="192"/>
        <v>0</v>
      </c>
      <c r="BS413" s="6" t="str">
        <f t="shared" si="193"/>
        <v/>
      </c>
      <c r="BT413" s="6" t="str">
        <f t="shared" si="194"/>
        <v/>
      </c>
    </row>
    <row r="414" spans="2:80">
      <c r="B414" s="2">
        <v>42630</v>
      </c>
      <c r="C414" s="3">
        <v>79</v>
      </c>
      <c r="D414" s="3" t="s">
        <v>117</v>
      </c>
      <c r="E414" s="4">
        <v>42631.083333333336</v>
      </c>
      <c r="F414" s="5" t="s">
        <v>158</v>
      </c>
      <c r="G414" s="5" t="s">
        <v>898</v>
      </c>
      <c r="H414" s="3" t="s">
        <v>158</v>
      </c>
      <c r="I414" s="3" t="s">
        <v>898</v>
      </c>
      <c r="J414" s="5">
        <v>1.96</v>
      </c>
      <c r="K414" s="5">
        <v>2.96</v>
      </c>
      <c r="L414" s="5">
        <v>3.55</v>
      </c>
      <c r="M414" s="3">
        <v>4.1500000000000004</v>
      </c>
      <c r="N414" s="3">
        <v>3.7</v>
      </c>
      <c r="O414" s="3">
        <v>1.62</v>
      </c>
      <c r="P414" s="3">
        <v>-1</v>
      </c>
      <c r="R414" s="3">
        <v>2</v>
      </c>
      <c r="S414" s="3">
        <v>1</v>
      </c>
      <c r="T414" s="5">
        <v>3</v>
      </c>
      <c r="U414" s="3">
        <v>1</v>
      </c>
      <c r="W414" s="3">
        <f t="shared" si="173"/>
        <v>0.45161512145644583</v>
      </c>
      <c r="X414" s="3">
        <f t="shared" si="174"/>
        <v>0.29904244528872764</v>
      </c>
      <c r="Y414" s="3">
        <f t="shared" si="175"/>
        <v>0.24934243325482647</v>
      </c>
      <c r="Z414" s="3">
        <f t="shared" si="176"/>
        <v>0.21352237104588198</v>
      </c>
      <c r="AA414" s="3">
        <f t="shared" si="177"/>
        <v>0.23949130806497579</v>
      </c>
      <c r="AB414" s="3">
        <f t="shared" si="178"/>
        <v>0.54698632088914223</v>
      </c>
      <c r="AC414" s="6" t="str">
        <f t="shared" si="172"/>
        <v>法甲</v>
      </c>
      <c r="AD414" s="6" t="s">
        <v>5</v>
      </c>
      <c r="AE414" s="6" t="s">
        <v>1</v>
      </c>
      <c r="AF414" s="6" t="s">
        <v>1</v>
      </c>
      <c r="AG414" s="6" t="s">
        <v>3</v>
      </c>
      <c r="AJ414" s="6">
        <v>1</v>
      </c>
      <c r="AK414" s="12">
        <v>25512</v>
      </c>
      <c r="AN414" s="6">
        <f t="shared" si="195"/>
        <v>0</v>
      </c>
      <c r="AO414" s="6">
        <f t="shared" si="196"/>
        <v>0</v>
      </c>
      <c r="AP414" s="6" t="str">
        <f t="shared" si="197"/>
        <v/>
      </c>
      <c r="AQ414" s="6" t="str">
        <f t="shared" si="198"/>
        <v/>
      </c>
      <c r="AR414" s="6" t="str">
        <f t="shared" si="179"/>
        <v/>
      </c>
      <c r="AS414" s="6" t="str">
        <f t="shared" si="180"/>
        <v/>
      </c>
      <c r="AT414" s="6">
        <f t="shared" si="181"/>
        <v>0</v>
      </c>
      <c r="AU414" s="6">
        <f t="shared" si="182"/>
        <v>0</v>
      </c>
      <c r="AV414" s="6" t="str">
        <f t="shared" si="183"/>
        <v/>
      </c>
      <c r="AW414" s="6" t="str">
        <f t="shared" si="184"/>
        <v/>
      </c>
      <c r="AX414" s="6" t="str">
        <f t="shared" si="185"/>
        <v/>
      </c>
      <c r="AY414" s="6" t="str">
        <f t="shared" si="186"/>
        <v/>
      </c>
      <c r="BM414" s="6">
        <f t="shared" si="187"/>
        <v>0</v>
      </c>
      <c r="BN414" s="6">
        <f t="shared" si="188"/>
        <v>0</v>
      </c>
      <c r="BO414" s="6" t="str">
        <f t="shared" si="189"/>
        <v/>
      </c>
      <c r="BP414" s="6" t="str">
        <f t="shared" si="190"/>
        <v/>
      </c>
      <c r="BQ414" s="6">
        <f t="shared" si="191"/>
        <v>0</v>
      </c>
      <c r="BR414" s="6">
        <f t="shared" si="192"/>
        <v>0</v>
      </c>
      <c r="BS414" s="6" t="str">
        <f t="shared" si="193"/>
        <v/>
      </c>
      <c r="BT414" s="6" t="str">
        <f t="shared" si="194"/>
        <v/>
      </c>
    </row>
    <row r="415" spans="2:80">
      <c r="B415" s="2">
        <v>42630</v>
      </c>
      <c r="C415" s="3">
        <v>80</v>
      </c>
      <c r="D415" s="3" t="s">
        <v>114</v>
      </c>
      <c r="E415" s="4">
        <v>42631.083333333336</v>
      </c>
      <c r="F415" s="5" t="s">
        <v>899</v>
      </c>
      <c r="G415" s="5" t="s">
        <v>900</v>
      </c>
      <c r="H415" s="3" t="s">
        <v>901</v>
      </c>
      <c r="I415" s="3" t="s">
        <v>902</v>
      </c>
      <c r="J415" s="5">
        <v>2.72</v>
      </c>
      <c r="K415" s="5">
        <v>3.3</v>
      </c>
      <c r="L415" s="5">
        <v>2.1800000000000002</v>
      </c>
      <c r="M415" s="3">
        <v>6.5</v>
      </c>
      <c r="N415" s="3">
        <v>4.5999999999999996</v>
      </c>
      <c r="O415" s="3">
        <v>1.32</v>
      </c>
      <c r="P415" s="3">
        <v>-1</v>
      </c>
      <c r="R415" s="3">
        <v>1</v>
      </c>
      <c r="S415" s="3">
        <v>3</v>
      </c>
      <c r="T415" s="5">
        <v>0</v>
      </c>
      <c r="U415" s="3">
        <v>0</v>
      </c>
      <c r="W415" s="3">
        <f t="shared" si="173"/>
        <v>0.32552625386884831</v>
      </c>
      <c r="X415" s="3">
        <f t="shared" si="174"/>
        <v>0.26831254864341442</v>
      </c>
      <c r="Y415" s="3">
        <f t="shared" si="175"/>
        <v>0.40616119748773738</v>
      </c>
      <c r="Z415" s="3">
        <f t="shared" si="176"/>
        <v>0.1362901777697971</v>
      </c>
      <c r="AA415" s="3">
        <f t="shared" si="177"/>
        <v>0.19258394684862634</v>
      </c>
      <c r="AB415" s="3">
        <f t="shared" si="178"/>
        <v>0.67112587538157653</v>
      </c>
      <c r="AC415" s="6" t="str">
        <f t="shared" si="172"/>
        <v>比甲</v>
      </c>
      <c r="AD415" s="6" t="s">
        <v>354</v>
      </c>
      <c r="AE415" s="6" t="s">
        <v>1</v>
      </c>
      <c r="AF415" s="6" t="s">
        <v>2</v>
      </c>
      <c r="AG415" s="6" t="s">
        <v>43</v>
      </c>
      <c r="AH415" s="6" t="s">
        <v>44</v>
      </c>
      <c r="AI415" s="6" t="s">
        <v>44</v>
      </c>
      <c r="AJ415" s="6" t="s">
        <v>44</v>
      </c>
      <c r="AK415" s="12">
        <v>52511</v>
      </c>
      <c r="AN415" s="6">
        <f t="shared" si="195"/>
        <v>0</v>
      </c>
      <c r="AO415" s="6">
        <f t="shared" si="196"/>
        <v>0</v>
      </c>
      <c r="AP415" s="6" t="str">
        <f t="shared" si="197"/>
        <v/>
      </c>
      <c r="AQ415" s="6" t="str">
        <f t="shared" si="198"/>
        <v/>
      </c>
      <c r="AR415" s="6" t="str">
        <f t="shared" si="179"/>
        <v/>
      </c>
      <c r="AS415" s="6" t="str">
        <f t="shared" si="180"/>
        <v/>
      </c>
      <c r="AT415" s="6">
        <f t="shared" si="181"/>
        <v>0</v>
      </c>
      <c r="AU415" s="6">
        <f t="shared" si="182"/>
        <v>0</v>
      </c>
      <c r="AV415" s="6" t="str">
        <f t="shared" si="183"/>
        <v/>
      </c>
      <c r="AW415" s="6" t="str">
        <f t="shared" si="184"/>
        <v/>
      </c>
      <c r="AX415" s="6" t="str">
        <f t="shared" si="185"/>
        <v/>
      </c>
      <c r="AY415" s="6" t="str">
        <f t="shared" si="186"/>
        <v/>
      </c>
      <c r="BM415" s="6">
        <f t="shared" si="187"/>
        <v>1</v>
      </c>
      <c r="BN415" s="6">
        <f t="shared" si="188"/>
        <v>2</v>
      </c>
      <c r="BO415" s="6" t="str">
        <f t="shared" si="189"/>
        <v/>
      </c>
      <c r="BP415" s="6" t="str">
        <f t="shared" si="190"/>
        <v/>
      </c>
      <c r="BQ415" s="6">
        <f t="shared" si="191"/>
        <v>0</v>
      </c>
      <c r="BR415" s="6">
        <f t="shared" si="192"/>
        <v>0</v>
      </c>
      <c r="BS415" s="6" t="str">
        <f t="shared" si="193"/>
        <v/>
      </c>
      <c r="BT415" s="6" t="str">
        <f t="shared" si="194"/>
        <v/>
      </c>
    </row>
    <row r="416" spans="2:80">
      <c r="B416" s="2">
        <v>42630</v>
      </c>
      <c r="C416" s="3">
        <v>81</v>
      </c>
      <c r="D416" s="3" t="s">
        <v>114</v>
      </c>
      <c r="E416" s="4">
        <v>42631.083333333336</v>
      </c>
      <c r="F416" s="5" t="s">
        <v>903</v>
      </c>
      <c r="G416" s="5" t="s">
        <v>904</v>
      </c>
      <c r="H416" s="3" t="s">
        <v>903</v>
      </c>
      <c r="I416" s="3" t="s">
        <v>905</v>
      </c>
      <c r="J416" s="5">
        <v>1.82</v>
      </c>
      <c r="K416" s="5">
        <v>3.45</v>
      </c>
      <c r="L416" s="5">
        <v>3.45</v>
      </c>
      <c r="M416" s="3">
        <v>3.6</v>
      </c>
      <c r="N416" s="3">
        <v>3.65</v>
      </c>
      <c r="O416" s="3">
        <v>1.73</v>
      </c>
      <c r="P416" s="3">
        <v>-1</v>
      </c>
      <c r="R416" s="3">
        <v>4</v>
      </c>
      <c r="S416" s="3">
        <v>1</v>
      </c>
      <c r="T416" s="5">
        <v>3</v>
      </c>
      <c r="U416" s="3">
        <v>3</v>
      </c>
      <c r="W416" s="3">
        <f t="shared" si="173"/>
        <v>0.48660084626234135</v>
      </c>
      <c r="X416" s="3">
        <f t="shared" si="174"/>
        <v>0.25669957686882933</v>
      </c>
      <c r="Y416" s="3">
        <f t="shared" si="175"/>
        <v>0.25669957686882933</v>
      </c>
      <c r="Z416" s="3">
        <f t="shared" si="176"/>
        <v>0.2458678088192349</v>
      </c>
      <c r="AA416" s="3">
        <f t="shared" si="177"/>
        <v>0.24249975664362894</v>
      </c>
      <c r="AB416" s="3">
        <f t="shared" si="178"/>
        <v>0.51163243453713614</v>
      </c>
      <c r="AC416" s="6" t="str">
        <f t="shared" si="172"/>
        <v>比甲</v>
      </c>
      <c r="AD416" s="6" t="s">
        <v>5</v>
      </c>
      <c r="AE416" s="6" t="s">
        <v>1</v>
      </c>
      <c r="AF416" s="6" t="s">
        <v>1</v>
      </c>
      <c r="AG416" s="6" t="s">
        <v>43</v>
      </c>
      <c r="AJ416" s="6">
        <v>1</v>
      </c>
      <c r="AK416" s="12">
        <v>25512</v>
      </c>
      <c r="AN416" s="6">
        <f t="shared" si="195"/>
        <v>0</v>
      </c>
      <c r="AO416" s="6">
        <f t="shared" si="196"/>
        <v>0</v>
      </c>
      <c r="AP416" s="6" t="str">
        <f t="shared" si="197"/>
        <v/>
      </c>
      <c r="AQ416" s="6" t="str">
        <f t="shared" si="198"/>
        <v/>
      </c>
      <c r="AR416" s="6" t="str">
        <f t="shared" si="179"/>
        <v/>
      </c>
      <c r="AS416" s="6" t="str">
        <f t="shared" si="180"/>
        <v/>
      </c>
      <c r="AT416" s="6">
        <f t="shared" si="181"/>
        <v>0</v>
      </c>
      <c r="AU416" s="6">
        <f t="shared" si="182"/>
        <v>0</v>
      </c>
      <c r="AV416" s="6" t="str">
        <f t="shared" si="183"/>
        <v/>
      </c>
      <c r="AW416" s="6" t="str">
        <f t="shared" si="184"/>
        <v/>
      </c>
      <c r="AX416" s="6" t="str">
        <f t="shared" si="185"/>
        <v/>
      </c>
      <c r="AY416" s="6" t="str">
        <f t="shared" si="186"/>
        <v/>
      </c>
      <c r="BM416" s="6">
        <f t="shared" si="187"/>
        <v>0</v>
      </c>
      <c r="BN416" s="6">
        <f t="shared" si="188"/>
        <v>0</v>
      </c>
      <c r="BO416" s="6" t="str">
        <f t="shared" si="189"/>
        <v/>
      </c>
      <c r="BP416" s="6" t="str">
        <f t="shared" si="190"/>
        <v/>
      </c>
      <c r="BQ416" s="6">
        <f t="shared" si="191"/>
        <v>0</v>
      </c>
      <c r="BR416" s="6">
        <f t="shared" si="192"/>
        <v>0</v>
      </c>
      <c r="BS416" s="6" t="str">
        <f t="shared" si="193"/>
        <v/>
      </c>
      <c r="BT416" s="6" t="str">
        <f t="shared" si="194"/>
        <v/>
      </c>
    </row>
    <row r="417" spans="2:80">
      <c r="B417" s="2">
        <v>42630</v>
      </c>
      <c r="C417" s="3">
        <v>82</v>
      </c>
      <c r="D417" s="3" t="s">
        <v>114</v>
      </c>
      <c r="E417" s="4">
        <v>42631.104166666664</v>
      </c>
      <c r="F417" s="5" t="s">
        <v>223</v>
      </c>
      <c r="G417" s="5" t="s">
        <v>906</v>
      </c>
      <c r="H417" s="3" t="s">
        <v>225</v>
      </c>
      <c r="I417" s="3" t="s">
        <v>906</v>
      </c>
      <c r="J417" s="5">
        <v>1.82</v>
      </c>
      <c r="K417" s="5">
        <v>3.45</v>
      </c>
      <c r="L417" s="5">
        <v>3.45</v>
      </c>
      <c r="M417" s="3">
        <v>3.5</v>
      </c>
      <c r="N417" s="3">
        <v>3.8</v>
      </c>
      <c r="O417" s="3">
        <v>1.73</v>
      </c>
      <c r="P417" s="3">
        <v>-1</v>
      </c>
      <c r="R417" s="3">
        <v>2</v>
      </c>
      <c r="S417" s="3">
        <v>1</v>
      </c>
      <c r="T417" s="5">
        <v>3</v>
      </c>
      <c r="U417" s="3">
        <v>1</v>
      </c>
      <c r="W417" s="3">
        <f t="shared" si="173"/>
        <v>0.48660084626234135</v>
      </c>
      <c r="X417" s="3">
        <f t="shared" si="174"/>
        <v>0.25669957686882933</v>
      </c>
      <c r="Y417" s="3">
        <f t="shared" si="175"/>
        <v>0.25669957686882933</v>
      </c>
      <c r="Z417" s="3">
        <f t="shared" si="176"/>
        <v>0.25353850900536079</v>
      </c>
      <c r="AA417" s="3">
        <f t="shared" si="177"/>
        <v>0.23352231092599024</v>
      </c>
      <c r="AB417" s="3">
        <f t="shared" si="178"/>
        <v>0.51293918006864903</v>
      </c>
      <c r="AC417" s="6" t="str">
        <f t="shared" si="172"/>
        <v>比甲</v>
      </c>
      <c r="AD417" s="6" t="s">
        <v>1</v>
      </c>
      <c r="AE417" s="6" t="s">
        <v>1</v>
      </c>
      <c r="AF417" s="6" t="s">
        <v>1</v>
      </c>
      <c r="AG417" s="6" t="s">
        <v>43</v>
      </c>
      <c r="AJ417" s="6">
        <v>1</v>
      </c>
      <c r="AK417" s="12">
        <v>25512</v>
      </c>
      <c r="AN417" s="6">
        <f t="shared" si="195"/>
        <v>0</v>
      </c>
      <c r="AO417" s="6">
        <f t="shared" si="196"/>
        <v>0</v>
      </c>
      <c r="AP417" s="6" t="str">
        <f t="shared" si="197"/>
        <v/>
      </c>
      <c r="AQ417" s="6" t="str">
        <f t="shared" si="198"/>
        <v/>
      </c>
      <c r="AR417" s="6" t="str">
        <f t="shared" si="179"/>
        <v/>
      </c>
      <c r="AS417" s="6" t="str">
        <f t="shared" si="180"/>
        <v/>
      </c>
      <c r="AT417" s="6">
        <f t="shared" si="181"/>
        <v>0</v>
      </c>
      <c r="AU417" s="6">
        <f t="shared" si="182"/>
        <v>0</v>
      </c>
      <c r="AV417" s="6" t="str">
        <f t="shared" si="183"/>
        <v/>
      </c>
      <c r="AW417" s="6" t="str">
        <f t="shared" si="184"/>
        <v/>
      </c>
      <c r="AX417" s="6" t="str">
        <f t="shared" si="185"/>
        <v/>
      </c>
      <c r="AY417" s="6" t="str">
        <f t="shared" si="186"/>
        <v/>
      </c>
      <c r="BM417" s="6">
        <f t="shared" si="187"/>
        <v>0</v>
      </c>
      <c r="BN417" s="6">
        <f t="shared" si="188"/>
        <v>0</v>
      </c>
      <c r="BO417" s="6" t="str">
        <f t="shared" si="189"/>
        <v/>
      </c>
      <c r="BP417" s="6" t="str">
        <f t="shared" si="190"/>
        <v/>
      </c>
      <c r="BQ417" s="6">
        <f t="shared" si="191"/>
        <v>0</v>
      </c>
      <c r="BR417" s="6">
        <f t="shared" si="192"/>
        <v>0</v>
      </c>
      <c r="BS417" s="6" t="str">
        <f t="shared" si="193"/>
        <v/>
      </c>
      <c r="BT417" s="6" t="str">
        <f t="shared" si="194"/>
        <v/>
      </c>
    </row>
    <row r="418" spans="2:80">
      <c r="B418" s="2">
        <v>42630</v>
      </c>
      <c r="C418" s="3">
        <v>83</v>
      </c>
      <c r="D418" s="3" t="s">
        <v>174</v>
      </c>
      <c r="E418" s="4">
        <v>42631.114583333336</v>
      </c>
      <c r="F418" s="5" t="s">
        <v>576</v>
      </c>
      <c r="G418" s="5" t="s">
        <v>250</v>
      </c>
      <c r="H418" s="3" t="s">
        <v>576</v>
      </c>
      <c r="I418" s="3" t="s">
        <v>250</v>
      </c>
      <c r="J418" s="5">
        <v>1.1000000000000001</v>
      </c>
      <c r="K418" s="5">
        <v>6.4</v>
      </c>
      <c r="L418" s="5">
        <v>15.5</v>
      </c>
      <c r="M418" s="3">
        <v>1.49</v>
      </c>
      <c r="N418" s="3">
        <v>4.1500000000000004</v>
      </c>
      <c r="O418" s="3">
        <v>4.5999999999999996</v>
      </c>
      <c r="P418" s="3">
        <v>-1</v>
      </c>
      <c r="R418" s="3">
        <v>3</v>
      </c>
      <c r="S418" s="3">
        <v>1</v>
      </c>
      <c r="T418" s="5">
        <v>3</v>
      </c>
      <c r="U418" s="3">
        <v>3</v>
      </c>
      <c r="W418" s="3">
        <f t="shared" si="173"/>
        <v>0.80460702408954488</v>
      </c>
      <c r="X418" s="3">
        <f t="shared" si="174"/>
        <v>0.13829183226539055</v>
      </c>
      <c r="Y418" s="3">
        <f t="shared" si="175"/>
        <v>5.7101143645064488E-2</v>
      </c>
      <c r="Z418" s="3">
        <f t="shared" si="176"/>
        <v>0.59419500427982264</v>
      </c>
      <c r="AA418" s="3">
        <f t="shared" si="177"/>
        <v>0.21333748346432183</v>
      </c>
      <c r="AB418" s="3">
        <f t="shared" si="178"/>
        <v>0.19246751225585557</v>
      </c>
      <c r="AC418" s="6" t="str">
        <f t="shared" si="172"/>
        <v>意甲</v>
      </c>
      <c r="AD418" s="6" t="s">
        <v>354</v>
      </c>
      <c r="AE418" s="6" t="s">
        <v>2</v>
      </c>
      <c r="AF418" s="6" t="s">
        <v>2</v>
      </c>
      <c r="AG418" s="6" t="s">
        <v>3</v>
      </c>
      <c r="AH418" s="6">
        <v>1</v>
      </c>
      <c r="AK418" s="12">
        <v>15251</v>
      </c>
      <c r="AN418" s="6">
        <f t="shared" si="195"/>
        <v>0</v>
      </c>
      <c r="AO418" s="6">
        <f t="shared" si="196"/>
        <v>0</v>
      </c>
      <c r="AP418" s="6" t="str">
        <f t="shared" si="197"/>
        <v/>
      </c>
      <c r="AQ418" s="6" t="str">
        <f t="shared" si="198"/>
        <v/>
      </c>
      <c r="AR418" s="6" t="str">
        <f t="shared" si="179"/>
        <v/>
      </c>
      <c r="AS418" s="6" t="str">
        <f t="shared" si="180"/>
        <v/>
      </c>
      <c r="AT418" s="6">
        <f t="shared" si="181"/>
        <v>0</v>
      </c>
      <c r="AU418" s="6">
        <f t="shared" si="182"/>
        <v>0</v>
      </c>
      <c r="AV418" s="6" t="str">
        <f t="shared" si="183"/>
        <v/>
      </c>
      <c r="AW418" s="6" t="str">
        <f t="shared" si="184"/>
        <v/>
      </c>
      <c r="AX418" s="6" t="str">
        <f t="shared" si="185"/>
        <v/>
      </c>
      <c r="AY418" s="6" t="str">
        <f t="shared" si="186"/>
        <v/>
      </c>
      <c r="BM418" s="6">
        <f t="shared" si="187"/>
        <v>0</v>
      </c>
      <c r="BN418" s="6">
        <f t="shared" si="188"/>
        <v>1</v>
      </c>
      <c r="BO418" s="6" t="str">
        <f t="shared" si="189"/>
        <v/>
      </c>
      <c r="BP418" s="6" t="str">
        <f t="shared" si="190"/>
        <v/>
      </c>
      <c r="BQ418" s="6">
        <f t="shared" si="191"/>
        <v>0</v>
      </c>
      <c r="BR418" s="6">
        <f t="shared" si="192"/>
        <v>0</v>
      </c>
      <c r="BS418" s="6" t="str">
        <f t="shared" si="193"/>
        <v/>
      </c>
      <c r="BT418" s="6" t="str">
        <f t="shared" si="194"/>
        <v/>
      </c>
    </row>
    <row r="419" spans="2:80">
      <c r="B419" s="2">
        <v>42630</v>
      </c>
      <c r="C419" s="3">
        <v>84</v>
      </c>
      <c r="D419" s="3" t="s">
        <v>191</v>
      </c>
      <c r="E419" s="4">
        <v>42631.114583333336</v>
      </c>
      <c r="F419" s="5" t="s">
        <v>194</v>
      </c>
      <c r="G419" s="5" t="s">
        <v>907</v>
      </c>
      <c r="H419" s="3" t="s">
        <v>194</v>
      </c>
      <c r="I419" s="3" t="s">
        <v>907</v>
      </c>
      <c r="J419" s="5">
        <v>2.04</v>
      </c>
      <c r="K419" s="5">
        <v>3.1</v>
      </c>
      <c r="L419" s="5">
        <v>3.16</v>
      </c>
      <c r="M419" s="3">
        <v>4.3</v>
      </c>
      <c r="N419" s="3">
        <v>3.85</v>
      </c>
      <c r="O419" s="3">
        <v>1.57</v>
      </c>
      <c r="P419" s="3">
        <v>-1</v>
      </c>
      <c r="R419" s="3">
        <v>1</v>
      </c>
      <c r="S419" s="3">
        <v>0</v>
      </c>
      <c r="T419" s="5">
        <v>3</v>
      </c>
      <c r="U419" s="3">
        <v>1</v>
      </c>
      <c r="W419" s="3">
        <f t="shared" si="173"/>
        <v>0.43409671015314805</v>
      </c>
      <c r="X419" s="3">
        <f t="shared" si="174"/>
        <v>0.28566364152013612</v>
      </c>
      <c r="Y419" s="3">
        <f t="shared" si="175"/>
        <v>0.28023964832671583</v>
      </c>
      <c r="Z419" s="3">
        <f t="shared" si="176"/>
        <v>0.20594197713837925</v>
      </c>
      <c r="AA419" s="3">
        <f t="shared" si="177"/>
        <v>0.23001311732338459</v>
      </c>
      <c r="AB419" s="3">
        <f t="shared" si="178"/>
        <v>0.56404490553823616</v>
      </c>
      <c r="AC419" s="6" t="str">
        <f t="shared" si="172"/>
        <v>西甲</v>
      </c>
      <c r="AD419" s="6" t="s">
        <v>0</v>
      </c>
      <c r="AE419" s="6" t="s">
        <v>2</v>
      </c>
      <c r="AF419" s="6" t="s">
        <v>1</v>
      </c>
      <c r="AG419" s="6" t="s">
        <v>3</v>
      </c>
      <c r="AJ419" s="6">
        <v>1</v>
      </c>
      <c r="AK419" s="12">
        <v>25512</v>
      </c>
      <c r="AN419" s="6">
        <f t="shared" si="195"/>
        <v>0</v>
      </c>
      <c r="AO419" s="6">
        <f t="shared" si="196"/>
        <v>0</v>
      </c>
      <c r="AP419" s="6" t="str">
        <f t="shared" si="197"/>
        <v/>
      </c>
      <c r="AQ419" s="6" t="str">
        <f t="shared" si="198"/>
        <v/>
      </c>
      <c r="AR419" s="6" t="str">
        <f t="shared" si="179"/>
        <v/>
      </c>
      <c r="AS419" s="6" t="str">
        <f t="shared" si="180"/>
        <v/>
      </c>
      <c r="AT419" s="6">
        <f t="shared" si="181"/>
        <v>0</v>
      </c>
      <c r="AU419" s="6">
        <f t="shared" si="182"/>
        <v>0</v>
      </c>
      <c r="AV419" s="6" t="str">
        <f t="shared" si="183"/>
        <v/>
      </c>
      <c r="AW419" s="6" t="str">
        <f t="shared" si="184"/>
        <v/>
      </c>
      <c r="AX419" s="6" t="str">
        <f t="shared" si="185"/>
        <v/>
      </c>
      <c r="AY419" s="6" t="str">
        <f t="shared" si="186"/>
        <v/>
      </c>
      <c r="BM419" s="6">
        <f t="shared" si="187"/>
        <v>0</v>
      </c>
      <c r="BN419" s="6">
        <f t="shared" si="188"/>
        <v>0</v>
      </c>
      <c r="BO419" s="6" t="str">
        <f t="shared" si="189"/>
        <v/>
      </c>
      <c r="BP419" s="6" t="str">
        <f t="shared" si="190"/>
        <v/>
      </c>
      <c r="BQ419" s="6">
        <f t="shared" si="191"/>
        <v>0</v>
      </c>
      <c r="BR419" s="6">
        <f t="shared" si="192"/>
        <v>0</v>
      </c>
      <c r="BS419" s="6" t="str">
        <f t="shared" si="193"/>
        <v/>
      </c>
      <c r="BT419" s="6" t="str">
        <f t="shared" si="194"/>
        <v/>
      </c>
    </row>
    <row r="420" spans="2:80">
      <c r="B420" s="2">
        <v>42630</v>
      </c>
      <c r="C420" s="3">
        <v>85</v>
      </c>
      <c r="D420" s="3" t="s">
        <v>81</v>
      </c>
      <c r="E420" s="4">
        <v>42631.114583333336</v>
      </c>
      <c r="F420" s="5" t="s">
        <v>908</v>
      </c>
      <c r="G420" s="5" t="s">
        <v>909</v>
      </c>
      <c r="H420" s="3" t="s">
        <v>908</v>
      </c>
      <c r="I420" s="3" t="s">
        <v>909</v>
      </c>
      <c r="J420" s="5">
        <v>1.61</v>
      </c>
      <c r="K420" s="5">
        <v>3.65</v>
      </c>
      <c r="L420" s="5">
        <v>4.3</v>
      </c>
      <c r="M420" s="3">
        <v>2.89</v>
      </c>
      <c r="N420" s="3">
        <v>3.6</v>
      </c>
      <c r="O420" s="3">
        <v>1.98</v>
      </c>
      <c r="P420" s="3">
        <v>-1</v>
      </c>
      <c r="R420" s="3">
        <v>1</v>
      </c>
      <c r="S420" s="3">
        <v>1</v>
      </c>
      <c r="T420" s="5">
        <v>1</v>
      </c>
      <c r="U420" s="3">
        <v>0</v>
      </c>
      <c r="W420" s="3">
        <f t="shared" si="173"/>
        <v>0.55080805067644634</v>
      </c>
      <c r="X420" s="3">
        <f t="shared" si="174"/>
        <v>0.24295916755865168</v>
      </c>
      <c r="Y420" s="3">
        <f t="shared" si="175"/>
        <v>0.20623278176490198</v>
      </c>
      <c r="Z420" s="3">
        <f t="shared" si="176"/>
        <v>0.30652527285393605</v>
      </c>
      <c r="AA420" s="3">
        <f t="shared" si="177"/>
        <v>0.2460716773744098</v>
      </c>
      <c r="AB420" s="3">
        <f t="shared" si="178"/>
        <v>0.44740304977165424</v>
      </c>
      <c r="AC420" s="6" t="str">
        <f t="shared" si="172"/>
        <v>荷甲</v>
      </c>
      <c r="AD420" s="6" t="s">
        <v>0</v>
      </c>
      <c r="AE420" s="6" t="s">
        <v>1</v>
      </c>
      <c r="AF420" s="6" t="s">
        <v>1</v>
      </c>
      <c r="AG420" s="6" t="s">
        <v>43</v>
      </c>
      <c r="AH420" s="6" t="s">
        <v>44</v>
      </c>
      <c r="AI420" s="6">
        <v>1</v>
      </c>
      <c r="AJ420" s="6">
        <v>1</v>
      </c>
      <c r="AK420" s="12">
        <v>15522</v>
      </c>
      <c r="AN420" s="6">
        <f t="shared" si="195"/>
        <v>0</v>
      </c>
      <c r="AO420" s="6">
        <f t="shared" si="196"/>
        <v>0</v>
      </c>
      <c r="AP420" s="6" t="str">
        <f t="shared" si="197"/>
        <v/>
      </c>
      <c r="AQ420" s="6" t="str">
        <f t="shared" si="198"/>
        <v/>
      </c>
      <c r="AR420" s="6" t="str">
        <f t="shared" si="179"/>
        <v/>
      </c>
      <c r="AS420" s="6" t="str">
        <f t="shared" si="180"/>
        <v/>
      </c>
      <c r="AT420" s="6">
        <f t="shared" si="181"/>
        <v>0</v>
      </c>
      <c r="AU420" s="6">
        <f t="shared" si="182"/>
        <v>0</v>
      </c>
      <c r="AV420" s="6" t="str">
        <f t="shared" si="183"/>
        <v/>
      </c>
      <c r="AW420" s="6" t="str">
        <f t="shared" si="184"/>
        <v/>
      </c>
      <c r="AX420" s="6" t="str">
        <f t="shared" si="185"/>
        <v/>
      </c>
      <c r="AY420" s="6" t="str">
        <f t="shared" si="186"/>
        <v/>
      </c>
      <c r="BM420" s="6">
        <f t="shared" si="187"/>
        <v>0</v>
      </c>
      <c r="BN420" s="6">
        <f t="shared" si="188"/>
        <v>0</v>
      </c>
      <c r="BO420" s="6" t="str">
        <f t="shared" si="189"/>
        <v/>
      </c>
      <c r="BP420" s="6" t="str">
        <f t="shared" si="190"/>
        <v/>
      </c>
      <c r="BQ420" s="6">
        <f t="shared" si="191"/>
        <v>1</v>
      </c>
      <c r="BR420" s="6">
        <f t="shared" si="192"/>
        <v>2</v>
      </c>
      <c r="BS420" s="6" t="str">
        <f t="shared" si="193"/>
        <v/>
      </c>
      <c r="BT420" s="6" t="str">
        <f t="shared" si="194"/>
        <v/>
      </c>
    </row>
    <row r="421" spans="2:80">
      <c r="B421" s="2">
        <v>42630</v>
      </c>
      <c r="C421" s="3">
        <v>86</v>
      </c>
      <c r="D421" s="3" t="s">
        <v>143</v>
      </c>
      <c r="E421" s="4">
        <v>42631.125</v>
      </c>
      <c r="F421" s="5" t="s">
        <v>356</v>
      </c>
      <c r="G421" s="5" t="s">
        <v>271</v>
      </c>
      <c r="H421" s="3" t="s">
        <v>356</v>
      </c>
      <c r="I421" s="3" t="s">
        <v>271</v>
      </c>
      <c r="J421" s="5">
        <v>2.1</v>
      </c>
      <c r="K421" s="5">
        <v>3.05</v>
      </c>
      <c r="L421" s="5">
        <v>3.08</v>
      </c>
      <c r="M421" s="3">
        <v>4.5999999999999996</v>
      </c>
      <c r="N421" s="3">
        <v>3.8</v>
      </c>
      <c r="O421" s="3">
        <v>1.54</v>
      </c>
      <c r="P421" s="3">
        <v>-1</v>
      </c>
      <c r="R421" s="3">
        <v>0</v>
      </c>
      <c r="S421" s="3">
        <v>2</v>
      </c>
      <c r="T421" s="5">
        <v>0</v>
      </c>
      <c r="U421" s="3">
        <v>0</v>
      </c>
      <c r="W421" s="3">
        <f t="shared" si="173"/>
        <v>0.42187991197736557</v>
      </c>
      <c r="X421" s="3">
        <f t="shared" si="174"/>
        <v>0.2904746934926124</v>
      </c>
      <c r="Y421" s="3">
        <f t="shared" si="175"/>
        <v>0.28764539453002202</v>
      </c>
      <c r="Z421" s="3">
        <f t="shared" si="176"/>
        <v>0.19239873750657549</v>
      </c>
      <c r="AA421" s="3">
        <f t="shared" si="177"/>
        <v>0.23290373487638086</v>
      </c>
      <c r="AB421" s="3">
        <f t="shared" si="178"/>
        <v>0.57469752761704362</v>
      </c>
      <c r="AC421" s="6" t="str">
        <f t="shared" si="172"/>
        <v>巴西甲</v>
      </c>
      <c r="AD421" s="6" t="s">
        <v>1</v>
      </c>
      <c r="AE421" s="6" t="s">
        <v>1</v>
      </c>
      <c r="AF421" s="6" t="s">
        <v>1</v>
      </c>
      <c r="AG421" s="6" t="s">
        <v>43</v>
      </c>
      <c r="AH421" s="6" t="s">
        <v>44</v>
      </c>
      <c r="AI421" s="6">
        <v>1</v>
      </c>
      <c r="AJ421" s="6" t="s">
        <v>44</v>
      </c>
      <c r="AK421" s="12">
        <v>25511</v>
      </c>
      <c r="AN421" s="6">
        <f t="shared" si="195"/>
        <v>0</v>
      </c>
      <c r="AO421" s="6">
        <f t="shared" si="196"/>
        <v>0</v>
      </c>
      <c r="AP421" s="6" t="str">
        <f t="shared" si="197"/>
        <v/>
      </c>
      <c r="AQ421" s="6" t="str">
        <f t="shared" si="198"/>
        <v/>
      </c>
      <c r="AR421" s="6" t="str">
        <f t="shared" si="179"/>
        <v/>
      </c>
      <c r="AS421" s="6" t="str">
        <f t="shared" si="180"/>
        <v/>
      </c>
      <c r="AT421" s="6">
        <f t="shared" si="181"/>
        <v>0</v>
      </c>
      <c r="AU421" s="6">
        <f t="shared" si="182"/>
        <v>0</v>
      </c>
      <c r="AV421" s="6" t="str">
        <f t="shared" si="183"/>
        <v/>
      </c>
      <c r="AW421" s="6" t="str">
        <f t="shared" si="184"/>
        <v/>
      </c>
      <c r="AX421" s="6" t="str">
        <f t="shared" si="185"/>
        <v/>
      </c>
      <c r="AY421" s="6" t="str">
        <f t="shared" si="186"/>
        <v/>
      </c>
      <c r="BM421" s="6">
        <f t="shared" si="187"/>
        <v>0</v>
      </c>
      <c r="BN421" s="6">
        <f t="shared" si="188"/>
        <v>0</v>
      </c>
      <c r="BO421" s="6" t="str">
        <f t="shared" si="189"/>
        <v/>
      </c>
      <c r="BP421" s="6" t="str">
        <f t="shared" si="190"/>
        <v/>
      </c>
      <c r="BQ421" s="6">
        <f t="shared" si="191"/>
        <v>0</v>
      </c>
      <c r="BR421" s="6">
        <f t="shared" si="192"/>
        <v>0</v>
      </c>
      <c r="BS421" s="6" t="str">
        <f t="shared" si="193"/>
        <v/>
      </c>
      <c r="BT421" s="6" t="str">
        <f t="shared" si="194"/>
        <v/>
      </c>
    </row>
    <row r="422" spans="2:80">
      <c r="B422" s="2">
        <v>42630</v>
      </c>
      <c r="C422" s="3">
        <v>87</v>
      </c>
      <c r="D422" s="3" t="s">
        <v>207</v>
      </c>
      <c r="E422" s="4">
        <v>42631.125</v>
      </c>
      <c r="F422" s="5" t="s">
        <v>610</v>
      </c>
      <c r="G422" s="5" t="s">
        <v>910</v>
      </c>
      <c r="H422" s="3" t="s">
        <v>610</v>
      </c>
      <c r="I422" s="3" t="s">
        <v>910</v>
      </c>
      <c r="J422" s="5">
        <v>1.65</v>
      </c>
      <c r="K422" s="5">
        <v>3.2</v>
      </c>
      <c r="L422" s="5">
        <v>4.8</v>
      </c>
      <c r="M422" s="3">
        <v>3.28</v>
      </c>
      <c r="N422" s="3">
        <v>3.3</v>
      </c>
      <c r="O422" s="3">
        <v>1.92</v>
      </c>
      <c r="P422" s="3">
        <v>-1</v>
      </c>
      <c r="R422" s="3">
        <v>2</v>
      </c>
      <c r="S422" s="3">
        <v>1</v>
      </c>
      <c r="T422" s="5">
        <v>3</v>
      </c>
      <c r="U422" s="3">
        <v>1</v>
      </c>
      <c r="W422" s="3">
        <f t="shared" si="173"/>
        <v>0.53781512605042014</v>
      </c>
      <c r="X422" s="3">
        <f t="shared" si="174"/>
        <v>0.27731092436974786</v>
      </c>
      <c r="Y422" s="3">
        <f t="shared" si="175"/>
        <v>0.18487394957983194</v>
      </c>
      <c r="Z422" s="3">
        <f t="shared" si="176"/>
        <v>0.27010435850214859</v>
      </c>
      <c r="AA422" s="3">
        <f t="shared" si="177"/>
        <v>0.26846736239001434</v>
      </c>
      <c r="AB422" s="3">
        <f t="shared" si="178"/>
        <v>0.46142827910783718</v>
      </c>
      <c r="AC422" s="6" t="str">
        <f t="shared" si="172"/>
        <v>阿甲</v>
      </c>
      <c r="AD422" s="6" t="s">
        <v>1</v>
      </c>
      <c r="AE422" s="6" t="s">
        <v>1</v>
      </c>
      <c r="AF422" s="6" t="s">
        <v>1</v>
      </c>
      <c r="AG422" s="6" t="s">
        <v>43</v>
      </c>
      <c r="AK422" s="12">
        <v>15521</v>
      </c>
      <c r="AN422" s="6">
        <f t="shared" si="195"/>
        <v>0</v>
      </c>
      <c r="AO422" s="6">
        <f t="shared" si="196"/>
        <v>0</v>
      </c>
      <c r="AP422" s="6" t="str">
        <f t="shared" si="197"/>
        <v/>
      </c>
      <c r="AQ422" s="6" t="str">
        <f t="shared" si="198"/>
        <v/>
      </c>
      <c r="AR422" s="6" t="str">
        <f t="shared" si="179"/>
        <v/>
      </c>
      <c r="AS422" s="6" t="str">
        <f t="shared" si="180"/>
        <v/>
      </c>
      <c r="AT422" s="6">
        <f t="shared" si="181"/>
        <v>0</v>
      </c>
      <c r="AU422" s="6">
        <f t="shared" si="182"/>
        <v>0</v>
      </c>
      <c r="AV422" s="6" t="str">
        <f t="shared" si="183"/>
        <v/>
      </c>
      <c r="AW422" s="6" t="str">
        <f t="shared" si="184"/>
        <v/>
      </c>
      <c r="AX422" s="6" t="str">
        <f t="shared" si="185"/>
        <v/>
      </c>
      <c r="AY422" s="6" t="str">
        <f t="shared" si="186"/>
        <v/>
      </c>
      <c r="BM422" s="6">
        <f t="shared" si="187"/>
        <v>1</v>
      </c>
      <c r="BN422" s="6">
        <f t="shared" si="188"/>
        <v>2</v>
      </c>
      <c r="BO422" s="6" t="str">
        <f t="shared" si="189"/>
        <v/>
      </c>
      <c r="BP422" s="6" t="str">
        <f t="shared" si="190"/>
        <v/>
      </c>
      <c r="BQ422" s="6">
        <f t="shared" si="191"/>
        <v>0</v>
      </c>
      <c r="BR422" s="6">
        <f t="shared" si="192"/>
        <v>0</v>
      </c>
      <c r="BS422" s="6" t="str">
        <f t="shared" si="193"/>
        <v/>
      </c>
      <c r="BT422" s="6" t="str">
        <f t="shared" si="194"/>
        <v/>
      </c>
    </row>
    <row r="423" spans="2:80">
      <c r="B423" s="2">
        <v>42630</v>
      </c>
      <c r="C423" s="3">
        <v>88</v>
      </c>
      <c r="D423" s="3" t="s">
        <v>207</v>
      </c>
      <c r="E423" s="4">
        <v>42631.135416666664</v>
      </c>
      <c r="F423" s="5" t="s">
        <v>353</v>
      </c>
      <c r="G423" s="5" t="s">
        <v>911</v>
      </c>
      <c r="H423" s="3" t="s">
        <v>353</v>
      </c>
      <c r="I423" s="3" t="s">
        <v>912</v>
      </c>
      <c r="J423" s="5">
        <v>1.46</v>
      </c>
      <c r="K423" s="5">
        <v>3.45</v>
      </c>
      <c r="L423" s="5">
        <v>6.5</v>
      </c>
      <c r="M423" s="3">
        <v>2.65</v>
      </c>
      <c r="N423" s="3">
        <v>3.25</v>
      </c>
      <c r="O423" s="3">
        <v>2.2599999999999998</v>
      </c>
      <c r="P423" s="3">
        <v>-1</v>
      </c>
      <c r="R423" s="3">
        <v>2</v>
      </c>
      <c r="S423" s="3">
        <v>1</v>
      </c>
      <c r="T423" s="5">
        <v>3</v>
      </c>
      <c r="U423" s="3">
        <v>1</v>
      </c>
      <c r="W423" s="3">
        <f t="shared" si="173"/>
        <v>0.60686836977700798</v>
      </c>
      <c r="X423" s="3">
        <f t="shared" si="174"/>
        <v>0.25681965793461786</v>
      </c>
      <c r="Y423" s="3">
        <f t="shared" si="175"/>
        <v>0.13631197228837408</v>
      </c>
      <c r="Z423" s="3">
        <f t="shared" si="176"/>
        <v>0.33467751122046796</v>
      </c>
      <c r="AA423" s="3">
        <f t="shared" si="177"/>
        <v>0.27289089376438158</v>
      </c>
      <c r="AB423" s="3">
        <f t="shared" si="178"/>
        <v>0.39243159501515051</v>
      </c>
      <c r="AC423" s="6" t="str">
        <f t="shared" si="172"/>
        <v>阿甲</v>
      </c>
      <c r="AD423" s="6" t="s">
        <v>1</v>
      </c>
      <c r="AE423" s="6" t="s">
        <v>1</v>
      </c>
      <c r="AF423" s="6" t="s">
        <v>1</v>
      </c>
      <c r="AG423" s="6" t="s">
        <v>43</v>
      </c>
      <c r="AK423" s="12">
        <v>15521</v>
      </c>
      <c r="AN423" s="6">
        <f t="shared" si="195"/>
        <v>0</v>
      </c>
      <c r="AO423" s="6">
        <f t="shared" si="196"/>
        <v>0</v>
      </c>
      <c r="AP423" s="6" t="str">
        <f t="shared" si="197"/>
        <v/>
      </c>
      <c r="AQ423" s="6" t="str">
        <f t="shared" si="198"/>
        <v/>
      </c>
      <c r="AR423" s="6" t="str">
        <f t="shared" si="179"/>
        <v/>
      </c>
      <c r="AS423" s="6" t="str">
        <f t="shared" si="180"/>
        <v/>
      </c>
      <c r="AT423" s="6">
        <f t="shared" si="181"/>
        <v>0</v>
      </c>
      <c r="AU423" s="6">
        <f t="shared" si="182"/>
        <v>0</v>
      </c>
      <c r="AV423" s="6" t="str">
        <f t="shared" si="183"/>
        <v/>
      </c>
      <c r="AW423" s="6" t="str">
        <f t="shared" si="184"/>
        <v/>
      </c>
      <c r="AX423" s="6" t="str">
        <f t="shared" si="185"/>
        <v/>
      </c>
      <c r="AY423" s="6" t="str">
        <f t="shared" si="186"/>
        <v/>
      </c>
      <c r="BM423" s="6">
        <f t="shared" si="187"/>
        <v>1</v>
      </c>
      <c r="BN423" s="6">
        <f t="shared" si="188"/>
        <v>2</v>
      </c>
      <c r="BO423" s="6" t="str">
        <f t="shared" si="189"/>
        <v/>
      </c>
      <c r="BP423" s="6" t="str">
        <f t="shared" si="190"/>
        <v/>
      </c>
      <c r="BQ423" s="6">
        <f t="shared" si="191"/>
        <v>0</v>
      </c>
      <c r="BR423" s="6">
        <f t="shared" si="192"/>
        <v>0</v>
      </c>
      <c r="BS423" s="6" t="str">
        <f t="shared" si="193"/>
        <v/>
      </c>
      <c r="BT423" s="6" t="str">
        <f t="shared" si="194"/>
        <v/>
      </c>
    </row>
    <row r="424" spans="2:80">
      <c r="B424" s="2">
        <v>42630</v>
      </c>
      <c r="C424" s="3">
        <v>89</v>
      </c>
      <c r="D424" s="3" t="s">
        <v>36</v>
      </c>
      <c r="E424" s="4">
        <v>42631.145833333336</v>
      </c>
      <c r="F424" s="5" t="s">
        <v>913</v>
      </c>
      <c r="G424" s="5" t="s">
        <v>914</v>
      </c>
      <c r="H424" s="3" t="s">
        <v>915</v>
      </c>
      <c r="I424" s="3" t="s">
        <v>916</v>
      </c>
      <c r="J424" s="5">
        <v>1.75</v>
      </c>
      <c r="K424" s="5">
        <v>3.2</v>
      </c>
      <c r="L424" s="5">
        <v>4.0999999999999996</v>
      </c>
      <c r="M424" s="3">
        <v>3.52</v>
      </c>
      <c r="N424" s="3">
        <v>3.45</v>
      </c>
      <c r="O424" s="3">
        <v>1.8</v>
      </c>
      <c r="P424" s="3">
        <v>-1</v>
      </c>
      <c r="R424" s="3">
        <v>1</v>
      </c>
      <c r="S424" s="3">
        <v>1</v>
      </c>
      <c r="T424" s="5">
        <v>1</v>
      </c>
      <c r="U424" s="3">
        <v>0</v>
      </c>
      <c r="W424" s="3">
        <f t="shared" si="173"/>
        <v>0.50666151766750345</v>
      </c>
      <c r="X424" s="3">
        <f t="shared" si="174"/>
        <v>0.27708051747441587</v>
      </c>
      <c r="Y424" s="3">
        <f t="shared" si="175"/>
        <v>0.21625796485808071</v>
      </c>
      <c r="Z424" s="3">
        <f t="shared" si="176"/>
        <v>0.25151883353584448</v>
      </c>
      <c r="AA424" s="3">
        <f t="shared" si="177"/>
        <v>0.25662211421628189</v>
      </c>
      <c r="AB424" s="3">
        <f t="shared" si="178"/>
        <v>0.49185905224787363</v>
      </c>
      <c r="AC424" s="6" t="str">
        <f t="shared" si="172"/>
        <v>葡超</v>
      </c>
      <c r="AD424" s="6" t="s">
        <v>5</v>
      </c>
      <c r="AE424" s="6" t="s">
        <v>1</v>
      </c>
      <c r="AF424" s="6" t="s">
        <v>6</v>
      </c>
      <c r="AG424" s="6" t="s">
        <v>3</v>
      </c>
      <c r="AH424" s="6" t="s">
        <v>44</v>
      </c>
      <c r="AI424" s="6">
        <v>1</v>
      </c>
      <c r="AJ424" s="6">
        <v>1</v>
      </c>
      <c r="AK424" s="12">
        <v>15522</v>
      </c>
      <c r="AN424" s="6">
        <f t="shared" si="195"/>
        <v>0</v>
      </c>
      <c r="AO424" s="6">
        <f t="shared" si="196"/>
        <v>0</v>
      </c>
      <c r="AP424" s="6" t="str">
        <f t="shared" si="197"/>
        <v/>
      </c>
      <c r="AQ424" s="6" t="str">
        <f t="shared" si="198"/>
        <v/>
      </c>
      <c r="AR424" s="6" t="str">
        <f t="shared" si="179"/>
        <v/>
      </c>
      <c r="AS424" s="6" t="str">
        <f t="shared" si="180"/>
        <v/>
      </c>
      <c r="AT424" s="6">
        <f t="shared" si="181"/>
        <v>0</v>
      </c>
      <c r="AU424" s="6">
        <f t="shared" si="182"/>
        <v>0</v>
      </c>
      <c r="AV424" s="6" t="str">
        <f t="shared" si="183"/>
        <v/>
      </c>
      <c r="AW424" s="6" t="str">
        <f t="shared" si="184"/>
        <v/>
      </c>
      <c r="AX424" s="6" t="str">
        <f t="shared" si="185"/>
        <v/>
      </c>
      <c r="AY424" s="6" t="str">
        <f t="shared" si="186"/>
        <v/>
      </c>
      <c r="BM424" s="6">
        <f t="shared" si="187"/>
        <v>0</v>
      </c>
      <c r="BN424" s="6">
        <f t="shared" si="188"/>
        <v>0</v>
      </c>
      <c r="BO424" s="6" t="str">
        <f t="shared" si="189"/>
        <v/>
      </c>
      <c r="BP424" s="6" t="str">
        <f t="shared" si="190"/>
        <v/>
      </c>
      <c r="BQ424" s="6">
        <f t="shared" si="191"/>
        <v>1</v>
      </c>
      <c r="BR424" s="6">
        <f t="shared" si="192"/>
        <v>3</v>
      </c>
      <c r="BS424" s="6" t="str">
        <f t="shared" si="193"/>
        <v/>
      </c>
      <c r="BT424" s="6" t="str">
        <f t="shared" si="194"/>
        <v/>
      </c>
      <c r="CB424" s="6" t="s">
        <v>942</v>
      </c>
    </row>
    <row r="425" spans="2:80">
      <c r="B425" s="2">
        <v>42630</v>
      </c>
      <c r="C425" s="3">
        <v>90</v>
      </c>
      <c r="D425" s="3" t="s">
        <v>207</v>
      </c>
      <c r="E425" s="4">
        <v>42631.166666666664</v>
      </c>
      <c r="F425" s="5" t="s">
        <v>917</v>
      </c>
      <c r="G425" s="5" t="s">
        <v>291</v>
      </c>
      <c r="H425" s="3" t="s">
        <v>918</v>
      </c>
      <c r="I425" s="3" t="s">
        <v>291</v>
      </c>
      <c r="J425" s="5">
        <v>2.2000000000000002</v>
      </c>
      <c r="K425" s="5">
        <v>2.9</v>
      </c>
      <c r="L425" s="5">
        <v>3.05</v>
      </c>
      <c r="M425" s="3">
        <v>5.0999999999999996</v>
      </c>
      <c r="N425" s="3">
        <v>3.85</v>
      </c>
      <c r="O425" s="3">
        <v>1.49</v>
      </c>
      <c r="P425" s="3">
        <v>-1</v>
      </c>
      <c r="R425" s="3">
        <v>1</v>
      </c>
      <c r="S425" s="3">
        <v>3</v>
      </c>
      <c r="T425" s="5">
        <v>0</v>
      </c>
      <c r="U425" s="3">
        <v>0</v>
      </c>
      <c r="W425" s="3">
        <f t="shared" si="173"/>
        <v>0.40323683610667882</v>
      </c>
      <c r="X425" s="3">
        <f t="shared" si="174"/>
        <v>0.30590380670161837</v>
      </c>
      <c r="Y425" s="3">
        <f t="shared" si="175"/>
        <v>0.29085935719170281</v>
      </c>
      <c r="Z425" s="3">
        <f t="shared" si="176"/>
        <v>0.17398886883729395</v>
      </c>
      <c r="AA425" s="3">
        <f t="shared" si="177"/>
        <v>0.23047876131693484</v>
      </c>
      <c r="AB425" s="3">
        <f t="shared" si="178"/>
        <v>0.59553236984577118</v>
      </c>
      <c r="AC425" s="6" t="str">
        <f t="shared" si="172"/>
        <v>阿甲</v>
      </c>
      <c r="AD425" s="6" t="s">
        <v>464</v>
      </c>
      <c r="AE425" s="6" t="s">
        <v>1</v>
      </c>
      <c r="AF425" s="6" t="s">
        <v>1</v>
      </c>
      <c r="AG425" s="6" t="s">
        <v>43</v>
      </c>
      <c r="AH425" s="6" t="s">
        <v>44</v>
      </c>
      <c r="AI425" s="6">
        <v>1</v>
      </c>
      <c r="AJ425" s="6" t="s">
        <v>44</v>
      </c>
      <c r="AK425" s="12">
        <v>25511</v>
      </c>
      <c r="AN425" s="6">
        <f t="shared" si="195"/>
        <v>0</v>
      </c>
      <c r="AO425" s="6">
        <f t="shared" si="196"/>
        <v>0</v>
      </c>
      <c r="AP425" s="6" t="str">
        <f t="shared" si="197"/>
        <v/>
      </c>
      <c r="AQ425" s="6" t="str">
        <f t="shared" si="198"/>
        <v/>
      </c>
      <c r="AR425" s="6" t="str">
        <f t="shared" si="179"/>
        <v/>
      </c>
      <c r="AS425" s="6" t="str">
        <f t="shared" si="180"/>
        <v/>
      </c>
      <c r="AT425" s="6">
        <f t="shared" si="181"/>
        <v>0</v>
      </c>
      <c r="AU425" s="6">
        <f t="shared" si="182"/>
        <v>0</v>
      </c>
      <c r="AV425" s="6" t="str">
        <f t="shared" si="183"/>
        <v/>
      </c>
      <c r="AW425" s="6" t="str">
        <f t="shared" si="184"/>
        <v/>
      </c>
      <c r="AX425" s="6" t="str">
        <f t="shared" si="185"/>
        <v/>
      </c>
      <c r="AY425" s="6" t="str">
        <f t="shared" si="186"/>
        <v/>
      </c>
      <c r="BM425" s="6">
        <f t="shared" si="187"/>
        <v>0</v>
      </c>
      <c r="BN425" s="6">
        <f t="shared" si="188"/>
        <v>0</v>
      </c>
      <c r="BO425" s="6" t="str">
        <f t="shared" si="189"/>
        <v/>
      </c>
      <c r="BP425" s="6" t="str">
        <f t="shared" si="190"/>
        <v/>
      </c>
      <c r="BQ425" s="6">
        <f t="shared" si="191"/>
        <v>0</v>
      </c>
      <c r="BR425" s="6">
        <f t="shared" si="192"/>
        <v>0</v>
      </c>
      <c r="BS425" s="6" t="str">
        <f t="shared" si="193"/>
        <v/>
      </c>
      <c r="BT425" s="6" t="str">
        <f t="shared" si="194"/>
        <v/>
      </c>
    </row>
    <row r="426" spans="2:80">
      <c r="B426" s="2">
        <v>42630</v>
      </c>
      <c r="C426" s="3">
        <v>91</v>
      </c>
      <c r="D426" s="3" t="s">
        <v>240</v>
      </c>
      <c r="E426" s="4">
        <v>42631.166666666664</v>
      </c>
      <c r="F426" s="5" t="s">
        <v>293</v>
      </c>
      <c r="G426" s="5" t="s">
        <v>616</v>
      </c>
      <c r="H426" s="3" t="s">
        <v>293</v>
      </c>
      <c r="I426" s="3" t="s">
        <v>616</v>
      </c>
      <c r="J426" s="5">
        <v>1.62</v>
      </c>
      <c r="K426" s="5">
        <v>3.65</v>
      </c>
      <c r="L426" s="5">
        <v>4.2</v>
      </c>
      <c r="M426" s="3">
        <v>2.9</v>
      </c>
      <c r="N426" s="3">
        <v>3.65</v>
      </c>
      <c r="O426" s="3">
        <v>1.96</v>
      </c>
      <c r="P426" s="3">
        <v>-1</v>
      </c>
      <c r="R426" s="3">
        <v>1</v>
      </c>
      <c r="S426" s="3">
        <v>0</v>
      </c>
      <c r="T426" s="5">
        <v>3</v>
      </c>
      <c r="U426" s="3">
        <v>1</v>
      </c>
      <c r="W426" s="3">
        <f t="shared" si="173"/>
        <v>0.54658252219488712</v>
      </c>
      <c r="X426" s="3">
        <f t="shared" si="174"/>
        <v>0.24259279067279926</v>
      </c>
      <c r="Y426" s="3">
        <f t="shared" si="175"/>
        <v>0.21082468713231362</v>
      </c>
      <c r="Z426" s="3">
        <f t="shared" si="176"/>
        <v>0.30542629039832647</v>
      </c>
      <c r="AA426" s="3">
        <f t="shared" si="177"/>
        <v>0.24266746360414973</v>
      </c>
      <c r="AB426" s="3">
        <f t="shared" si="178"/>
        <v>0.45190624599752377</v>
      </c>
      <c r="AC426" s="6" t="str">
        <f t="shared" si="172"/>
        <v>美职</v>
      </c>
      <c r="AD426" s="6" t="s">
        <v>1</v>
      </c>
      <c r="AE426" s="6" t="s">
        <v>1</v>
      </c>
      <c r="AF426" s="6" t="s">
        <v>1</v>
      </c>
      <c r="AG426" s="6" t="s">
        <v>317</v>
      </c>
      <c r="AK426" s="12">
        <v>15521</v>
      </c>
      <c r="AN426" s="6">
        <f t="shared" si="195"/>
        <v>0</v>
      </c>
      <c r="AO426" s="6">
        <f t="shared" si="196"/>
        <v>0</v>
      </c>
      <c r="AP426" s="6" t="str">
        <f t="shared" si="197"/>
        <v/>
      </c>
      <c r="AQ426" s="6" t="str">
        <f t="shared" si="198"/>
        <v/>
      </c>
      <c r="AR426" s="6" t="str">
        <f t="shared" si="179"/>
        <v/>
      </c>
      <c r="AS426" s="6" t="str">
        <f t="shared" si="180"/>
        <v/>
      </c>
      <c r="AT426" s="6">
        <f t="shared" si="181"/>
        <v>0</v>
      </c>
      <c r="AU426" s="6">
        <f t="shared" si="182"/>
        <v>0</v>
      </c>
      <c r="AV426" s="6" t="str">
        <f t="shared" si="183"/>
        <v/>
      </c>
      <c r="AW426" s="6" t="str">
        <f t="shared" si="184"/>
        <v/>
      </c>
      <c r="AX426" s="6" t="str">
        <f t="shared" si="185"/>
        <v/>
      </c>
      <c r="AY426" s="6" t="str">
        <f t="shared" si="186"/>
        <v/>
      </c>
      <c r="BM426" s="6">
        <f t="shared" si="187"/>
        <v>1</v>
      </c>
      <c r="BN426" s="6">
        <f t="shared" si="188"/>
        <v>2</v>
      </c>
      <c r="BO426" s="6" t="str">
        <f t="shared" si="189"/>
        <v/>
      </c>
      <c r="BP426" s="6" t="str">
        <f t="shared" si="190"/>
        <v/>
      </c>
      <c r="BQ426" s="6">
        <f t="shared" si="191"/>
        <v>0</v>
      </c>
      <c r="BR426" s="6">
        <f t="shared" si="192"/>
        <v>0</v>
      </c>
      <c r="BS426" s="6" t="str">
        <f t="shared" si="193"/>
        <v/>
      </c>
      <c r="BT426" s="6" t="str">
        <f t="shared" si="194"/>
        <v/>
      </c>
    </row>
    <row r="427" spans="2:80">
      <c r="B427" s="2">
        <v>42630</v>
      </c>
      <c r="C427" s="3">
        <v>92</v>
      </c>
      <c r="D427" s="3" t="s">
        <v>207</v>
      </c>
      <c r="E427" s="4">
        <v>42631.208333333336</v>
      </c>
      <c r="F427" s="5" t="s">
        <v>217</v>
      </c>
      <c r="G427" s="5" t="s">
        <v>277</v>
      </c>
      <c r="H427" s="3" t="s">
        <v>217</v>
      </c>
      <c r="I427" s="3" t="s">
        <v>278</v>
      </c>
      <c r="J427" s="5">
        <v>3.45</v>
      </c>
      <c r="K427" s="5">
        <v>3</v>
      </c>
      <c r="L427" s="5">
        <v>1.98</v>
      </c>
      <c r="M427" s="3">
        <v>1.61</v>
      </c>
      <c r="N427" s="3">
        <v>3.6</v>
      </c>
      <c r="O427" s="3">
        <v>4.3499999999999996</v>
      </c>
      <c r="P427" s="3">
        <v>1</v>
      </c>
      <c r="R427" s="3">
        <v>1</v>
      </c>
      <c r="S427" s="3">
        <v>1</v>
      </c>
      <c r="T427" s="5">
        <v>1</v>
      </c>
      <c r="U427" s="3">
        <v>3</v>
      </c>
      <c r="W427" s="3">
        <f t="shared" si="173"/>
        <v>0.25690930323082911</v>
      </c>
      <c r="X427" s="3">
        <f t="shared" si="174"/>
        <v>0.29544569871545351</v>
      </c>
      <c r="Y427" s="3">
        <f t="shared" si="175"/>
        <v>0.44764499805371744</v>
      </c>
      <c r="Z427" s="3">
        <f t="shared" si="176"/>
        <v>0.55025562641648651</v>
      </c>
      <c r="AA427" s="3">
        <f t="shared" si="177"/>
        <v>0.24608654403626207</v>
      </c>
      <c r="AB427" s="3">
        <f t="shared" si="178"/>
        <v>0.2036578295472514</v>
      </c>
      <c r="AC427" s="6" t="str">
        <f t="shared" si="172"/>
        <v>阿甲</v>
      </c>
      <c r="AD427" s="6" t="s">
        <v>211</v>
      </c>
      <c r="AE427" s="6" t="s">
        <v>6</v>
      </c>
      <c r="AF427" s="6" t="s">
        <v>1</v>
      </c>
      <c r="AG427" s="6" t="s">
        <v>43</v>
      </c>
      <c r="AH427" s="6" t="s">
        <v>44</v>
      </c>
      <c r="AI427" s="6">
        <v>1</v>
      </c>
      <c r="AJ427" s="6" t="s">
        <v>44</v>
      </c>
      <c r="AK427" s="12">
        <v>52151</v>
      </c>
      <c r="AN427" s="6">
        <f t="shared" si="195"/>
        <v>0</v>
      </c>
      <c r="AO427" s="6">
        <f t="shared" si="196"/>
        <v>0</v>
      </c>
      <c r="AP427" s="6" t="str">
        <f t="shared" si="197"/>
        <v/>
      </c>
      <c r="AQ427" s="6" t="str">
        <f t="shared" si="198"/>
        <v/>
      </c>
      <c r="AR427" s="6" t="str">
        <f t="shared" si="179"/>
        <v/>
      </c>
      <c r="AS427" s="6" t="str">
        <f t="shared" si="180"/>
        <v/>
      </c>
      <c r="AT427" s="6">
        <f t="shared" si="181"/>
        <v>0</v>
      </c>
      <c r="AU427" s="6">
        <f t="shared" si="182"/>
        <v>0</v>
      </c>
      <c r="AV427" s="6" t="str">
        <f t="shared" si="183"/>
        <v/>
      </c>
      <c r="AW427" s="6" t="str">
        <f t="shared" si="184"/>
        <v/>
      </c>
      <c r="AX427" s="6" t="str">
        <f t="shared" si="185"/>
        <v/>
      </c>
      <c r="AY427" s="6" t="str">
        <f t="shared" si="186"/>
        <v/>
      </c>
      <c r="BM427" s="6">
        <f t="shared" si="187"/>
        <v>0</v>
      </c>
      <c r="BN427" s="6">
        <f t="shared" si="188"/>
        <v>0</v>
      </c>
      <c r="BO427" s="6" t="str">
        <f t="shared" si="189"/>
        <v/>
      </c>
      <c r="BP427" s="6" t="str">
        <f t="shared" si="190"/>
        <v/>
      </c>
      <c r="BQ427" s="6">
        <f t="shared" si="191"/>
        <v>0</v>
      </c>
      <c r="BR427" s="6">
        <f t="shared" si="192"/>
        <v>0</v>
      </c>
      <c r="BS427" s="6" t="str">
        <f t="shared" si="193"/>
        <v/>
      </c>
      <c r="BT427" s="6" t="str">
        <f t="shared" si="194"/>
        <v/>
      </c>
    </row>
    <row r="428" spans="2:80">
      <c r="B428" s="2">
        <v>42630</v>
      </c>
      <c r="C428" s="3">
        <v>93</v>
      </c>
      <c r="D428" s="3" t="s">
        <v>212</v>
      </c>
      <c r="E428" s="4">
        <v>42631.208333333336</v>
      </c>
      <c r="F428" s="5" t="s">
        <v>213</v>
      </c>
      <c r="G428" s="5" t="s">
        <v>919</v>
      </c>
      <c r="H428" s="3" t="s">
        <v>215</v>
      </c>
      <c r="I428" s="3" t="s">
        <v>919</v>
      </c>
      <c r="J428" s="5">
        <v>2.1800000000000002</v>
      </c>
      <c r="K428" s="5">
        <v>3.2</v>
      </c>
      <c r="L428" s="5">
        <v>2.8</v>
      </c>
      <c r="M428" s="3">
        <v>4.6500000000000004</v>
      </c>
      <c r="N428" s="3">
        <v>4.05</v>
      </c>
      <c r="O428" s="3">
        <v>1.5</v>
      </c>
      <c r="P428" s="3">
        <v>-1</v>
      </c>
      <c r="R428" s="3">
        <v>2</v>
      </c>
      <c r="S428" s="3">
        <v>1</v>
      </c>
      <c r="T428" s="5">
        <v>3</v>
      </c>
      <c r="U428" s="3">
        <v>1</v>
      </c>
      <c r="W428" s="3">
        <f t="shared" si="173"/>
        <v>0.40653357531760431</v>
      </c>
      <c r="X428" s="3">
        <f t="shared" si="174"/>
        <v>0.27695099818511792</v>
      </c>
      <c r="Y428" s="3">
        <f t="shared" si="175"/>
        <v>0.31651542649727771</v>
      </c>
      <c r="Z428" s="3">
        <f t="shared" si="176"/>
        <v>0.19054340155257585</v>
      </c>
      <c r="AA428" s="3">
        <f t="shared" si="177"/>
        <v>0.218772053634439</v>
      </c>
      <c r="AB428" s="3">
        <f t="shared" si="178"/>
        <v>0.59068454481298516</v>
      </c>
      <c r="AC428" s="6" t="str">
        <f t="shared" si="172"/>
        <v>墨联</v>
      </c>
      <c r="AD428" s="6" t="s">
        <v>1</v>
      </c>
      <c r="AE428" s="6" t="s">
        <v>1</v>
      </c>
      <c r="AF428" s="6" t="s">
        <v>1</v>
      </c>
      <c r="AG428" s="6" t="s">
        <v>317</v>
      </c>
      <c r="AJ428" s="6">
        <v>1</v>
      </c>
      <c r="AK428" s="12">
        <v>25512</v>
      </c>
      <c r="AN428" s="6">
        <f t="shared" si="195"/>
        <v>0</v>
      </c>
      <c r="AO428" s="6">
        <f t="shared" si="196"/>
        <v>0</v>
      </c>
      <c r="AP428" s="6" t="str">
        <f t="shared" si="197"/>
        <v/>
      </c>
      <c r="AQ428" s="6" t="str">
        <f t="shared" si="198"/>
        <v/>
      </c>
      <c r="AR428" s="6" t="str">
        <f t="shared" si="179"/>
        <v/>
      </c>
      <c r="AS428" s="6" t="str">
        <f t="shared" si="180"/>
        <v/>
      </c>
      <c r="AT428" s="6">
        <f t="shared" si="181"/>
        <v>0</v>
      </c>
      <c r="AU428" s="6">
        <f t="shared" si="182"/>
        <v>0</v>
      </c>
      <c r="AV428" s="6" t="str">
        <f t="shared" si="183"/>
        <v/>
      </c>
      <c r="AW428" s="6" t="str">
        <f t="shared" si="184"/>
        <v/>
      </c>
      <c r="AX428" s="6" t="str">
        <f t="shared" si="185"/>
        <v/>
      </c>
      <c r="AY428" s="6" t="str">
        <f t="shared" si="186"/>
        <v/>
      </c>
      <c r="BM428" s="6">
        <f t="shared" si="187"/>
        <v>0</v>
      </c>
      <c r="BN428" s="6">
        <f t="shared" si="188"/>
        <v>0</v>
      </c>
      <c r="BO428" s="6" t="str">
        <f t="shared" si="189"/>
        <v/>
      </c>
      <c r="BP428" s="6" t="str">
        <f t="shared" si="190"/>
        <v/>
      </c>
      <c r="BQ428" s="6">
        <f t="shared" si="191"/>
        <v>0</v>
      </c>
      <c r="BR428" s="6">
        <f t="shared" si="192"/>
        <v>0</v>
      </c>
      <c r="BS428" s="6" t="str">
        <f t="shared" si="193"/>
        <v/>
      </c>
      <c r="BT428" s="6" t="str">
        <f t="shared" si="194"/>
        <v/>
      </c>
    </row>
    <row r="429" spans="2:80">
      <c r="B429" s="2">
        <v>42630</v>
      </c>
      <c r="C429" s="3">
        <v>94</v>
      </c>
      <c r="D429" s="3" t="s">
        <v>240</v>
      </c>
      <c r="E429" s="4">
        <v>42631.25</v>
      </c>
      <c r="F429" s="5" t="s">
        <v>292</v>
      </c>
      <c r="G429" s="5" t="s">
        <v>920</v>
      </c>
      <c r="H429" s="3" t="s">
        <v>292</v>
      </c>
      <c r="I429" s="3" t="s">
        <v>920</v>
      </c>
      <c r="J429" s="5">
        <v>1.75</v>
      </c>
      <c r="K429" s="5">
        <v>3.7</v>
      </c>
      <c r="L429" s="5">
        <v>3.5</v>
      </c>
      <c r="M429" s="3">
        <v>3.15</v>
      </c>
      <c r="N429" s="3">
        <v>3.9</v>
      </c>
      <c r="O429" s="3">
        <v>1.8</v>
      </c>
      <c r="P429" s="3">
        <v>-1</v>
      </c>
      <c r="R429" s="3">
        <v>2</v>
      </c>
      <c r="S429" s="3">
        <v>1</v>
      </c>
      <c r="T429" s="5">
        <v>3</v>
      </c>
      <c r="U429" s="3">
        <v>1</v>
      </c>
      <c r="W429" s="3">
        <f t="shared" si="173"/>
        <v>0.50684931506849318</v>
      </c>
      <c r="X429" s="3">
        <f t="shared" si="174"/>
        <v>0.23972602739726026</v>
      </c>
      <c r="Y429" s="3">
        <f t="shared" si="175"/>
        <v>0.25342465753424659</v>
      </c>
      <c r="Z429" s="3">
        <f t="shared" si="176"/>
        <v>0.2810810810810811</v>
      </c>
      <c r="AA429" s="3">
        <f t="shared" si="177"/>
        <v>0.22702702702702701</v>
      </c>
      <c r="AB429" s="3">
        <f t="shared" si="178"/>
        <v>0.49189189189189181</v>
      </c>
      <c r="AC429" s="6" t="str">
        <f t="shared" si="172"/>
        <v>美职</v>
      </c>
      <c r="AD429" s="6" t="s">
        <v>1</v>
      </c>
      <c r="AE429" s="6" t="s">
        <v>1</v>
      </c>
      <c r="AF429" s="6" t="s">
        <v>1</v>
      </c>
      <c r="AG429" s="6" t="s">
        <v>317</v>
      </c>
      <c r="AK429" s="12">
        <v>15521</v>
      </c>
      <c r="AN429" s="6">
        <f t="shared" si="195"/>
        <v>0</v>
      </c>
      <c r="AO429" s="6">
        <f t="shared" si="196"/>
        <v>0</v>
      </c>
      <c r="AP429" s="6" t="str">
        <f t="shared" si="197"/>
        <v/>
      </c>
      <c r="AQ429" s="6" t="str">
        <f t="shared" si="198"/>
        <v/>
      </c>
      <c r="AR429" s="6" t="str">
        <f t="shared" si="179"/>
        <v/>
      </c>
      <c r="AS429" s="6" t="str">
        <f t="shared" si="180"/>
        <v/>
      </c>
      <c r="AT429" s="6">
        <f t="shared" si="181"/>
        <v>0</v>
      </c>
      <c r="AU429" s="6">
        <f t="shared" si="182"/>
        <v>0</v>
      </c>
      <c r="AV429" s="6" t="str">
        <f t="shared" si="183"/>
        <v/>
      </c>
      <c r="AW429" s="6" t="str">
        <f t="shared" si="184"/>
        <v/>
      </c>
      <c r="AX429" s="6" t="str">
        <f t="shared" si="185"/>
        <v/>
      </c>
      <c r="AY429" s="6" t="str">
        <f t="shared" si="186"/>
        <v/>
      </c>
      <c r="BM429" s="6">
        <f t="shared" si="187"/>
        <v>1</v>
      </c>
      <c r="BN429" s="6">
        <f t="shared" si="188"/>
        <v>2</v>
      </c>
      <c r="BO429" s="6" t="str">
        <f t="shared" si="189"/>
        <v/>
      </c>
      <c r="BP429" s="6" t="str">
        <f t="shared" si="190"/>
        <v/>
      </c>
      <c r="BQ429" s="6">
        <f t="shared" si="191"/>
        <v>0</v>
      </c>
      <c r="BR429" s="6">
        <f t="shared" si="192"/>
        <v>0</v>
      </c>
      <c r="BS429" s="6" t="str">
        <f t="shared" si="193"/>
        <v/>
      </c>
      <c r="BT429" s="6" t="str">
        <f t="shared" si="194"/>
        <v/>
      </c>
      <c r="CB429" s="12" t="s">
        <v>943</v>
      </c>
    </row>
    <row r="430" spans="2:80">
      <c r="B430" s="2">
        <v>42630</v>
      </c>
      <c r="C430" s="3">
        <v>95</v>
      </c>
      <c r="D430" s="3" t="s">
        <v>212</v>
      </c>
      <c r="E430" s="4">
        <v>42631.25</v>
      </c>
      <c r="F430" s="5" t="s">
        <v>921</v>
      </c>
      <c r="G430" s="5" t="s">
        <v>660</v>
      </c>
      <c r="H430" s="3" t="s">
        <v>922</v>
      </c>
      <c r="I430" s="3" t="s">
        <v>660</v>
      </c>
      <c r="J430" s="5">
        <v>2.4500000000000002</v>
      </c>
      <c r="K430" s="5">
        <v>3.2</v>
      </c>
      <c r="L430" s="5">
        <v>2.4500000000000002</v>
      </c>
      <c r="M430" s="3">
        <v>5.4</v>
      </c>
      <c r="N430" s="3">
        <v>4.45</v>
      </c>
      <c r="O430" s="3">
        <v>1.39</v>
      </c>
      <c r="P430" s="3">
        <v>-1</v>
      </c>
      <c r="R430" s="3">
        <v>1</v>
      </c>
      <c r="S430" s="3">
        <v>0</v>
      </c>
      <c r="T430" s="5">
        <v>3</v>
      </c>
      <c r="U430" s="3">
        <v>1</v>
      </c>
      <c r="W430" s="3">
        <f t="shared" si="173"/>
        <v>0.3615819209039548</v>
      </c>
      <c r="X430" s="3">
        <f t="shared" si="174"/>
        <v>0.27683615819209045</v>
      </c>
      <c r="Y430" s="3">
        <f t="shared" si="175"/>
        <v>0.3615819209039548</v>
      </c>
      <c r="Z430" s="3">
        <f t="shared" si="176"/>
        <v>0.1639781026735416</v>
      </c>
      <c r="AA430" s="3">
        <f t="shared" si="177"/>
        <v>0.19898466391845496</v>
      </c>
      <c r="AB430" s="3">
        <f t="shared" si="178"/>
        <v>0.63703723340800344</v>
      </c>
      <c r="AC430" s="6" t="str">
        <f t="shared" si="172"/>
        <v>墨联</v>
      </c>
      <c r="AD430" s="6" t="s">
        <v>1</v>
      </c>
      <c r="AE430" s="6" t="s">
        <v>1</v>
      </c>
      <c r="AF430" s="6" t="s">
        <v>1</v>
      </c>
      <c r="AG430" s="6" t="s">
        <v>317</v>
      </c>
      <c r="AI430" s="6">
        <v>1</v>
      </c>
      <c r="AJ430" s="6">
        <v>1</v>
      </c>
      <c r="AK430" s="12">
        <v>25512</v>
      </c>
      <c r="AN430" s="6">
        <f t="shared" si="195"/>
        <v>0</v>
      </c>
      <c r="AO430" s="6">
        <f t="shared" si="196"/>
        <v>0</v>
      </c>
      <c r="AP430" s="6" t="str">
        <f t="shared" si="197"/>
        <v/>
      </c>
      <c r="AQ430" s="6" t="str">
        <f t="shared" si="198"/>
        <v/>
      </c>
      <c r="AR430" s="6" t="str">
        <f t="shared" si="179"/>
        <v/>
      </c>
      <c r="AS430" s="6" t="str">
        <f t="shared" si="180"/>
        <v/>
      </c>
      <c r="AT430" s="6">
        <f t="shared" si="181"/>
        <v>0</v>
      </c>
      <c r="AU430" s="6">
        <f t="shared" si="182"/>
        <v>0</v>
      </c>
      <c r="AV430" s="6" t="str">
        <f t="shared" si="183"/>
        <v/>
      </c>
      <c r="AW430" s="6" t="str">
        <f t="shared" si="184"/>
        <v/>
      </c>
      <c r="AX430" s="6" t="str">
        <f t="shared" si="185"/>
        <v/>
      </c>
      <c r="AY430" s="6" t="str">
        <f t="shared" si="186"/>
        <v/>
      </c>
      <c r="BM430" s="6">
        <f t="shared" si="187"/>
        <v>0</v>
      </c>
      <c r="BN430" s="6">
        <f t="shared" si="188"/>
        <v>0</v>
      </c>
      <c r="BO430" s="6" t="str">
        <f t="shared" si="189"/>
        <v/>
      </c>
      <c r="BP430" s="6" t="str">
        <f t="shared" si="190"/>
        <v/>
      </c>
      <c r="BQ430" s="6">
        <f t="shared" si="191"/>
        <v>1</v>
      </c>
      <c r="BR430" s="6">
        <f t="shared" si="192"/>
        <v>2</v>
      </c>
      <c r="BS430" s="6" t="str">
        <f t="shared" si="193"/>
        <v/>
      </c>
      <c r="BT430" s="6" t="str">
        <f t="shared" si="194"/>
        <v/>
      </c>
      <c r="CB430" s="12" t="s">
        <v>944</v>
      </c>
    </row>
    <row r="431" spans="2:80">
      <c r="B431" s="2">
        <v>42630</v>
      </c>
      <c r="C431" s="3">
        <v>96</v>
      </c>
      <c r="D431" s="3" t="s">
        <v>240</v>
      </c>
      <c r="E431" s="4">
        <v>42631.291666666664</v>
      </c>
      <c r="F431" s="5" t="s">
        <v>308</v>
      </c>
      <c r="G431" s="5" t="s">
        <v>628</v>
      </c>
      <c r="H431" s="3" t="s">
        <v>309</v>
      </c>
      <c r="I431" s="3" t="s">
        <v>629</v>
      </c>
      <c r="J431" s="5">
        <v>2.16</v>
      </c>
      <c r="K431" s="5">
        <v>3.35</v>
      </c>
      <c r="L431" s="5">
        <v>2.72</v>
      </c>
      <c r="M431" s="3">
        <v>4.4000000000000004</v>
      </c>
      <c r="N431" s="3">
        <v>4.2</v>
      </c>
      <c r="O431" s="3">
        <v>1.51</v>
      </c>
      <c r="P431" s="3">
        <v>-1</v>
      </c>
      <c r="R431" s="3">
        <v>2</v>
      </c>
      <c r="S431" s="3">
        <v>2</v>
      </c>
      <c r="T431" s="5">
        <v>1</v>
      </c>
      <c r="U431" s="3">
        <v>0</v>
      </c>
      <c r="W431" s="3">
        <f t="shared" si="173"/>
        <v>0.41002195903380256</v>
      </c>
      <c r="X431" s="3">
        <f t="shared" si="174"/>
        <v>0.26437236761582494</v>
      </c>
      <c r="Y431" s="3">
        <f t="shared" si="175"/>
        <v>0.32560567335037255</v>
      </c>
      <c r="Z431" s="3">
        <f t="shared" si="176"/>
        <v>0.20155088031526089</v>
      </c>
      <c r="AA431" s="3">
        <f t="shared" si="177"/>
        <v>0.21114854128265431</v>
      </c>
      <c r="AB431" s="3">
        <f t="shared" si="178"/>
        <v>0.58730057840208472</v>
      </c>
      <c r="AC431" s="6" t="str">
        <f t="shared" si="172"/>
        <v>美职</v>
      </c>
      <c r="AD431" s="6" t="s">
        <v>322</v>
      </c>
      <c r="AE431" s="6" t="s">
        <v>1</v>
      </c>
      <c r="AF431" s="6" t="s">
        <v>2</v>
      </c>
      <c r="AG431" s="6" t="s">
        <v>317</v>
      </c>
      <c r="AH431" s="6" t="s">
        <v>44</v>
      </c>
      <c r="AI431" s="6">
        <v>1</v>
      </c>
      <c r="AJ431" s="6" t="s">
        <v>44</v>
      </c>
      <c r="AK431" s="12">
        <v>25511</v>
      </c>
      <c r="AN431" s="6">
        <f t="shared" si="195"/>
        <v>0</v>
      </c>
      <c r="AO431" s="6">
        <f t="shared" si="196"/>
        <v>0</v>
      </c>
      <c r="AP431" s="6" t="str">
        <f t="shared" si="197"/>
        <v/>
      </c>
      <c r="AQ431" s="6" t="str">
        <f t="shared" si="198"/>
        <v/>
      </c>
      <c r="AR431" s="6" t="str">
        <f t="shared" si="179"/>
        <v/>
      </c>
      <c r="AS431" s="6" t="str">
        <f t="shared" si="180"/>
        <v/>
      </c>
      <c r="AT431" s="6">
        <f t="shared" si="181"/>
        <v>0</v>
      </c>
      <c r="AU431" s="6">
        <f t="shared" si="182"/>
        <v>0</v>
      </c>
      <c r="AV431" s="6" t="str">
        <f t="shared" si="183"/>
        <v/>
      </c>
      <c r="AW431" s="6" t="str">
        <f t="shared" si="184"/>
        <v/>
      </c>
      <c r="AX431" s="6" t="str">
        <f t="shared" si="185"/>
        <v/>
      </c>
      <c r="AY431" s="6" t="str">
        <f t="shared" si="186"/>
        <v/>
      </c>
      <c r="BM431" s="6">
        <f t="shared" si="187"/>
        <v>0</v>
      </c>
      <c r="BN431" s="6">
        <f t="shared" si="188"/>
        <v>0</v>
      </c>
      <c r="BO431" s="6" t="str">
        <f t="shared" si="189"/>
        <v/>
      </c>
      <c r="BP431" s="6" t="str">
        <f t="shared" si="190"/>
        <v/>
      </c>
      <c r="BQ431" s="6">
        <f t="shared" si="191"/>
        <v>0</v>
      </c>
      <c r="BR431" s="6">
        <f t="shared" si="192"/>
        <v>0</v>
      </c>
      <c r="BS431" s="6" t="str">
        <f t="shared" si="193"/>
        <v/>
      </c>
      <c r="BT431" s="6" t="str">
        <f t="shared" si="194"/>
        <v/>
      </c>
    </row>
    <row r="432" spans="2:80">
      <c r="B432" s="2">
        <v>42630</v>
      </c>
      <c r="C432" s="3">
        <v>97</v>
      </c>
      <c r="D432" s="3" t="s">
        <v>207</v>
      </c>
      <c r="E432" s="4">
        <v>42631.302083333336</v>
      </c>
      <c r="F432" s="5" t="s">
        <v>923</v>
      </c>
      <c r="G432" s="5" t="s">
        <v>218</v>
      </c>
      <c r="H432" s="3" t="s">
        <v>924</v>
      </c>
      <c r="I432" s="3" t="s">
        <v>218</v>
      </c>
      <c r="J432" s="5">
        <v>2.85</v>
      </c>
      <c r="K432" s="5">
        <v>2.78</v>
      </c>
      <c r="L432" s="5">
        <v>2.39</v>
      </c>
      <c r="M432" s="3">
        <v>1.41</v>
      </c>
      <c r="N432" s="3">
        <v>3.95</v>
      </c>
      <c r="O432" s="3">
        <v>6</v>
      </c>
      <c r="P432" s="3">
        <v>1</v>
      </c>
      <c r="R432" s="3">
        <v>1</v>
      </c>
      <c r="S432" s="3">
        <v>1</v>
      </c>
      <c r="T432" s="5">
        <v>1</v>
      </c>
      <c r="U432" s="3">
        <v>3</v>
      </c>
      <c r="W432" s="3">
        <f t="shared" si="173"/>
        <v>0.31078596921234686</v>
      </c>
      <c r="X432" s="3">
        <f t="shared" si="174"/>
        <v>0.31861151519970815</v>
      </c>
      <c r="Y432" s="3">
        <f t="shared" si="175"/>
        <v>0.37060251558794505</v>
      </c>
      <c r="Z432" s="3">
        <f t="shared" si="176"/>
        <v>0.62815568719437043</v>
      </c>
      <c r="AA432" s="3">
        <f t="shared" si="177"/>
        <v>0.2242277263149525</v>
      </c>
      <c r="AB432" s="3">
        <f t="shared" si="178"/>
        <v>0.14761658649067705</v>
      </c>
      <c r="AC432" s="6" t="str">
        <f t="shared" si="172"/>
        <v>阿甲</v>
      </c>
      <c r="AD432" s="6" t="s">
        <v>5</v>
      </c>
      <c r="AE432" s="6" t="s">
        <v>1</v>
      </c>
      <c r="AF432" s="6" t="s">
        <v>1</v>
      </c>
      <c r="AG432" s="6" t="s">
        <v>43</v>
      </c>
      <c r="AH432" s="6" t="s">
        <v>44</v>
      </c>
      <c r="AI432" s="6">
        <v>1</v>
      </c>
      <c r="AJ432" s="6" t="s">
        <v>44</v>
      </c>
      <c r="AK432" s="12">
        <v>52151</v>
      </c>
      <c r="AN432" s="6">
        <f t="shared" si="195"/>
        <v>0</v>
      </c>
      <c r="AO432" s="6">
        <f t="shared" si="196"/>
        <v>0</v>
      </c>
      <c r="AP432" s="6" t="str">
        <f t="shared" si="197"/>
        <v/>
      </c>
      <c r="AQ432" s="6" t="str">
        <f t="shared" si="198"/>
        <v/>
      </c>
      <c r="AR432" s="6" t="str">
        <f t="shared" si="179"/>
        <v/>
      </c>
      <c r="AS432" s="6" t="str">
        <f t="shared" si="180"/>
        <v/>
      </c>
      <c r="AT432" s="6">
        <f t="shared" si="181"/>
        <v>0</v>
      </c>
      <c r="AU432" s="6">
        <f t="shared" si="182"/>
        <v>0</v>
      </c>
      <c r="AV432" s="6" t="str">
        <f t="shared" si="183"/>
        <v/>
      </c>
      <c r="AW432" s="6" t="str">
        <f t="shared" si="184"/>
        <v/>
      </c>
      <c r="AX432" s="6" t="str">
        <f t="shared" si="185"/>
        <v/>
      </c>
      <c r="AY432" s="6" t="str">
        <f t="shared" si="186"/>
        <v/>
      </c>
      <c r="BM432" s="6">
        <f t="shared" si="187"/>
        <v>0</v>
      </c>
      <c r="BN432" s="6">
        <f t="shared" si="188"/>
        <v>0</v>
      </c>
      <c r="BO432" s="6" t="str">
        <f t="shared" si="189"/>
        <v/>
      </c>
      <c r="BP432" s="6" t="str">
        <f t="shared" si="190"/>
        <v/>
      </c>
      <c r="BQ432" s="6">
        <f t="shared" si="191"/>
        <v>0</v>
      </c>
      <c r="BR432" s="6">
        <f t="shared" si="192"/>
        <v>0</v>
      </c>
      <c r="BS432" s="6" t="str">
        <f t="shared" si="193"/>
        <v/>
      </c>
      <c r="BT432" s="6" t="str">
        <f t="shared" si="194"/>
        <v/>
      </c>
      <c r="CB432" s="6" t="s">
        <v>945</v>
      </c>
    </row>
    <row r="433" spans="2:80">
      <c r="B433" s="2">
        <v>42630</v>
      </c>
      <c r="C433" s="3">
        <v>98</v>
      </c>
      <c r="D433" s="3" t="s">
        <v>240</v>
      </c>
      <c r="E433" s="4">
        <v>42631.3125</v>
      </c>
      <c r="F433" s="5" t="s">
        <v>526</v>
      </c>
      <c r="G433" s="5" t="s">
        <v>242</v>
      </c>
      <c r="H433" s="3" t="s">
        <v>526</v>
      </c>
      <c r="I433" s="3" t="s">
        <v>242</v>
      </c>
      <c r="J433" s="5">
        <v>1.71</v>
      </c>
      <c r="K433" s="5">
        <v>3.5</v>
      </c>
      <c r="L433" s="5">
        <v>3.9</v>
      </c>
      <c r="M433" s="3">
        <v>3.1</v>
      </c>
      <c r="N433" s="3">
        <v>3.75</v>
      </c>
      <c r="O433" s="3">
        <v>1.85</v>
      </c>
      <c r="P433" s="3">
        <v>-1</v>
      </c>
      <c r="R433" s="3">
        <v>1</v>
      </c>
      <c r="S433" s="3">
        <v>3</v>
      </c>
      <c r="T433" s="5">
        <v>0</v>
      </c>
      <c r="U433" s="3">
        <v>0</v>
      </c>
      <c r="W433" s="3">
        <f t="shared" si="173"/>
        <v>0.51893248175182483</v>
      </c>
      <c r="X433" s="3">
        <f t="shared" si="174"/>
        <v>0.25353558394160586</v>
      </c>
      <c r="Y433" s="3">
        <f t="shared" si="175"/>
        <v>0.22753193430656932</v>
      </c>
      <c r="Z433" s="3">
        <f t="shared" si="176"/>
        <v>0.28552320197551184</v>
      </c>
      <c r="AA433" s="3">
        <f t="shared" si="177"/>
        <v>0.2360325136330898</v>
      </c>
      <c r="AB433" s="3">
        <f t="shared" si="178"/>
        <v>0.47844428439139836</v>
      </c>
      <c r="AC433" s="6" t="str">
        <f t="shared" si="172"/>
        <v>美职</v>
      </c>
      <c r="AD433" s="6" t="s">
        <v>1</v>
      </c>
      <c r="AE433" s="6" t="s">
        <v>1</v>
      </c>
      <c r="AF433" s="6" t="s">
        <v>1</v>
      </c>
      <c r="AG433" s="6" t="s">
        <v>317</v>
      </c>
      <c r="AH433" s="6" t="s">
        <v>44</v>
      </c>
      <c r="AI433" s="6">
        <v>1</v>
      </c>
      <c r="AJ433" s="6">
        <v>1</v>
      </c>
      <c r="AK433" s="12">
        <v>15522</v>
      </c>
      <c r="AN433" s="6">
        <f t="shared" si="195"/>
        <v>0</v>
      </c>
      <c r="AO433" s="6">
        <f t="shared" si="196"/>
        <v>0</v>
      </c>
      <c r="AP433" s="6" t="str">
        <f t="shared" si="197"/>
        <v/>
      </c>
      <c r="AQ433" s="6" t="str">
        <f t="shared" si="198"/>
        <v/>
      </c>
      <c r="AR433" s="6" t="str">
        <f t="shared" si="179"/>
        <v/>
      </c>
      <c r="AS433" s="6" t="str">
        <f t="shared" si="180"/>
        <v/>
      </c>
      <c r="AT433" s="6">
        <f t="shared" si="181"/>
        <v>0</v>
      </c>
      <c r="AU433" s="6">
        <f t="shared" si="182"/>
        <v>0</v>
      </c>
      <c r="AV433" s="6" t="str">
        <f t="shared" si="183"/>
        <v/>
      </c>
      <c r="AW433" s="6" t="str">
        <f t="shared" si="184"/>
        <v/>
      </c>
      <c r="AX433" s="6" t="str">
        <f t="shared" si="185"/>
        <v/>
      </c>
      <c r="AY433" s="6" t="str">
        <f t="shared" si="186"/>
        <v/>
      </c>
      <c r="BM433" s="6">
        <f t="shared" si="187"/>
        <v>0</v>
      </c>
      <c r="BN433" s="6">
        <f t="shared" si="188"/>
        <v>0</v>
      </c>
      <c r="BO433" s="6" t="str">
        <f t="shared" si="189"/>
        <v/>
      </c>
      <c r="BP433" s="6" t="str">
        <f t="shared" si="190"/>
        <v/>
      </c>
      <c r="BQ433" s="6">
        <f t="shared" si="191"/>
        <v>1</v>
      </c>
      <c r="BR433" s="6">
        <f t="shared" si="192"/>
        <v>2</v>
      </c>
      <c r="BS433" s="6" t="str">
        <f t="shared" si="193"/>
        <v/>
      </c>
      <c r="BT433" s="6" t="str">
        <f t="shared" si="194"/>
        <v/>
      </c>
    </row>
    <row r="434" spans="2:80">
      <c r="B434" s="2">
        <v>42630</v>
      </c>
      <c r="C434" s="3">
        <v>99</v>
      </c>
      <c r="D434" s="3" t="s">
        <v>240</v>
      </c>
      <c r="E434" s="4">
        <v>42631.3125</v>
      </c>
      <c r="F434" s="5" t="s">
        <v>307</v>
      </c>
      <c r="G434" s="5" t="s">
        <v>925</v>
      </c>
      <c r="H434" s="3" t="s">
        <v>307</v>
      </c>
      <c r="I434" s="3" t="s">
        <v>925</v>
      </c>
      <c r="J434" s="5">
        <v>1.99</v>
      </c>
      <c r="K434" s="5">
        <v>3.6</v>
      </c>
      <c r="L434" s="5">
        <v>2.86</v>
      </c>
      <c r="M434" s="3">
        <v>3.85</v>
      </c>
      <c r="N434" s="3">
        <v>4.0999999999999996</v>
      </c>
      <c r="O434" s="3">
        <v>1.6</v>
      </c>
      <c r="P434" s="3">
        <v>-1</v>
      </c>
      <c r="R434" s="3">
        <v>1</v>
      </c>
      <c r="S434" s="3">
        <v>4</v>
      </c>
      <c r="T434" s="5">
        <v>0</v>
      </c>
      <c r="U434" s="3">
        <v>0</v>
      </c>
      <c r="W434" s="3">
        <f t="shared" si="173"/>
        <v>0.444724725070622</v>
      </c>
      <c r="X434" s="3">
        <f t="shared" si="174"/>
        <v>0.24583394524737168</v>
      </c>
      <c r="Y434" s="3">
        <f t="shared" si="175"/>
        <v>0.30944132968200627</v>
      </c>
      <c r="Z434" s="3">
        <f t="shared" si="176"/>
        <v>0.23013506402385545</v>
      </c>
      <c r="AA434" s="3">
        <f t="shared" si="177"/>
        <v>0.21610243816874239</v>
      </c>
      <c r="AB434" s="3">
        <f t="shared" si="178"/>
        <v>0.55376249780740217</v>
      </c>
      <c r="AC434" s="6" t="str">
        <f t="shared" si="172"/>
        <v>美职</v>
      </c>
      <c r="AD434" s="6" t="s">
        <v>5</v>
      </c>
      <c r="AE434" s="6" t="s">
        <v>1</v>
      </c>
      <c r="AF434" s="6" t="s">
        <v>6</v>
      </c>
      <c r="AG434" s="6" t="s">
        <v>317</v>
      </c>
      <c r="AH434" s="6" t="s">
        <v>44</v>
      </c>
      <c r="AI434" s="6">
        <v>1</v>
      </c>
      <c r="AJ434" s="6" t="s">
        <v>44</v>
      </c>
      <c r="AK434" s="12">
        <v>25511</v>
      </c>
      <c r="AN434" s="6">
        <f t="shared" si="195"/>
        <v>0</v>
      </c>
      <c r="AO434" s="6">
        <f t="shared" si="196"/>
        <v>0</v>
      </c>
      <c r="AP434" s="6" t="str">
        <f t="shared" si="197"/>
        <v/>
      </c>
      <c r="AQ434" s="6" t="str">
        <f t="shared" si="198"/>
        <v/>
      </c>
      <c r="AR434" s="6" t="str">
        <f t="shared" si="179"/>
        <v/>
      </c>
      <c r="AS434" s="6" t="str">
        <f t="shared" si="180"/>
        <v/>
      </c>
      <c r="AT434" s="6">
        <f t="shared" si="181"/>
        <v>0</v>
      </c>
      <c r="AU434" s="6">
        <f t="shared" si="182"/>
        <v>0</v>
      </c>
      <c r="AV434" s="6" t="str">
        <f t="shared" si="183"/>
        <v/>
      </c>
      <c r="AW434" s="6" t="str">
        <f t="shared" si="184"/>
        <v/>
      </c>
      <c r="AX434" s="6" t="str">
        <f t="shared" si="185"/>
        <v/>
      </c>
      <c r="AY434" s="6" t="str">
        <f t="shared" si="186"/>
        <v/>
      </c>
      <c r="BM434" s="6">
        <f t="shared" si="187"/>
        <v>0</v>
      </c>
      <c r="BN434" s="6">
        <f t="shared" si="188"/>
        <v>0</v>
      </c>
      <c r="BO434" s="6" t="str">
        <f t="shared" si="189"/>
        <v/>
      </c>
      <c r="BP434" s="6" t="str">
        <f t="shared" si="190"/>
        <v/>
      </c>
      <c r="BQ434" s="6">
        <f t="shared" si="191"/>
        <v>0</v>
      </c>
      <c r="BR434" s="6">
        <f t="shared" si="192"/>
        <v>0</v>
      </c>
      <c r="BS434" s="6" t="str">
        <f t="shared" si="193"/>
        <v/>
      </c>
      <c r="BT434" s="6" t="str">
        <f t="shared" si="194"/>
        <v/>
      </c>
    </row>
    <row r="435" spans="2:80">
      <c r="B435" s="2">
        <v>42630</v>
      </c>
      <c r="C435" s="3">
        <v>100</v>
      </c>
      <c r="D435" s="3" t="s">
        <v>212</v>
      </c>
      <c r="E435" s="4">
        <v>42631.333333333336</v>
      </c>
      <c r="F435" s="5" t="s">
        <v>926</v>
      </c>
      <c r="G435" s="5" t="s">
        <v>927</v>
      </c>
      <c r="H435" s="3" t="s">
        <v>928</v>
      </c>
      <c r="I435" s="3" t="s">
        <v>927</v>
      </c>
      <c r="J435" s="5">
        <v>1.99</v>
      </c>
      <c r="K435" s="5">
        <v>3.1</v>
      </c>
      <c r="L435" s="5">
        <v>3.3</v>
      </c>
      <c r="M435" s="3">
        <v>4.1500000000000004</v>
      </c>
      <c r="N435" s="3">
        <v>3.8</v>
      </c>
      <c r="O435" s="3">
        <v>1.6</v>
      </c>
      <c r="P435" s="3">
        <v>-1</v>
      </c>
      <c r="R435" s="3">
        <v>0</v>
      </c>
      <c r="S435" s="3">
        <v>0</v>
      </c>
      <c r="T435" s="5">
        <v>1</v>
      </c>
      <c r="U435" s="3">
        <v>0</v>
      </c>
      <c r="W435" s="3">
        <f t="shared" si="173"/>
        <v>0.44544108682400069</v>
      </c>
      <c r="X435" s="3">
        <f t="shared" si="174"/>
        <v>0.28594443960637467</v>
      </c>
      <c r="Y435" s="3">
        <f t="shared" si="175"/>
        <v>0.2686144735696247</v>
      </c>
      <c r="Z435" s="3">
        <f t="shared" si="176"/>
        <v>0.21340821340821342</v>
      </c>
      <c r="AA435" s="3">
        <f t="shared" si="177"/>
        <v>0.23306423306423313</v>
      </c>
      <c r="AB435" s="3">
        <f t="shared" si="178"/>
        <v>0.55352755352755356</v>
      </c>
      <c r="AC435" s="6" t="str">
        <f t="shared" si="172"/>
        <v>墨联</v>
      </c>
      <c r="AD435" s="6" t="s">
        <v>1</v>
      </c>
      <c r="AE435" s="6" t="s">
        <v>1</v>
      </c>
      <c r="AF435" s="6" t="s">
        <v>1</v>
      </c>
      <c r="AG435" s="6" t="s">
        <v>317</v>
      </c>
      <c r="AH435" s="6" t="s">
        <v>44</v>
      </c>
      <c r="AI435" s="6">
        <v>1</v>
      </c>
      <c r="AJ435" s="6" t="s">
        <v>44</v>
      </c>
      <c r="AK435" s="12">
        <v>25511</v>
      </c>
      <c r="AN435" s="6">
        <f t="shared" si="195"/>
        <v>0</v>
      </c>
      <c r="AO435" s="6">
        <f t="shared" si="196"/>
        <v>0</v>
      </c>
      <c r="AP435" s="6" t="str">
        <f t="shared" si="197"/>
        <v/>
      </c>
      <c r="AQ435" s="6" t="str">
        <f t="shared" si="198"/>
        <v/>
      </c>
      <c r="AR435" s="6" t="str">
        <f t="shared" si="179"/>
        <v/>
      </c>
      <c r="AS435" s="6" t="str">
        <f t="shared" si="180"/>
        <v/>
      </c>
      <c r="AT435" s="6">
        <f t="shared" si="181"/>
        <v>0</v>
      </c>
      <c r="AU435" s="6">
        <f t="shared" si="182"/>
        <v>0</v>
      </c>
      <c r="AV435" s="6" t="str">
        <f t="shared" si="183"/>
        <v/>
      </c>
      <c r="AW435" s="6" t="str">
        <f t="shared" si="184"/>
        <v/>
      </c>
      <c r="AX435" s="6" t="str">
        <f t="shared" si="185"/>
        <v/>
      </c>
      <c r="AY435" s="6" t="str">
        <f t="shared" si="186"/>
        <v/>
      </c>
      <c r="BM435" s="6">
        <f t="shared" si="187"/>
        <v>0</v>
      </c>
      <c r="BN435" s="6">
        <f t="shared" si="188"/>
        <v>0</v>
      </c>
      <c r="BO435" s="6" t="str">
        <f t="shared" si="189"/>
        <v/>
      </c>
      <c r="BP435" s="6" t="str">
        <f t="shared" si="190"/>
        <v/>
      </c>
      <c r="BQ435" s="6">
        <f t="shared" si="191"/>
        <v>0</v>
      </c>
      <c r="BR435" s="6">
        <f t="shared" si="192"/>
        <v>0</v>
      </c>
      <c r="BS435" s="6" t="str">
        <f t="shared" si="193"/>
        <v/>
      </c>
      <c r="BT435" s="6" t="str">
        <f t="shared" si="194"/>
        <v/>
      </c>
    </row>
    <row r="436" spans="2:80">
      <c r="B436" s="2">
        <v>42630</v>
      </c>
      <c r="C436" s="3">
        <v>101</v>
      </c>
      <c r="D436" s="3" t="s">
        <v>212</v>
      </c>
      <c r="E436" s="4">
        <v>42631.333333333336</v>
      </c>
      <c r="F436" s="5" t="s">
        <v>929</v>
      </c>
      <c r="G436" s="5" t="s">
        <v>299</v>
      </c>
      <c r="H436" s="3" t="s">
        <v>930</v>
      </c>
      <c r="I436" s="3" t="s">
        <v>299</v>
      </c>
      <c r="J436" s="5">
        <v>1.33</v>
      </c>
      <c r="K436" s="5">
        <v>4.2</v>
      </c>
      <c r="L436" s="5">
        <v>7.2</v>
      </c>
      <c r="M436" s="3">
        <v>2.15</v>
      </c>
      <c r="N436" s="3">
        <v>3.45</v>
      </c>
      <c r="O436" s="3">
        <v>2.68</v>
      </c>
      <c r="P436" s="3">
        <v>-1</v>
      </c>
      <c r="R436" s="3">
        <v>2</v>
      </c>
      <c r="S436" s="3">
        <v>1</v>
      </c>
      <c r="T436" s="5">
        <v>3</v>
      </c>
      <c r="U436" s="3">
        <v>1</v>
      </c>
      <c r="W436" s="3">
        <f t="shared" si="173"/>
        <v>0.66604995374653098</v>
      </c>
      <c r="X436" s="3">
        <f t="shared" si="174"/>
        <v>0.2109158186864015</v>
      </c>
      <c r="Y436" s="3">
        <f t="shared" si="175"/>
        <v>0.12303422756706753</v>
      </c>
      <c r="Z436" s="3">
        <f t="shared" si="176"/>
        <v>0.41229849947604286</v>
      </c>
      <c r="AA436" s="3">
        <f t="shared" si="177"/>
        <v>0.25693964460101226</v>
      </c>
      <c r="AB436" s="3">
        <f t="shared" si="178"/>
        <v>0.33076185592294483</v>
      </c>
      <c r="AC436" s="6" t="str">
        <f t="shared" si="172"/>
        <v>墨联</v>
      </c>
      <c r="AD436" s="6" t="s">
        <v>1</v>
      </c>
      <c r="AE436" s="6" t="s">
        <v>1</v>
      </c>
      <c r="AF436" s="6" t="s">
        <v>1</v>
      </c>
      <c r="AG436" s="6" t="s">
        <v>317</v>
      </c>
      <c r="AK436" s="12">
        <v>15251</v>
      </c>
      <c r="AN436" s="6">
        <f t="shared" si="195"/>
        <v>0</v>
      </c>
      <c r="AO436" s="6">
        <f t="shared" si="196"/>
        <v>0</v>
      </c>
      <c r="AP436" s="6" t="str">
        <f t="shared" si="197"/>
        <v/>
      </c>
      <c r="AQ436" s="6" t="str">
        <f t="shared" si="198"/>
        <v/>
      </c>
      <c r="AR436" s="6" t="str">
        <f t="shared" si="179"/>
        <v/>
      </c>
      <c r="AS436" s="6" t="str">
        <f t="shared" si="180"/>
        <v/>
      </c>
      <c r="AT436" s="6">
        <f t="shared" si="181"/>
        <v>0</v>
      </c>
      <c r="AU436" s="6">
        <f t="shared" si="182"/>
        <v>0</v>
      </c>
      <c r="AV436" s="6" t="str">
        <f t="shared" si="183"/>
        <v/>
      </c>
      <c r="AW436" s="6" t="str">
        <f t="shared" si="184"/>
        <v/>
      </c>
      <c r="AX436" s="6" t="str">
        <f t="shared" si="185"/>
        <v/>
      </c>
      <c r="AY436" s="6" t="str">
        <f t="shared" si="186"/>
        <v/>
      </c>
      <c r="BM436" s="6">
        <f t="shared" si="187"/>
        <v>1</v>
      </c>
      <c r="BN436" s="6">
        <f t="shared" si="188"/>
        <v>2</v>
      </c>
      <c r="BO436" s="6" t="str">
        <f t="shared" si="189"/>
        <v/>
      </c>
      <c r="BP436" s="6" t="str">
        <f t="shared" si="190"/>
        <v/>
      </c>
      <c r="BQ436" s="6">
        <f t="shared" si="191"/>
        <v>0</v>
      </c>
      <c r="BR436" s="6">
        <f t="shared" si="192"/>
        <v>0</v>
      </c>
      <c r="BS436" s="6" t="str">
        <f t="shared" si="193"/>
        <v/>
      </c>
      <c r="BT436" s="6" t="str">
        <f t="shared" si="194"/>
        <v/>
      </c>
    </row>
    <row r="437" spans="2:80">
      <c r="B437" s="2">
        <v>42630</v>
      </c>
      <c r="C437" s="3">
        <v>102</v>
      </c>
      <c r="D437" s="3" t="s">
        <v>212</v>
      </c>
      <c r="E437" s="4">
        <v>42631.333333333336</v>
      </c>
      <c r="F437" s="5" t="s">
        <v>298</v>
      </c>
      <c r="G437" s="5" t="s">
        <v>931</v>
      </c>
      <c r="H437" s="3" t="s">
        <v>300</v>
      </c>
      <c r="I437" s="3" t="s">
        <v>931</v>
      </c>
      <c r="J437" s="5">
        <v>3.1</v>
      </c>
      <c r="K437" s="5">
        <v>3.2</v>
      </c>
      <c r="L437" s="5">
        <v>2.0299999999999998</v>
      </c>
      <c r="M437" s="3">
        <v>1.58</v>
      </c>
      <c r="N437" s="3">
        <v>3.85</v>
      </c>
      <c r="O437" s="3">
        <v>4.25</v>
      </c>
      <c r="P437" s="3">
        <v>1</v>
      </c>
      <c r="R437" s="3">
        <v>0</v>
      </c>
      <c r="S437" s="3">
        <v>3</v>
      </c>
      <c r="T437" s="5">
        <v>0</v>
      </c>
      <c r="U437" s="3">
        <v>0</v>
      </c>
      <c r="W437" s="3">
        <f t="shared" si="173"/>
        <v>0.28605398740587429</v>
      </c>
      <c r="X437" s="3">
        <f t="shared" si="174"/>
        <v>0.27711480029944074</v>
      </c>
      <c r="Y437" s="3">
        <f t="shared" si="175"/>
        <v>0.43683121229468497</v>
      </c>
      <c r="Z437" s="3">
        <f t="shared" si="176"/>
        <v>0.56111863651171967</v>
      </c>
      <c r="AA437" s="3">
        <f t="shared" si="177"/>
        <v>0.23027725862039403</v>
      </c>
      <c r="AB437" s="3">
        <f t="shared" si="178"/>
        <v>0.20860410486788636</v>
      </c>
      <c r="AC437" s="6" t="str">
        <f t="shared" si="172"/>
        <v>墨联</v>
      </c>
      <c r="AD437" s="6" t="s">
        <v>1</v>
      </c>
      <c r="AE437" s="6" t="s">
        <v>1</v>
      </c>
      <c r="AF437" s="6" t="s">
        <v>1</v>
      </c>
      <c r="AG437" s="6" t="s">
        <v>317</v>
      </c>
      <c r="AJ437" s="6">
        <v>1</v>
      </c>
      <c r="AK437" s="12">
        <v>52152</v>
      </c>
      <c r="AN437" s="6">
        <f t="shared" si="195"/>
        <v>0</v>
      </c>
      <c r="AO437" s="6">
        <f t="shared" si="196"/>
        <v>0</v>
      </c>
      <c r="AP437" s="6" t="str">
        <f t="shared" si="197"/>
        <v/>
      </c>
      <c r="AQ437" s="6" t="str">
        <f t="shared" si="198"/>
        <v/>
      </c>
      <c r="AR437" s="6" t="str">
        <f t="shared" si="179"/>
        <v/>
      </c>
      <c r="AS437" s="6" t="str">
        <f t="shared" si="180"/>
        <v/>
      </c>
      <c r="AT437" s="6">
        <f t="shared" si="181"/>
        <v>0</v>
      </c>
      <c r="AU437" s="6">
        <f t="shared" si="182"/>
        <v>0</v>
      </c>
      <c r="AV437" s="6" t="str">
        <f t="shared" si="183"/>
        <v/>
      </c>
      <c r="AW437" s="6" t="str">
        <f t="shared" si="184"/>
        <v/>
      </c>
      <c r="AX437" s="6" t="str">
        <f t="shared" si="185"/>
        <v/>
      </c>
      <c r="AY437" s="6" t="str">
        <f t="shared" si="186"/>
        <v/>
      </c>
      <c r="BM437" s="6">
        <f t="shared" si="187"/>
        <v>0</v>
      </c>
      <c r="BN437" s="6">
        <f t="shared" si="188"/>
        <v>0</v>
      </c>
      <c r="BO437" s="6" t="str">
        <f t="shared" si="189"/>
        <v/>
      </c>
      <c r="BP437" s="6" t="str">
        <f t="shared" si="190"/>
        <v/>
      </c>
      <c r="BQ437" s="6">
        <f t="shared" si="191"/>
        <v>0</v>
      </c>
      <c r="BR437" s="6">
        <f t="shared" si="192"/>
        <v>0</v>
      </c>
      <c r="BS437" s="6" t="str">
        <f t="shared" si="193"/>
        <v/>
      </c>
      <c r="BT437" s="6" t="str">
        <f t="shared" si="194"/>
        <v/>
      </c>
    </row>
    <row r="438" spans="2:80">
      <c r="B438" s="2">
        <v>42630</v>
      </c>
      <c r="C438" s="3">
        <v>103</v>
      </c>
      <c r="D438" s="3" t="s">
        <v>212</v>
      </c>
      <c r="E438" s="4">
        <v>42631.337500000001</v>
      </c>
      <c r="F438" s="5" t="s">
        <v>932</v>
      </c>
      <c r="G438" s="5" t="s">
        <v>933</v>
      </c>
      <c r="H438" s="3" t="s">
        <v>932</v>
      </c>
      <c r="I438" s="3" t="s">
        <v>933</v>
      </c>
      <c r="J438" s="5">
        <v>1.66</v>
      </c>
      <c r="K438" s="5">
        <v>3.6</v>
      </c>
      <c r="L438" s="5">
        <v>4.05</v>
      </c>
      <c r="M438" s="3">
        <v>3.08</v>
      </c>
      <c r="N438" s="3">
        <v>3.6</v>
      </c>
      <c r="O438" s="3">
        <v>1.9</v>
      </c>
      <c r="P438" s="3">
        <v>-1</v>
      </c>
      <c r="R438" s="3">
        <v>2</v>
      </c>
      <c r="S438" s="3">
        <v>2</v>
      </c>
      <c r="T438" s="5">
        <v>1</v>
      </c>
      <c r="U438" s="3">
        <v>0</v>
      </c>
      <c r="W438" s="3">
        <f t="shared" si="173"/>
        <v>0.53447707027383706</v>
      </c>
      <c r="X438" s="3">
        <f t="shared" si="174"/>
        <v>0.24645331573738036</v>
      </c>
      <c r="Y438" s="3">
        <f t="shared" si="175"/>
        <v>0.21906961398878258</v>
      </c>
      <c r="Z438" s="3">
        <f t="shared" si="176"/>
        <v>0.28763666947014294</v>
      </c>
      <c r="AA438" s="3">
        <f t="shared" si="177"/>
        <v>0.24608915054667788</v>
      </c>
      <c r="AB438" s="3">
        <f t="shared" si="178"/>
        <v>0.4662741799831791</v>
      </c>
      <c r="AC438" s="6" t="str">
        <f t="shared" si="172"/>
        <v>墨联</v>
      </c>
      <c r="AD438" s="6" t="s">
        <v>0</v>
      </c>
      <c r="AE438" s="6" t="s">
        <v>1</v>
      </c>
      <c r="AF438" s="6" t="s">
        <v>1</v>
      </c>
      <c r="AG438" s="6" t="s">
        <v>317</v>
      </c>
      <c r="AH438" s="6" t="s">
        <v>44</v>
      </c>
      <c r="AI438" s="6">
        <v>1</v>
      </c>
      <c r="AJ438" s="6">
        <v>1</v>
      </c>
      <c r="AK438" s="12">
        <v>15522</v>
      </c>
      <c r="AN438" s="6">
        <f t="shared" si="195"/>
        <v>0</v>
      </c>
      <c r="AO438" s="6">
        <f t="shared" si="196"/>
        <v>0</v>
      </c>
      <c r="AP438" s="6" t="str">
        <f t="shared" si="197"/>
        <v/>
      </c>
      <c r="AQ438" s="6" t="str">
        <f t="shared" si="198"/>
        <v/>
      </c>
      <c r="AR438" s="6" t="str">
        <f t="shared" si="179"/>
        <v/>
      </c>
      <c r="AS438" s="6" t="str">
        <f t="shared" si="180"/>
        <v/>
      </c>
      <c r="AT438" s="6">
        <f t="shared" si="181"/>
        <v>0</v>
      </c>
      <c r="AU438" s="6">
        <f t="shared" si="182"/>
        <v>0</v>
      </c>
      <c r="AV438" s="6" t="str">
        <f t="shared" si="183"/>
        <v/>
      </c>
      <c r="AW438" s="6" t="str">
        <f t="shared" si="184"/>
        <v/>
      </c>
      <c r="AX438" s="6" t="str">
        <f t="shared" si="185"/>
        <v/>
      </c>
      <c r="AY438" s="6" t="str">
        <f t="shared" si="186"/>
        <v/>
      </c>
      <c r="BM438" s="6">
        <f t="shared" si="187"/>
        <v>0</v>
      </c>
      <c r="BN438" s="6">
        <f t="shared" si="188"/>
        <v>0</v>
      </c>
      <c r="BO438" s="6" t="str">
        <f t="shared" si="189"/>
        <v/>
      </c>
      <c r="BP438" s="6" t="str">
        <f t="shared" si="190"/>
        <v/>
      </c>
      <c r="BQ438" s="6">
        <f t="shared" si="191"/>
        <v>1</v>
      </c>
      <c r="BR438" s="6">
        <f t="shared" si="192"/>
        <v>2</v>
      </c>
      <c r="BS438" s="6" t="str">
        <f t="shared" si="193"/>
        <v/>
      </c>
      <c r="BT438" s="6" t="str">
        <f t="shared" si="194"/>
        <v/>
      </c>
    </row>
    <row r="439" spans="2:80">
      <c r="B439" s="2">
        <v>42630</v>
      </c>
      <c r="C439" s="3">
        <v>104</v>
      </c>
      <c r="D439" s="3" t="s">
        <v>240</v>
      </c>
      <c r="E439" s="4">
        <v>42631.375</v>
      </c>
      <c r="F439" s="5" t="s">
        <v>934</v>
      </c>
      <c r="G439" s="5" t="s">
        <v>935</v>
      </c>
      <c r="H439" s="3" t="s">
        <v>934</v>
      </c>
      <c r="I439" s="3" t="s">
        <v>936</v>
      </c>
      <c r="J439" s="5">
        <v>1.81</v>
      </c>
      <c r="K439" s="5">
        <v>3.1</v>
      </c>
      <c r="L439" s="5">
        <v>3.95</v>
      </c>
      <c r="M439" s="3">
        <v>3.75</v>
      </c>
      <c r="N439" s="3">
        <v>3.5</v>
      </c>
      <c r="O439" s="3">
        <v>1.74</v>
      </c>
      <c r="P439" s="3">
        <v>-1</v>
      </c>
      <c r="R439" s="3">
        <v>0</v>
      </c>
      <c r="S439" s="3">
        <v>0</v>
      </c>
      <c r="T439" s="5">
        <v>1</v>
      </c>
      <c r="U439" s="3">
        <v>0</v>
      </c>
      <c r="W439" s="3">
        <f t="shared" si="173"/>
        <v>0.4896922677011058</v>
      </c>
      <c r="X439" s="3">
        <f t="shared" si="174"/>
        <v>0.28591709823838757</v>
      </c>
      <c r="Y439" s="3">
        <f t="shared" si="175"/>
        <v>0.22439063406050669</v>
      </c>
      <c r="Z439" s="3">
        <f t="shared" si="176"/>
        <v>0.23659673659673663</v>
      </c>
      <c r="AA439" s="3">
        <f t="shared" si="177"/>
        <v>0.25349650349650349</v>
      </c>
      <c r="AB439" s="3">
        <f t="shared" si="178"/>
        <v>0.50990675990675993</v>
      </c>
      <c r="AC439" s="6" t="str">
        <f t="shared" si="172"/>
        <v>美职</v>
      </c>
      <c r="AD439" s="6" t="s">
        <v>0</v>
      </c>
      <c r="AE439" s="6" t="s">
        <v>1</v>
      </c>
      <c r="AF439" s="6" t="s">
        <v>1</v>
      </c>
      <c r="AG439" s="6" t="s">
        <v>317</v>
      </c>
      <c r="AH439" s="6" t="s">
        <v>44</v>
      </c>
      <c r="AI439" s="6">
        <v>1</v>
      </c>
      <c r="AJ439" s="6" t="s">
        <v>44</v>
      </c>
      <c r="AK439" s="12">
        <v>25511</v>
      </c>
      <c r="AN439" s="6">
        <f t="shared" si="195"/>
        <v>0</v>
      </c>
      <c r="AO439" s="6">
        <f t="shared" si="196"/>
        <v>0</v>
      </c>
      <c r="AP439" s="6" t="str">
        <f t="shared" si="197"/>
        <v/>
      </c>
      <c r="AQ439" s="6" t="str">
        <f t="shared" si="198"/>
        <v/>
      </c>
      <c r="AR439" s="6" t="str">
        <f t="shared" si="179"/>
        <v/>
      </c>
      <c r="AS439" s="6" t="str">
        <f t="shared" si="180"/>
        <v/>
      </c>
      <c r="AT439" s="6">
        <f t="shared" si="181"/>
        <v>0</v>
      </c>
      <c r="AU439" s="6">
        <f t="shared" si="182"/>
        <v>0</v>
      </c>
      <c r="AV439" s="6" t="str">
        <f t="shared" si="183"/>
        <v/>
      </c>
      <c r="AW439" s="6" t="str">
        <f t="shared" si="184"/>
        <v/>
      </c>
      <c r="AX439" s="6" t="str">
        <f t="shared" si="185"/>
        <v/>
      </c>
      <c r="AY439" s="6" t="str">
        <f t="shared" si="186"/>
        <v/>
      </c>
      <c r="BM439" s="6">
        <f t="shared" si="187"/>
        <v>0</v>
      </c>
      <c r="BN439" s="6">
        <f t="shared" si="188"/>
        <v>0</v>
      </c>
      <c r="BO439" s="6" t="str">
        <f t="shared" si="189"/>
        <v/>
      </c>
      <c r="BP439" s="6" t="str">
        <f t="shared" si="190"/>
        <v/>
      </c>
      <c r="BQ439" s="6">
        <f t="shared" si="191"/>
        <v>0</v>
      </c>
      <c r="BR439" s="6">
        <f t="shared" si="192"/>
        <v>0</v>
      </c>
      <c r="BS439" s="6" t="str">
        <f t="shared" si="193"/>
        <v/>
      </c>
      <c r="BT439" s="6" t="str">
        <f t="shared" si="194"/>
        <v/>
      </c>
    </row>
    <row r="440" spans="2:80">
      <c r="B440" s="2">
        <v>42630</v>
      </c>
      <c r="C440" s="3">
        <v>105</v>
      </c>
      <c r="D440" s="3" t="s">
        <v>240</v>
      </c>
      <c r="E440" s="4">
        <v>42631.395833333336</v>
      </c>
      <c r="F440" s="5" t="s">
        <v>528</v>
      </c>
      <c r="G440" s="5" t="s">
        <v>937</v>
      </c>
      <c r="H440" s="3" t="s">
        <v>528</v>
      </c>
      <c r="I440" s="3" t="s">
        <v>937</v>
      </c>
      <c r="J440" s="5">
        <v>1.58</v>
      </c>
      <c r="K440" s="5">
        <v>3.65</v>
      </c>
      <c r="L440" s="5">
        <v>4.5</v>
      </c>
      <c r="M440" s="3">
        <v>2.82</v>
      </c>
      <c r="N440" s="3">
        <v>3.55</v>
      </c>
      <c r="O440" s="3">
        <v>2.0299999999999998</v>
      </c>
      <c r="P440" s="3">
        <v>-1</v>
      </c>
      <c r="R440" s="3">
        <v>0</v>
      </c>
      <c r="S440" s="3">
        <v>1</v>
      </c>
      <c r="T440" s="5">
        <v>0</v>
      </c>
      <c r="U440" s="3">
        <v>0</v>
      </c>
      <c r="W440" s="3">
        <f t="shared" si="173"/>
        <v>0.56054194252952017</v>
      </c>
      <c r="X440" s="3">
        <f t="shared" si="174"/>
        <v>0.24264555320455944</v>
      </c>
      <c r="Y440" s="3">
        <f t="shared" si="175"/>
        <v>0.19681250426592042</v>
      </c>
      <c r="Z440" s="3">
        <f t="shared" si="176"/>
        <v>0.31411684196302864</v>
      </c>
      <c r="AA440" s="3">
        <f t="shared" si="177"/>
        <v>0.24952380122133547</v>
      </c>
      <c r="AB440" s="3">
        <f t="shared" si="178"/>
        <v>0.43635935681563587</v>
      </c>
      <c r="AC440" s="6" t="str">
        <f t="shared" si="172"/>
        <v>美职</v>
      </c>
      <c r="AD440" s="6" t="s">
        <v>328</v>
      </c>
      <c r="AE440" s="6" t="s">
        <v>6</v>
      </c>
      <c r="AF440" s="6" t="s">
        <v>6</v>
      </c>
      <c r="AG440" s="6" t="s">
        <v>317</v>
      </c>
      <c r="AH440" s="6" t="s">
        <v>44</v>
      </c>
      <c r="AI440" s="6">
        <v>1</v>
      </c>
      <c r="AJ440" s="6">
        <v>1</v>
      </c>
      <c r="AK440" s="12">
        <v>15522</v>
      </c>
      <c r="AN440" s="6">
        <f t="shared" si="195"/>
        <v>0</v>
      </c>
      <c r="AO440" s="6">
        <f t="shared" si="196"/>
        <v>0</v>
      </c>
      <c r="AP440" s="6" t="str">
        <f t="shared" si="197"/>
        <v/>
      </c>
      <c r="AQ440" s="6" t="str">
        <f t="shared" si="198"/>
        <v/>
      </c>
      <c r="AR440" s="6" t="str">
        <f t="shared" si="179"/>
        <v/>
      </c>
      <c r="AS440" s="6" t="str">
        <f t="shared" si="180"/>
        <v/>
      </c>
      <c r="AT440" s="6">
        <f t="shared" si="181"/>
        <v>0</v>
      </c>
      <c r="AU440" s="6">
        <f t="shared" si="182"/>
        <v>0</v>
      </c>
      <c r="AV440" s="6" t="str">
        <f t="shared" si="183"/>
        <v/>
      </c>
      <c r="AW440" s="6" t="str">
        <f t="shared" si="184"/>
        <v/>
      </c>
      <c r="AX440" s="6" t="str">
        <f t="shared" si="185"/>
        <v/>
      </c>
      <c r="AY440" s="6" t="str">
        <f t="shared" si="186"/>
        <v/>
      </c>
      <c r="BM440" s="6">
        <f t="shared" si="187"/>
        <v>0</v>
      </c>
      <c r="BN440" s="6">
        <f t="shared" si="188"/>
        <v>0</v>
      </c>
      <c r="BO440" s="6" t="str">
        <f t="shared" si="189"/>
        <v/>
      </c>
      <c r="BP440" s="6" t="str">
        <f t="shared" si="190"/>
        <v/>
      </c>
      <c r="BQ440" s="6">
        <f t="shared" si="191"/>
        <v>0</v>
      </c>
      <c r="BR440" s="6">
        <f t="shared" si="192"/>
        <v>1</v>
      </c>
      <c r="BS440" s="6" t="str">
        <f t="shared" si="193"/>
        <v/>
      </c>
      <c r="BT440" s="6" t="str">
        <f t="shared" si="194"/>
        <v/>
      </c>
    </row>
    <row r="441" spans="2:80">
      <c r="B441" s="2">
        <v>42630</v>
      </c>
      <c r="C441" s="3">
        <v>106</v>
      </c>
      <c r="D441" s="3" t="s">
        <v>212</v>
      </c>
      <c r="E441" s="4">
        <v>42631.416666666664</v>
      </c>
      <c r="F441" s="5" t="s">
        <v>938</v>
      </c>
      <c r="G441" s="5" t="s">
        <v>312</v>
      </c>
      <c r="H441" s="3" t="s">
        <v>938</v>
      </c>
      <c r="I441" s="3" t="s">
        <v>312</v>
      </c>
      <c r="J441" s="5">
        <v>1.58</v>
      </c>
      <c r="K441" s="5">
        <v>3.8</v>
      </c>
      <c r="L441" s="5">
        <v>4.3</v>
      </c>
      <c r="M441" s="3">
        <v>2.8</v>
      </c>
      <c r="N441" s="3">
        <v>3.65</v>
      </c>
      <c r="O441" s="3">
        <v>2.02</v>
      </c>
      <c r="P441" s="3">
        <v>-1</v>
      </c>
      <c r="R441" s="3">
        <v>0</v>
      </c>
      <c r="S441" s="3">
        <v>2</v>
      </c>
      <c r="T441" s="5">
        <v>0</v>
      </c>
      <c r="U441" s="3">
        <v>0</v>
      </c>
      <c r="W441" s="3">
        <f t="shared" si="173"/>
        <v>0.56077973779943724</v>
      </c>
      <c r="X441" s="3">
        <f t="shared" si="174"/>
        <v>0.23316631203239754</v>
      </c>
      <c r="Y441" s="3">
        <f t="shared" si="175"/>
        <v>0.2060539501681653</v>
      </c>
      <c r="Z441" s="3">
        <f t="shared" si="176"/>
        <v>0.31713191965245818</v>
      </c>
      <c r="AA441" s="3">
        <f t="shared" si="177"/>
        <v>0.24327928082928296</v>
      </c>
      <c r="AB441" s="3">
        <f t="shared" si="178"/>
        <v>0.4395887995182588</v>
      </c>
      <c r="AC441" s="6" t="str">
        <f t="shared" si="172"/>
        <v>墨联</v>
      </c>
      <c r="AD441" s="6" t="s">
        <v>1</v>
      </c>
      <c r="AE441" s="6" t="s">
        <v>1</v>
      </c>
      <c r="AF441" s="6" t="s">
        <v>1</v>
      </c>
      <c r="AG441" s="6" t="s">
        <v>317</v>
      </c>
      <c r="AH441" s="6" t="s">
        <v>44</v>
      </c>
      <c r="AI441" s="6">
        <v>1</v>
      </c>
      <c r="AJ441" s="6">
        <v>1</v>
      </c>
      <c r="AK441" s="12">
        <v>15522</v>
      </c>
      <c r="AN441" s="6">
        <f t="shared" si="195"/>
        <v>0</v>
      </c>
      <c r="AO441" s="6">
        <f t="shared" si="196"/>
        <v>0</v>
      </c>
      <c r="AP441" s="6" t="str">
        <f t="shared" si="197"/>
        <v/>
      </c>
      <c r="AQ441" s="6" t="str">
        <f t="shared" si="198"/>
        <v/>
      </c>
      <c r="AR441" s="6" t="str">
        <f t="shared" si="179"/>
        <v/>
      </c>
      <c r="AS441" s="6" t="str">
        <f t="shared" si="180"/>
        <v/>
      </c>
      <c r="AT441" s="6">
        <f t="shared" si="181"/>
        <v>0</v>
      </c>
      <c r="AU441" s="6">
        <f t="shared" si="182"/>
        <v>0</v>
      </c>
      <c r="AV441" s="6" t="str">
        <f t="shared" si="183"/>
        <v/>
      </c>
      <c r="AW441" s="6" t="str">
        <f t="shared" si="184"/>
        <v/>
      </c>
      <c r="AX441" s="6" t="str">
        <f t="shared" si="185"/>
        <v/>
      </c>
      <c r="AY441" s="6" t="str">
        <f t="shared" si="186"/>
        <v/>
      </c>
      <c r="BM441" s="6">
        <f t="shared" si="187"/>
        <v>0</v>
      </c>
      <c r="BN441" s="6">
        <f t="shared" si="188"/>
        <v>0</v>
      </c>
      <c r="BO441" s="6" t="str">
        <f t="shared" si="189"/>
        <v/>
      </c>
      <c r="BP441" s="6" t="str">
        <f t="shared" si="190"/>
        <v/>
      </c>
      <c r="BQ441" s="6">
        <f t="shared" si="191"/>
        <v>1</v>
      </c>
      <c r="BR441" s="6">
        <f t="shared" si="192"/>
        <v>2</v>
      </c>
      <c r="BS441" s="6" t="str">
        <f t="shared" si="193"/>
        <v/>
      </c>
      <c r="BT441" s="6" t="str">
        <f t="shared" si="194"/>
        <v/>
      </c>
      <c r="CB441" s="6" t="s">
        <v>946</v>
      </c>
    </row>
    <row r="442" spans="2:80">
      <c r="B442" s="2">
        <v>42631</v>
      </c>
      <c r="C442" s="3">
        <v>1</v>
      </c>
      <c r="D442" s="3" t="s">
        <v>313</v>
      </c>
      <c r="E442" s="4">
        <v>42631.541666666664</v>
      </c>
      <c r="F442" s="5" t="s">
        <v>947</v>
      </c>
      <c r="G442" s="5" t="s">
        <v>948</v>
      </c>
      <c r="H442" s="3" t="s">
        <v>947</v>
      </c>
      <c r="I442" s="3" t="s">
        <v>948</v>
      </c>
      <c r="J442" s="5">
        <v>5</v>
      </c>
      <c r="K442" s="5">
        <v>3.7</v>
      </c>
      <c r="L442" s="5">
        <v>1.52</v>
      </c>
      <c r="M442" s="3">
        <v>2.13</v>
      </c>
      <c r="N442" s="3">
        <v>3.45</v>
      </c>
      <c r="O442" s="3">
        <v>2.7</v>
      </c>
      <c r="P442" s="3">
        <v>1</v>
      </c>
      <c r="R442" s="3">
        <v>0</v>
      </c>
      <c r="S442" s="3">
        <v>1</v>
      </c>
      <c r="T442" s="5">
        <v>0</v>
      </c>
      <c r="U442" s="3">
        <v>1</v>
      </c>
      <c r="W442" s="3">
        <f t="shared" si="173"/>
        <v>0.17727903164796369</v>
      </c>
      <c r="X442" s="3">
        <f t="shared" si="174"/>
        <v>0.23956625898373471</v>
      </c>
      <c r="Y442" s="3">
        <f t="shared" si="175"/>
        <v>0.5831547093683016</v>
      </c>
      <c r="Z442" s="3">
        <f t="shared" si="176"/>
        <v>0.41557920096366197</v>
      </c>
      <c r="AA442" s="3">
        <f t="shared" si="177"/>
        <v>0.25657498494278258</v>
      </c>
      <c r="AB442" s="3">
        <f t="shared" si="178"/>
        <v>0.32784581409355551</v>
      </c>
      <c r="AC442" s="6" t="str">
        <f t="shared" si="172"/>
        <v>J2联赛</v>
      </c>
      <c r="AD442" s="6" t="s">
        <v>0</v>
      </c>
      <c r="AE442" s="6" t="s">
        <v>1</v>
      </c>
      <c r="AF442" s="6" t="s">
        <v>2</v>
      </c>
      <c r="AG442" s="6" t="s">
        <v>317</v>
      </c>
      <c r="AK442" s="12">
        <v>51251</v>
      </c>
      <c r="AN442" s="6">
        <f t="shared" si="195"/>
        <v>1</v>
      </c>
      <c r="AO442" s="6">
        <f t="shared" si="196"/>
        <v>2</v>
      </c>
      <c r="AP442" s="6" t="str">
        <f t="shared" si="197"/>
        <v/>
      </c>
      <c r="AQ442" s="6" t="str">
        <f t="shared" si="198"/>
        <v/>
      </c>
      <c r="AR442" s="6" t="str">
        <f t="shared" si="179"/>
        <v/>
      </c>
      <c r="AS442" s="6" t="str">
        <f t="shared" si="180"/>
        <v/>
      </c>
      <c r="AT442" s="6">
        <f t="shared" si="181"/>
        <v>0</v>
      </c>
      <c r="AU442" s="6">
        <f t="shared" si="182"/>
        <v>0</v>
      </c>
      <c r="AV442" s="6" t="str">
        <f t="shared" si="183"/>
        <v/>
      </c>
      <c r="AW442" s="6" t="str">
        <f t="shared" si="184"/>
        <v/>
      </c>
      <c r="AX442" s="6" t="str">
        <f t="shared" si="185"/>
        <v/>
      </c>
      <c r="AY442" s="6" t="str">
        <f t="shared" si="186"/>
        <v/>
      </c>
      <c r="BM442" s="6">
        <f t="shared" si="187"/>
        <v>1</v>
      </c>
      <c r="BN442" s="6">
        <f t="shared" si="188"/>
        <v>2</v>
      </c>
      <c r="BO442" s="6" t="str">
        <f t="shared" si="189"/>
        <v/>
      </c>
      <c r="BP442" s="6" t="str">
        <f t="shared" si="190"/>
        <v/>
      </c>
      <c r="BQ442" s="6">
        <f t="shared" si="191"/>
        <v>0</v>
      </c>
      <c r="BR442" s="6">
        <f t="shared" si="192"/>
        <v>0</v>
      </c>
      <c r="BS442" s="6" t="str">
        <f t="shared" si="193"/>
        <v/>
      </c>
      <c r="BT442" s="6" t="str">
        <f t="shared" si="194"/>
        <v/>
      </c>
    </row>
    <row r="443" spans="2:80">
      <c r="B443" s="2">
        <v>42631</v>
      </c>
      <c r="C443" s="3">
        <v>2</v>
      </c>
      <c r="D443" s="3" t="s">
        <v>313</v>
      </c>
      <c r="E443" s="4">
        <v>42631.625</v>
      </c>
      <c r="F443" s="5" t="s">
        <v>949</v>
      </c>
      <c r="G443" s="5" t="s">
        <v>950</v>
      </c>
      <c r="H443" s="3" t="s">
        <v>949</v>
      </c>
      <c r="I443" s="3" t="s">
        <v>951</v>
      </c>
      <c r="J443" s="5">
        <v>2.04</v>
      </c>
      <c r="K443" s="5">
        <v>3.3</v>
      </c>
      <c r="L443" s="5">
        <v>2.98</v>
      </c>
      <c r="M443" s="3">
        <v>4.1500000000000004</v>
      </c>
      <c r="N443" s="3">
        <v>4</v>
      </c>
      <c r="O443" s="3">
        <v>1.57</v>
      </c>
      <c r="P443" s="3">
        <v>-1</v>
      </c>
      <c r="R443" s="3">
        <v>1</v>
      </c>
      <c r="S443" s="3">
        <v>1</v>
      </c>
      <c r="T443" s="5">
        <v>1</v>
      </c>
      <c r="U443" s="3">
        <v>0</v>
      </c>
      <c r="W443" s="3">
        <f t="shared" si="173"/>
        <v>0.43426421493296591</v>
      </c>
      <c r="X443" s="3">
        <f t="shared" si="174"/>
        <v>0.26845424195856077</v>
      </c>
      <c r="Y443" s="3">
        <f t="shared" si="175"/>
        <v>0.29728154310847327</v>
      </c>
      <c r="Z443" s="3">
        <f t="shared" si="176"/>
        <v>0.21363814189246655</v>
      </c>
      <c r="AA443" s="3">
        <f t="shared" si="177"/>
        <v>0.22164957221343404</v>
      </c>
      <c r="AB443" s="3">
        <f t="shared" si="178"/>
        <v>0.5647122858940995</v>
      </c>
      <c r="AC443" s="6" t="str">
        <f t="shared" si="172"/>
        <v>J2联赛</v>
      </c>
      <c r="AD443" s="6" t="s">
        <v>0</v>
      </c>
      <c r="AE443" s="6" t="s">
        <v>1</v>
      </c>
      <c r="AF443" s="6" t="s">
        <v>2</v>
      </c>
      <c r="AG443" s="6" t="s">
        <v>317</v>
      </c>
      <c r="AH443" s="6" t="s">
        <v>44</v>
      </c>
      <c r="AI443" s="6">
        <v>1</v>
      </c>
      <c r="AJ443" s="6" t="s">
        <v>44</v>
      </c>
      <c r="AK443" s="12">
        <v>25511</v>
      </c>
      <c r="AN443" s="6">
        <f t="shared" si="195"/>
        <v>0</v>
      </c>
      <c r="AO443" s="6">
        <f t="shared" si="196"/>
        <v>0</v>
      </c>
      <c r="AP443" s="6" t="str">
        <f t="shared" si="197"/>
        <v/>
      </c>
      <c r="AQ443" s="6" t="str">
        <f t="shared" si="198"/>
        <v/>
      </c>
      <c r="AR443" s="6" t="str">
        <f t="shared" si="179"/>
        <v/>
      </c>
      <c r="AS443" s="6" t="str">
        <f t="shared" si="180"/>
        <v/>
      </c>
      <c r="AT443" s="6">
        <f t="shared" si="181"/>
        <v>0</v>
      </c>
      <c r="AU443" s="6">
        <f t="shared" si="182"/>
        <v>0</v>
      </c>
      <c r="AV443" s="6" t="str">
        <f t="shared" si="183"/>
        <v/>
      </c>
      <c r="AW443" s="6" t="str">
        <f t="shared" si="184"/>
        <v/>
      </c>
      <c r="AX443" s="6" t="str">
        <f t="shared" si="185"/>
        <v/>
      </c>
      <c r="AY443" s="6" t="str">
        <f t="shared" si="186"/>
        <v/>
      </c>
      <c r="BM443" s="6">
        <f t="shared" si="187"/>
        <v>0</v>
      </c>
      <c r="BN443" s="6">
        <f t="shared" si="188"/>
        <v>0</v>
      </c>
      <c r="BO443" s="6" t="str">
        <f t="shared" si="189"/>
        <v/>
      </c>
      <c r="BP443" s="6" t="str">
        <f t="shared" si="190"/>
        <v/>
      </c>
      <c r="BQ443" s="6">
        <f t="shared" si="191"/>
        <v>0</v>
      </c>
      <c r="BR443" s="6">
        <f t="shared" si="192"/>
        <v>0</v>
      </c>
      <c r="BS443" s="6" t="str">
        <f t="shared" si="193"/>
        <v/>
      </c>
      <c r="BT443" s="6" t="str">
        <f t="shared" si="194"/>
        <v/>
      </c>
      <c r="CB443" s="6" t="s">
        <v>1012</v>
      </c>
    </row>
    <row r="444" spans="2:80">
      <c r="B444" s="2">
        <v>42631</v>
      </c>
      <c r="C444" s="3">
        <v>3</v>
      </c>
      <c r="D444" s="3" t="s">
        <v>313</v>
      </c>
      <c r="E444" s="4">
        <v>42631.625</v>
      </c>
      <c r="F444" s="5" t="s">
        <v>427</v>
      </c>
      <c r="G444" s="5" t="s">
        <v>428</v>
      </c>
      <c r="H444" s="3" t="s">
        <v>429</v>
      </c>
      <c r="I444" s="3" t="s">
        <v>428</v>
      </c>
      <c r="J444" s="5">
        <v>1.5</v>
      </c>
      <c r="K444" s="5">
        <v>3.8</v>
      </c>
      <c r="L444" s="5">
        <v>5</v>
      </c>
      <c r="M444" s="3">
        <v>2.65</v>
      </c>
      <c r="N444" s="3">
        <v>3.45</v>
      </c>
      <c r="O444" s="3">
        <v>2.17</v>
      </c>
      <c r="P444" s="3">
        <v>-1</v>
      </c>
      <c r="R444" s="3">
        <v>2</v>
      </c>
      <c r="S444" s="3">
        <v>1</v>
      </c>
      <c r="T444" s="5">
        <v>3</v>
      </c>
      <c r="U444" s="3">
        <v>1</v>
      </c>
      <c r="W444" s="3">
        <f t="shared" si="173"/>
        <v>0.59006211180124213</v>
      </c>
      <c r="X444" s="3">
        <f t="shared" si="174"/>
        <v>0.23291925465838512</v>
      </c>
      <c r="Y444" s="3">
        <f t="shared" si="175"/>
        <v>0.17701863354037264</v>
      </c>
      <c r="Z444" s="3">
        <f t="shared" si="176"/>
        <v>0.33452490002010771</v>
      </c>
      <c r="AA444" s="3">
        <f t="shared" si="177"/>
        <v>0.25695390871109719</v>
      </c>
      <c r="AB444" s="3">
        <f t="shared" si="178"/>
        <v>0.40852119126879516</v>
      </c>
      <c r="AC444" s="6" t="str">
        <f t="shared" si="172"/>
        <v>J2联赛</v>
      </c>
      <c r="AD444" s="6" t="s">
        <v>0</v>
      </c>
      <c r="AE444" s="6" t="s">
        <v>1</v>
      </c>
      <c r="AF444" s="6" t="s">
        <v>2</v>
      </c>
      <c r="AG444" s="6" t="s">
        <v>317</v>
      </c>
      <c r="AK444" s="12">
        <v>15521</v>
      </c>
      <c r="AN444" s="6">
        <f t="shared" si="195"/>
        <v>0</v>
      </c>
      <c r="AO444" s="6">
        <f t="shared" si="196"/>
        <v>0</v>
      </c>
      <c r="AP444" s="6" t="str">
        <f t="shared" si="197"/>
        <v/>
      </c>
      <c r="AQ444" s="6" t="str">
        <f t="shared" si="198"/>
        <v/>
      </c>
      <c r="AR444" s="6" t="str">
        <f t="shared" si="179"/>
        <v/>
      </c>
      <c r="AS444" s="6" t="str">
        <f t="shared" si="180"/>
        <v/>
      </c>
      <c r="AT444" s="6">
        <f t="shared" si="181"/>
        <v>0</v>
      </c>
      <c r="AU444" s="6">
        <f t="shared" si="182"/>
        <v>0</v>
      </c>
      <c r="AV444" s="6" t="str">
        <f t="shared" si="183"/>
        <v/>
      </c>
      <c r="AW444" s="6" t="str">
        <f t="shared" si="184"/>
        <v/>
      </c>
      <c r="AX444" s="6" t="str">
        <f t="shared" si="185"/>
        <v/>
      </c>
      <c r="AY444" s="6" t="str">
        <f t="shared" si="186"/>
        <v/>
      </c>
      <c r="BM444" s="6">
        <f t="shared" si="187"/>
        <v>1</v>
      </c>
      <c r="BN444" s="6">
        <f t="shared" si="188"/>
        <v>2</v>
      </c>
      <c r="BO444" s="6" t="str">
        <f t="shared" si="189"/>
        <v/>
      </c>
      <c r="BP444" s="6" t="str">
        <f t="shared" si="190"/>
        <v/>
      </c>
      <c r="BQ444" s="6">
        <f t="shared" si="191"/>
        <v>0</v>
      </c>
      <c r="BR444" s="6">
        <f t="shared" si="192"/>
        <v>0</v>
      </c>
      <c r="BS444" s="6" t="str">
        <f t="shared" si="193"/>
        <v/>
      </c>
      <c r="BT444" s="6" t="str">
        <f t="shared" si="194"/>
        <v/>
      </c>
      <c r="CB444" s="12" t="s">
        <v>1013</v>
      </c>
    </row>
    <row r="445" spans="2:80">
      <c r="B445" s="2">
        <v>42631</v>
      </c>
      <c r="C445" s="3">
        <v>4</v>
      </c>
      <c r="D445" s="3" t="s">
        <v>313</v>
      </c>
      <c r="E445" s="4">
        <v>42631.625</v>
      </c>
      <c r="F445" s="5" t="s">
        <v>421</v>
      </c>
      <c r="G445" s="5" t="s">
        <v>57</v>
      </c>
      <c r="H445" s="3" t="s">
        <v>422</v>
      </c>
      <c r="I445" s="3" t="s">
        <v>57</v>
      </c>
      <c r="J445" s="5">
        <v>1.86</v>
      </c>
      <c r="K445" s="5">
        <v>3.12</v>
      </c>
      <c r="L445" s="5">
        <v>3.7</v>
      </c>
      <c r="M445" s="3">
        <v>3.9</v>
      </c>
      <c r="N445" s="3">
        <v>3.55</v>
      </c>
      <c r="O445" s="3">
        <v>1.7</v>
      </c>
      <c r="P445" s="3">
        <v>-1</v>
      </c>
      <c r="R445" s="3">
        <v>3</v>
      </c>
      <c r="S445" s="3">
        <v>2</v>
      </c>
      <c r="T445" s="5">
        <v>3</v>
      </c>
      <c r="U445" s="3">
        <v>1</v>
      </c>
      <c r="W445" s="3">
        <f t="shared" si="173"/>
        <v>0.4764499034223168</v>
      </c>
      <c r="X445" s="3">
        <f t="shared" si="174"/>
        <v>0.28403744242484275</v>
      </c>
      <c r="Y445" s="3">
        <f t="shared" si="175"/>
        <v>0.23951265415284037</v>
      </c>
      <c r="Z445" s="3">
        <f t="shared" si="176"/>
        <v>0.22764994341757827</v>
      </c>
      <c r="AA445" s="3">
        <f t="shared" si="177"/>
        <v>0.25009430403621274</v>
      </c>
      <c r="AB445" s="3">
        <f t="shared" si="178"/>
        <v>0.52225575254620893</v>
      </c>
      <c r="AC445" s="6" t="str">
        <f t="shared" si="172"/>
        <v>J2联赛</v>
      </c>
      <c r="AD445" s="6" t="s">
        <v>1</v>
      </c>
      <c r="AE445" s="6" t="s">
        <v>1</v>
      </c>
      <c r="AF445" s="6" t="s">
        <v>1</v>
      </c>
      <c r="AG445" s="6" t="s">
        <v>317</v>
      </c>
      <c r="AJ445" s="6">
        <v>1</v>
      </c>
      <c r="AK445" s="12">
        <v>25512</v>
      </c>
      <c r="AN445" s="6">
        <f t="shared" si="195"/>
        <v>0</v>
      </c>
      <c r="AO445" s="6">
        <f t="shared" si="196"/>
        <v>0</v>
      </c>
      <c r="AP445" s="6" t="str">
        <f t="shared" si="197"/>
        <v/>
      </c>
      <c r="AQ445" s="6" t="str">
        <f t="shared" si="198"/>
        <v/>
      </c>
      <c r="AR445" s="6" t="str">
        <f t="shared" si="179"/>
        <v/>
      </c>
      <c r="AS445" s="6" t="str">
        <f t="shared" si="180"/>
        <v/>
      </c>
      <c r="AT445" s="6">
        <f t="shared" si="181"/>
        <v>0</v>
      </c>
      <c r="AU445" s="6">
        <f t="shared" si="182"/>
        <v>0</v>
      </c>
      <c r="AV445" s="6" t="str">
        <f t="shared" si="183"/>
        <v/>
      </c>
      <c r="AW445" s="6" t="str">
        <f t="shared" si="184"/>
        <v/>
      </c>
      <c r="AX445" s="6" t="str">
        <f t="shared" si="185"/>
        <v/>
      </c>
      <c r="AY445" s="6" t="str">
        <f t="shared" si="186"/>
        <v/>
      </c>
      <c r="BM445" s="6">
        <f t="shared" si="187"/>
        <v>0</v>
      </c>
      <c r="BN445" s="6">
        <f t="shared" si="188"/>
        <v>0</v>
      </c>
      <c r="BO445" s="6" t="str">
        <f t="shared" si="189"/>
        <v/>
      </c>
      <c r="BP445" s="6" t="str">
        <f t="shared" si="190"/>
        <v/>
      </c>
      <c r="BQ445" s="6">
        <f t="shared" si="191"/>
        <v>0</v>
      </c>
      <c r="BR445" s="6">
        <f t="shared" si="192"/>
        <v>0</v>
      </c>
      <c r="BS445" s="6" t="str">
        <f t="shared" si="193"/>
        <v/>
      </c>
      <c r="BT445" s="6" t="str">
        <f t="shared" si="194"/>
        <v/>
      </c>
    </row>
    <row r="446" spans="2:80">
      <c r="B446" s="2">
        <v>42631</v>
      </c>
      <c r="C446" s="3">
        <v>5</v>
      </c>
      <c r="D446" s="3" t="s">
        <v>67</v>
      </c>
      <c r="E446" s="4">
        <v>42631.625</v>
      </c>
      <c r="F446" s="5" t="s">
        <v>68</v>
      </c>
      <c r="G446" s="5" t="s">
        <v>952</v>
      </c>
      <c r="H446" s="3" t="s">
        <v>68</v>
      </c>
      <c r="I446" s="3" t="s">
        <v>953</v>
      </c>
      <c r="J446" s="5">
        <v>1.82</v>
      </c>
      <c r="K446" s="5">
        <v>3.4</v>
      </c>
      <c r="L446" s="5">
        <v>3.5</v>
      </c>
      <c r="M446" s="3">
        <v>3.5</v>
      </c>
      <c r="N446" s="3">
        <v>3.8</v>
      </c>
      <c r="O446" s="3">
        <v>1.73</v>
      </c>
      <c r="P446" s="3">
        <v>-1</v>
      </c>
      <c r="R446" s="3">
        <v>0</v>
      </c>
      <c r="S446" s="3">
        <v>0</v>
      </c>
      <c r="T446" s="5">
        <v>1</v>
      </c>
      <c r="U446" s="3">
        <v>0</v>
      </c>
      <c r="W446" s="3">
        <f t="shared" si="173"/>
        <v>0.48654836863194051</v>
      </c>
      <c r="X446" s="3">
        <f t="shared" si="174"/>
        <v>0.2604464796794505</v>
      </c>
      <c r="Y446" s="3">
        <f t="shared" si="175"/>
        <v>0.25300515168860904</v>
      </c>
      <c r="Z446" s="3">
        <f t="shared" si="176"/>
        <v>0.25353850900536079</v>
      </c>
      <c r="AA446" s="3">
        <f t="shared" si="177"/>
        <v>0.23352231092599024</v>
      </c>
      <c r="AB446" s="3">
        <f t="shared" si="178"/>
        <v>0.51293918006864903</v>
      </c>
      <c r="AC446" s="6" t="str">
        <f t="shared" si="172"/>
        <v>K联赛</v>
      </c>
      <c r="AD446" s="6" t="s">
        <v>0</v>
      </c>
      <c r="AE446" s="6" t="s">
        <v>2</v>
      </c>
      <c r="AF446" s="6" t="s">
        <v>1</v>
      </c>
      <c r="AG446" s="6" t="s">
        <v>317</v>
      </c>
      <c r="AH446" s="6" t="s">
        <v>44</v>
      </c>
      <c r="AI446" s="6">
        <v>1</v>
      </c>
      <c r="AJ446" s="6" t="s">
        <v>44</v>
      </c>
      <c r="AK446" s="12">
        <v>25511</v>
      </c>
      <c r="AN446" s="6">
        <f t="shared" si="195"/>
        <v>0</v>
      </c>
      <c r="AO446" s="6">
        <f t="shared" si="196"/>
        <v>0</v>
      </c>
      <c r="AP446" s="6" t="str">
        <f t="shared" si="197"/>
        <v/>
      </c>
      <c r="AQ446" s="6" t="str">
        <f t="shared" si="198"/>
        <v/>
      </c>
      <c r="AR446" s="6" t="str">
        <f t="shared" si="179"/>
        <v/>
      </c>
      <c r="AS446" s="6" t="str">
        <f t="shared" si="180"/>
        <v/>
      </c>
      <c r="AT446" s="6">
        <f t="shared" si="181"/>
        <v>0</v>
      </c>
      <c r="AU446" s="6">
        <f t="shared" si="182"/>
        <v>0</v>
      </c>
      <c r="AV446" s="6" t="str">
        <f t="shared" si="183"/>
        <v/>
      </c>
      <c r="AW446" s="6" t="str">
        <f t="shared" si="184"/>
        <v/>
      </c>
      <c r="AX446" s="6" t="str">
        <f t="shared" si="185"/>
        <v/>
      </c>
      <c r="AY446" s="6" t="str">
        <f t="shared" si="186"/>
        <v/>
      </c>
      <c r="BM446" s="6">
        <f t="shared" si="187"/>
        <v>0</v>
      </c>
      <c r="BN446" s="6">
        <f t="shared" si="188"/>
        <v>0</v>
      </c>
      <c r="BO446" s="6" t="str">
        <f t="shared" si="189"/>
        <v/>
      </c>
      <c r="BP446" s="6" t="str">
        <f t="shared" si="190"/>
        <v/>
      </c>
      <c r="BQ446" s="6">
        <f t="shared" si="191"/>
        <v>0</v>
      </c>
      <c r="BR446" s="6">
        <f t="shared" si="192"/>
        <v>0</v>
      </c>
      <c r="BS446" s="6" t="str">
        <f t="shared" si="193"/>
        <v/>
      </c>
      <c r="BT446" s="6" t="str">
        <f t="shared" si="194"/>
        <v/>
      </c>
      <c r="CB446" s="6" t="s">
        <v>1014</v>
      </c>
    </row>
    <row r="447" spans="2:80">
      <c r="B447" s="2">
        <v>42631</v>
      </c>
      <c r="C447" s="3">
        <v>6</v>
      </c>
      <c r="D447" s="3" t="s">
        <v>313</v>
      </c>
      <c r="E447" s="4">
        <v>42631.666666666664</v>
      </c>
      <c r="F447" s="5" t="s">
        <v>954</v>
      </c>
      <c r="G447" s="5" t="s">
        <v>63</v>
      </c>
      <c r="H447" s="3" t="s">
        <v>955</v>
      </c>
      <c r="I447" s="3" t="s">
        <v>63</v>
      </c>
      <c r="J447" s="5">
        <v>2.98</v>
      </c>
      <c r="K447" s="5">
        <v>2.95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R447" s="3">
        <v>2</v>
      </c>
      <c r="S447" s="3">
        <v>0</v>
      </c>
      <c r="T447" s="5">
        <v>3</v>
      </c>
      <c r="U447" s="3">
        <v>3</v>
      </c>
      <c r="W447" s="3">
        <f t="shared" si="173"/>
        <v>0.29720199661125618</v>
      </c>
      <c r="X447" s="3">
        <f t="shared" si="174"/>
        <v>0.30022438979713328</v>
      </c>
      <c r="Y447" s="3">
        <f t="shared" si="175"/>
        <v>0.40257361359161054</v>
      </c>
      <c r="Z447" s="3">
        <f t="shared" si="176"/>
        <v>0.59473340323046298</v>
      </c>
      <c r="AA447" s="3">
        <f t="shared" si="177"/>
        <v>0.23319809758247101</v>
      </c>
      <c r="AB447" s="3">
        <f t="shared" si="178"/>
        <v>0.17206849918706599</v>
      </c>
      <c r="AC447" s="6" t="str">
        <f t="shared" si="172"/>
        <v>J2联赛</v>
      </c>
      <c r="AD447" s="6" t="s">
        <v>134</v>
      </c>
      <c r="AE447" s="6" t="s">
        <v>6</v>
      </c>
      <c r="AF447" s="6" t="s">
        <v>2</v>
      </c>
      <c r="AG447" s="6" t="s">
        <v>317</v>
      </c>
      <c r="AH447" s="6" t="s">
        <v>44</v>
      </c>
      <c r="AI447" s="6">
        <v>1</v>
      </c>
      <c r="AJ447" s="6" t="s">
        <v>44</v>
      </c>
      <c r="AK447" s="12">
        <v>52151</v>
      </c>
      <c r="AN447" s="6">
        <f t="shared" si="195"/>
        <v>0</v>
      </c>
      <c r="AO447" s="6">
        <f t="shared" si="196"/>
        <v>0</v>
      </c>
      <c r="AP447" s="6" t="str">
        <f t="shared" si="197"/>
        <v/>
      </c>
      <c r="AQ447" s="6" t="str">
        <f t="shared" si="198"/>
        <v/>
      </c>
      <c r="AR447" s="6" t="str">
        <f t="shared" si="179"/>
        <v/>
      </c>
      <c r="AS447" s="6" t="str">
        <f t="shared" si="180"/>
        <v/>
      </c>
      <c r="AT447" s="6">
        <f t="shared" si="181"/>
        <v>0</v>
      </c>
      <c r="AU447" s="6">
        <f t="shared" si="182"/>
        <v>0</v>
      </c>
      <c r="AV447" s="6" t="str">
        <f t="shared" si="183"/>
        <v/>
      </c>
      <c r="AW447" s="6" t="str">
        <f t="shared" si="184"/>
        <v/>
      </c>
      <c r="AX447" s="6" t="str">
        <f t="shared" si="185"/>
        <v/>
      </c>
      <c r="AY447" s="6" t="str">
        <f t="shared" si="186"/>
        <v/>
      </c>
      <c r="BM447" s="6">
        <f t="shared" si="187"/>
        <v>0</v>
      </c>
      <c r="BN447" s="6">
        <f t="shared" si="188"/>
        <v>0</v>
      </c>
      <c r="BO447" s="6" t="str">
        <f t="shared" si="189"/>
        <v/>
      </c>
      <c r="BP447" s="6" t="str">
        <f t="shared" si="190"/>
        <v/>
      </c>
      <c r="BQ447" s="6">
        <f t="shared" si="191"/>
        <v>0</v>
      </c>
      <c r="BR447" s="6">
        <f t="shared" si="192"/>
        <v>0</v>
      </c>
      <c r="BS447" s="6" t="str">
        <f t="shared" si="193"/>
        <v/>
      </c>
      <c r="BT447" s="6" t="str">
        <f t="shared" si="194"/>
        <v/>
      </c>
      <c r="CB447" s="6" t="s">
        <v>1015</v>
      </c>
    </row>
    <row r="448" spans="2:80">
      <c r="B448" s="2">
        <v>42631</v>
      </c>
      <c r="C448" s="3">
        <v>7</v>
      </c>
      <c r="D448" s="3" t="s">
        <v>313</v>
      </c>
      <c r="E448" s="4">
        <v>42631.708333333336</v>
      </c>
      <c r="F448" s="5" t="s">
        <v>956</v>
      </c>
      <c r="G448" s="5" t="s">
        <v>957</v>
      </c>
      <c r="H448" s="3" t="s">
        <v>956</v>
      </c>
      <c r="I448" s="3" t="s">
        <v>957</v>
      </c>
      <c r="J448" s="5">
        <v>2.2200000000000002</v>
      </c>
      <c r="K448" s="5">
        <v>2.85</v>
      </c>
      <c r="L448" s="5">
        <v>3.05</v>
      </c>
      <c r="M448" s="3">
        <v>5.15</v>
      </c>
      <c r="N448" s="3">
        <v>3.85</v>
      </c>
      <c r="O448" s="3">
        <v>1.48</v>
      </c>
      <c r="P448" s="3">
        <v>-1</v>
      </c>
      <c r="R448" s="3">
        <v>2</v>
      </c>
      <c r="S448" s="3">
        <v>1</v>
      </c>
      <c r="T448" s="5">
        <v>3</v>
      </c>
      <c r="U448" s="3">
        <v>1</v>
      </c>
      <c r="W448" s="3">
        <f t="shared" si="173"/>
        <v>0.39891237006952562</v>
      </c>
      <c r="X448" s="3">
        <f t="shared" si="174"/>
        <v>0.31073174089626215</v>
      </c>
      <c r="Y448" s="3">
        <f t="shared" si="175"/>
        <v>0.29035588903421217</v>
      </c>
      <c r="Z448" s="3">
        <f t="shared" si="176"/>
        <v>0.17189833320763254</v>
      </c>
      <c r="AA448" s="3">
        <f t="shared" si="177"/>
        <v>0.22994192623878118</v>
      </c>
      <c r="AB448" s="3">
        <f t="shared" si="178"/>
        <v>0.59815974055358634</v>
      </c>
      <c r="AC448" s="6" t="str">
        <f t="shared" si="172"/>
        <v>J2联赛</v>
      </c>
      <c r="AD448" s="6" t="s">
        <v>5</v>
      </c>
      <c r="AE448" s="6" t="s">
        <v>1</v>
      </c>
      <c r="AF448" s="6" t="s">
        <v>6</v>
      </c>
      <c r="AG448" s="6" t="s">
        <v>317</v>
      </c>
      <c r="AJ448" s="6">
        <v>1</v>
      </c>
      <c r="AK448" s="12">
        <v>25512</v>
      </c>
      <c r="AN448" s="6">
        <f t="shared" si="195"/>
        <v>0</v>
      </c>
      <c r="AO448" s="6">
        <f t="shared" si="196"/>
        <v>0</v>
      </c>
      <c r="AP448" s="6" t="str">
        <f t="shared" si="197"/>
        <v/>
      </c>
      <c r="AQ448" s="6" t="str">
        <f t="shared" si="198"/>
        <v/>
      </c>
      <c r="AR448" s="6" t="str">
        <f t="shared" si="179"/>
        <v/>
      </c>
      <c r="AS448" s="6" t="str">
        <f t="shared" si="180"/>
        <v/>
      </c>
      <c r="AT448" s="6">
        <f t="shared" si="181"/>
        <v>0</v>
      </c>
      <c r="AU448" s="6">
        <f t="shared" si="182"/>
        <v>0</v>
      </c>
      <c r="AV448" s="6" t="str">
        <f t="shared" si="183"/>
        <v/>
      </c>
      <c r="AW448" s="6" t="str">
        <f t="shared" si="184"/>
        <v/>
      </c>
      <c r="AX448" s="6" t="str">
        <f t="shared" si="185"/>
        <v/>
      </c>
      <c r="AY448" s="6" t="str">
        <f t="shared" si="186"/>
        <v/>
      </c>
      <c r="BM448" s="6">
        <f t="shared" si="187"/>
        <v>0</v>
      </c>
      <c r="BN448" s="6">
        <f t="shared" si="188"/>
        <v>0</v>
      </c>
      <c r="BO448" s="6" t="str">
        <f t="shared" si="189"/>
        <v/>
      </c>
      <c r="BP448" s="6" t="str">
        <f t="shared" si="190"/>
        <v/>
      </c>
      <c r="BQ448" s="6">
        <f t="shared" si="191"/>
        <v>0</v>
      </c>
      <c r="BR448" s="6">
        <f t="shared" si="192"/>
        <v>0</v>
      </c>
      <c r="BS448" s="6" t="str">
        <f t="shared" si="193"/>
        <v/>
      </c>
      <c r="BT448" s="6" t="str">
        <f t="shared" si="194"/>
        <v/>
      </c>
      <c r="CB448" s="12" t="s">
        <v>1016</v>
      </c>
    </row>
    <row r="449" spans="2:80">
      <c r="B449" s="2">
        <v>42631</v>
      </c>
      <c r="C449" s="3">
        <v>8</v>
      </c>
      <c r="D449" s="3" t="s">
        <v>313</v>
      </c>
      <c r="E449" s="4">
        <v>42631.708333333336</v>
      </c>
      <c r="F449" s="5" t="s">
        <v>958</v>
      </c>
      <c r="G449" s="5" t="s">
        <v>959</v>
      </c>
      <c r="H449" s="3" t="s">
        <v>960</v>
      </c>
      <c r="I449" s="3" t="s">
        <v>959</v>
      </c>
      <c r="J449" s="5">
        <v>3.1</v>
      </c>
      <c r="K449" s="5">
        <v>2.85</v>
      </c>
      <c r="L449" s="5">
        <v>2.2000000000000002</v>
      </c>
      <c r="M449" s="3">
        <v>1.49</v>
      </c>
      <c r="N449" s="3">
        <v>3.8</v>
      </c>
      <c r="O449" s="3">
        <v>5.15</v>
      </c>
      <c r="P449" s="3">
        <v>1</v>
      </c>
      <c r="R449" s="3">
        <v>1</v>
      </c>
      <c r="S449" s="3">
        <v>2</v>
      </c>
      <c r="T449" s="5">
        <v>0</v>
      </c>
      <c r="U449" s="3">
        <v>1</v>
      </c>
      <c r="W449" s="3">
        <f t="shared" si="173"/>
        <v>0.28597491448118589</v>
      </c>
      <c r="X449" s="3">
        <f t="shared" si="174"/>
        <v>0.31106043329532496</v>
      </c>
      <c r="Y449" s="3">
        <f t="shared" si="175"/>
        <v>0.40296465222348915</v>
      </c>
      <c r="Z449" s="3">
        <f t="shared" si="176"/>
        <v>0.59473340323046298</v>
      </c>
      <c r="AA449" s="3">
        <f t="shared" si="177"/>
        <v>0.23319809758247101</v>
      </c>
      <c r="AB449" s="3">
        <f t="shared" si="178"/>
        <v>0.17206849918706599</v>
      </c>
      <c r="AC449" s="6" t="str">
        <f t="shared" si="172"/>
        <v>J2联赛</v>
      </c>
      <c r="AD449" s="6" t="s">
        <v>5</v>
      </c>
      <c r="AE449" s="6" t="s">
        <v>6</v>
      </c>
      <c r="AF449" s="6" t="s">
        <v>1</v>
      </c>
      <c r="AG449" s="6" t="s">
        <v>317</v>
      </c>
      <c r="AJ449" s="6">
        <v>1</v>
      </c>
      <c r="AK449" s="12">
        <v>52152</v>
      </c>
      <c r="AN449" s="6">
        <f t="shared" si="195"/>
        <v>0</v>
      </c>
      <c r="AO449" s="6">
        <f t="shared" si="196"/>
        <v>0</v>
      </c>
      <c r="AP449" s="6" t="str">
        <f t="shared" si="197"/>
        <v/>
      </c>
      <c r="AQ449" s="6" t="str">
        <f t="shared" si="198"/>
        <v/>
      </c>
      <c r="AR449" s="6" t="str">
        <f t="shared" si="179"/>
        <v/>
      </c>
      <c r="AS449" s="6" t="str">
        <f t="shared" si="180"/>
        <v/>
      </c>
      <c r="AT449" s="6">
        <f t="shared" si="181"/>
        <v>0</v>
      </c>
      <c r="AU449" s="6">
        <f t="shared" si="182"/>
        <v>0</v>
      </c>
      <c r="AV449" s="6" t="str">
        <f t="shared" si="183"/>
        <v/>
      </c>
      <c r="AW449" s="6" t="str">
        <f t="shared" si="184"/>
        <v/>
      </c>
      <c r="AX449" s="6" t="str">
        <f t="shared" si="185"/>
        <v/>
      </c>
      <c r="AY449" s="6" t="str">
        <f t="shared" si="186"/>
        <v/>
      </c>
      <c r="BM449" s="6">
        <f t="shared" si="187"/>
        <v>0</v>
      </c>
      <c r="BN449" s="6">
        <f t="shared" si="188"/>
        <v>0</v>
      </c>
      <c r="BO449" s="6" t="str">
        <f t="shared" si="189"/>
        <v/>
      </c>
      <c r="BP449" s="6" t="str">
        <f t="shared" si="190"/>
        <v/>
      </c>
      <c r="BQ449" s="6">
        <f t="shared" si="191"/>
        <v>0</v>
      </c>
      <c r="BR449" s="6">
        <f t="shared" si="192"/>
        <v>0</v>
      </c>
      <c r="BS449" s="6" t="str">
        <f t="shared" si="193"/>
        <v/>
      </c>
      <c r="BT449" s="6" t="str">
        <f t="shared" si="194"/>
        <v/>
      </c>
    </row>
    <row r="450" spans="2:80">
      <c r="B450" s="2">
        <v>42631</v>
      </c>
      <c r="C450" s="3">
        <v>9</v>
      </c>
      <c r="D450" s="3" t="s">
        <v>67</v>
      </c>
      <c r="E450" s="4">
        <v>42631.708333333336</v>
      </c>
      <c r="F450" s="5" t="s">
        <v>69</v>
      </c>
      <c r="G450" s="5" t="s">
        <v>73</v>
      </c>
      <c r="H450" s="3" t="s">
        <v>69</v>
      </c>
      <c r="I450" s="3" t="s">
        <v>74</v>
      </c>
      <c r="J450" s="5">
        <v>1.6</v>
      </c>
      <c r="K450" s="5">
        <v>3.55</v>
      </c>
      <c r="L450" s="5">
        <v>4.5</v>
      </c>
      <c r="M450" s="3">
        <v>2.82</v>
      </c>
      <c r="N450" s="3">
        <v>3.65</v>
      </c>
      <c r="O450" s="3">
        <v>2</v>
      </c>
      <c r="P450" s="3">
        <v>-1</v>
      </c>
      <c r="R450" s="3">
        <v>1</v>
      </c>
      <c r="S450" s="3">
        <v>1</v>
      </c>
      <c r="T450" s="5">
        <v>1</v>
      </c>
      <c r="U450" s="3">
        <v>0</v>
      </c>
      <c r="W450" s="3">
        <f t="shared" si="173"/>
        <v>0.55363022006584639</v>
      </c>
      <c r="X450" s="3">
        <f t="shared" si="174"/>
        <v>0.24952347946629702</v>
      </c>
      <c r="Y450" s="3">
        <f t="shared" si="175"/>
        <v>0.19684630046785653</v>
      </c>
      <c r="Z450" s="3">
        <f t="shared" si="176"/>
        <v>0.31420823828175443</v>
      </c>
      <c r="AA450" s="3">
        <f t="shared" si="177"/>
        <v>0.24275814574097188</v>
      </c>
      <c r="AB450" s="3">
        <f t="shared" si="178"/>
        <v>0.4430336159772737</v>
      </c>
      <c r="AC450" s="6" t="str">
        <f t="shared" si="172"/>
        <v>K联赛</v>
      </c>
      <c r="AD450" s="6" t="s">
        <v>405</v>
      </c>
      <c r="AE450" s="6" t="s">
        <v>6</v>
      </c>
      <c r="AF450" s="6" t="s">
        <v>1</v>
      </c>
      <c r="AG450" s="6" t="s">
        <v>317</v>
      </c>
      <c r="AH450" s="6" t="s">
        <v>44</v>
      </c>
      <c r="AI450" s="6">
        <v>1</v>
      </c>
      <c r="AJ450" s="6">
        <v>1</v>
      </c>
      <c r="AK450" s="12">
        <v>15522</v>
      </c>
      <c r="AN450" s="6">
        <f t="shared" si="195"/>
        <v>0</v>
      </c>
      <c r="AO450" s="6">
        <f t="shared" si="196"/>
        <v>0</v>
      </c>
      <c r="AP450" s="6" t="str">
        <f t="shared" si="197"/>
        <v/>
      </c>
      <c r="AQ450" s="6" t="str">
        <f t="shared" si="198"/>
        <v/>
      </c>
      <c r="AR450" s="6" t="str">
        <f t="shared" si="179"/>
        <v/>
      </c>
      <c r="AS450" s="6" t="str">
        <f t="shared" si="180"/>
        <v/>
      </c>
      <c r="AT450" s="6">
        <f t="shared" si="181"/>
        <v>0</v>
      </c>
      <c r="AU450" s="6">
        <f t="shared" si="182"/>
        <v>0</v>
      </c>
      <c r="AV450" s="6" t="str">
        <f t="shared" si="183"/>
        <v/>
      </c>
      <c r="AW450" s="6" t="str">
        <f t="shared" si="184"/>
        <v/>
      </c>
      <c r="AX450" s="6" t="str">
        <f t="shared" si="185"/>
        <v/>
      </c>
      <c r="AY450" s="6" t="str">
        <f t="shared" si="186"/>
        <v/>
      </c>
      <c r="BM450" s="6">
        <f t="shared" si="187"/>
        <v>0</v>
      </c>
      <c r="BN450" s="6">
        <f t="shared" si="188"/>
        <v>0</v>
      </c>
      <c r="BO450" s="6" t="str">
        <f t="shared" si="189"/>
        <v/>
      </c>
      <c r="BP450" s="6" t="str">
        <f t="shared" si="190"/>
        <v/>
      </c>
      <c r="BQ450" s="6">
        <f t="shared" si="191"/>
        <v>0</v>
      </c>
      <c r="BR450" s="6">
        <f t="shared" si="192"/>
        <v>1</v>
      </c>
      <c r="BS450" s="6" t="str">
        <f t="shared" si="193"/>
        <v/>
      </c>
      <c r="BT450" s="6" t="str">
        <f t="shared" si="194"/>
        <v/>
      </c>
    </row>
    <row r="451" spans="2:80">
      <c r="B451" s="2">
        <v>42631</v>
      </c>
      <c r="C451" s="3">
        <v>10</v>
      </c>
      <c r="D451" s="3" t="s">
        <v>67</v>
      </c>
      <c r="E451" s="4">
        <v>42631.708333333336</v>
      </c>
      <c r="F451" s="5" t="s">
        <v>434</v>
      </c>
      <c r="G451" s="5" t="s">
        <v>77</v>
      </c>
      <c r="H451" s="3" t="s">
        <v>434</v>
      </c>
      <c r="I451" s="3" t="s">
        <v>77</v>
      </c>
      <c r="J451" s="5">
        <v>2.0699999999999998</v>
      </c>
      <c r="K451" s="5">
        <v>2.95</v>
      </c>
      <c r="L451" s="5">
        <v>3.25</v>
      </c>
      <c r="M451" s="3">
        <v>4.55</v>
      </c>
      <c r="N451" s="3">
        <v>3.8</v>
      </c>
      <c r="O451" s="3">
        <v>1.55</v>
      </c>
      <c r="P451" s="3">
        <v>-1</v>
      </c>
      <c r="R451" s="3">
        <v>1</v>
      </c>
      <c r="S451" s="3">
        <v>0</v>
      </c>
      <c r="T451" s="5">
        <v>3</v>
      </c>
      <c r="U451" s="3">
        <v>1</v>
      </c>
      <c r="W451" s="3">
        <f t="shared" si="173"/>
        <v>0.4276029703632675</v>
      </c>
      <c r="X451" s="3">
        <f t="shared" si="174"/>
        <v>0.300046830051513</v>
      </c>
      <c r="Y451" s="3">
        <f t="shared" si="175"/>
        <v>0.27235019958521955</v>
      </c>
      <c r="Z451" s="3">
        <f t="shared" si="176"/>
        <v>0.19482345158356074</v>
      </c>
      <c r="AA451" s="3">
        <f t="shared" si="177"/>
        <v>0.23327544860663194</v>
      </c>
      <c r="AB451" s="3">
        <f t="shared" si="178"/>
        <v>0.5719010998098073</v>
      </c>
      <c r="AC451" s="6" t="str">
        <f t="shared" si="172"/>
        <v>K联赛</v>
      </c>
      <c r="AD451" s="6" t="s">
        <v>1</v>
      </c>
      <c r="AE451" s="6" t="s">
        <v>1</v>
      </c>
      <c r="AF451" s="6" t="s">
        <v>1</v>
      </c>
      <c r="AG451" s="6" t="s">
        <v>317</v>
      </c>
      <c r="AJ451" s="6">
        <v>1</v>
      </c>
      <c r="AK451" s="12">
        <v>25512</v>
      </c>
      <c r="AN451" s="6">
        <f t="shared" si="195"/>
        <v>0</v>
      </c>
      <c r="AO451" s="6">
        <f t="shared" si="196"/>
        <v>0</v>
      </c>
      <c r="AP451" s="6" t="str">
        <f t="shared" si="197"/>
        <v/>
      </c>
      <c r="AQ451" s="6" t="str">
        <f t="shared" si="198"/>
        <v/>
      </c>
      <c r="AR451" s="6" t="str">
        <f t="shared" si="179"/>
        <v/>
      </c>
      <c r="AS451" s="6" t="str">
        <f t="shared" si="180"/>
        <v/>
      </c>
      <c r="AT451" s="6">
        <f t="shared" si="181"/>
        <v>0</v>
      </c>
      <c r="AU451" s="6">
        <f t="shared" si="182"/>
        <v>0</v>
      </c>
      <c r="AV451" s="6" t="str">
        <f t="shared" si="183"/>
        <v/>
      </c>
      <c r="AW451" s="6" t="str">
        <f t="shared" si="184"/>
        <v/>
      </c>
      <c r="AX451" s="6" t="str">
        <f t="shared" si="185"/>
        <v/>
      </c>
      <c r="AY451" s="6" t="str">
        <f t="shared" si="186"/>
        <v/>
      </c>
      <c r="BM451" s="6">
        <f t="shared" si="187"/>
        <v>0</v>
      </c>
      <c r="BN451" s="6">
        <f t="shared" si="188"/>
        <v>0</v>
      </c>
      <c r="BO451" s="6" t="str">
        <f t="shared" si="189"/>
        <v/>
      </c>
      <c r="BP451" s="6" t="str">
        <f t="shared" si="190"/>
        <v/>
      </c>
      <c r="BQ451" s="6">
        <f t="shared" si="191"/>
        <v>0</v>
      </c>
      <c r="BR451" s="6">
        <f t="shared" si="192"/>
        <v>0</v>
      </c>
      <c r="BS451" s="6" t="str">
        <f t="shared" si="193"/>
        <v/>
      </c>
      <c r="BT451" s="6" t="str">
        <f t="shared" si="194"/>
        <v/>
      </c>
    </row>
    <row r="452" spans="2:80">
      <c r="B452" s="2">
        <v>42631</v>
      </c>
      <c r="C452" s="3">
        <v>79</v>
      </c>
      <c r="D452" s="3" t="s">
        <v>67</v>
      </c>
      <c r="E452" s="4">
        <v>42631.708333333336</v>
      </c>
      <c r="F452" s="5" t="s">
        <v>961</v>
      </c>
      <c r="G452" s="5" t="s">
        <v>72</v>
      </c>
      <c r="H452" s="3" t="s">
        <v>962</v>
      </c>
      <c r="I452" s="3" t="s">
        <v>72</v>
      </c>
      <c r="J452" s="5">
        <v>2.4500000000000002</v>
      </c>
      <c r="K452" s="5">
        <v>2.92</v>
      </c>
      <c r="L452" s="5">
        <v>2.65</v>
      </c>
      <c r="M452" s="3">
        <v>5.8</v>
      </c>
      <c r="N452" s="3">
        <v>4.2</v>
      </c>
      <c r="O452" s="3">
        <v>1.39</v>
      </c>
      <c r="P452" s="3">
        <v>-1</v>
      </c>
      <c r="R452" s="3">
        <v>0</v>
      </c>
      <c r="S452" s="3">
        <v>0</v>
      </c>
      <c r="T452" s="5">
        <v>1</v>
      </c>
      <c r="U452" s="3">
        <v>0</v>
      </c>
      <c r="W452" s="3">
        <f t="shared" si="173"/>
        <v>0.3618508732960789</v>
      </c>
      <c r="X452" s="3">
        <f t="shared" si="174"/>
        <v>0.30360775327924433</v>
      </c>
      <c r="Y452" s="3">
        <f t="shared" si="175"/>
        <v>0.33454137342467677</v>
      </c>
      <c r="Z452" s="3">
        <f t="shared" si="176"/>
        <v>0.15258755880815475</v>
      </c>
      <c r="AA452" s="3">
        <f t="shared" si="177"/>
        <v>0.2107161526398327</v>
      </c>
      <c r="AB452" s="3">
        <f t="shared" si="178"/>
        <v>0.63669628855201266</v>
      </c>
      <c r="AC452" s="6" t="str">
        <f t="shared" si="172"/>
        <v>K联赛</v>
      </c>
      <c r="AD452" s="6" t="s">
        <v>134</v>
      </c>
      <c r="AE452" s="6" t="s">
        <v>2</v>
      </c>
      <c r="AF452" s="6" t="s">
        <v>6</v>
      </c>
      <c r="AG452" s="6" t="s">
        <v>317</v>
      </c>
      <c r="AH452" s="6" t="s">
        <v>44</v>
      </c>
      <c r="AI452" s="6">
        <v>1</v>
      </c>
      <c r="AJ452" s="6" t="s">
        <v>44</v>
      </c>
      <c r="AK452" s="12">
        <v>25511</v>
      </c>
      <c r="AN452" s="6">
        <f t="shared" si="195"/>
        <v>0</v>
      </c>
      <c r="AO452" s="6">
        <f t="shared" si="196"/>
        <v>0</v>
      </c>
      <c r="AP452" s="6" t="str">
        <f t="shared" si="197"/>
        <v/>
      </c>
      <c r="AQ452" s="6" t="str">
        <f t="shared" si="198"/>
        <v/>
      </c>
      <c r="AR452" s="6" t="str">
        <f t="shared" si="179"/>
        <v/>
      </c>
      <c r="AS452" s="6" t="str">
        <f t="shared" si="180"/>
        <v/>
      </c>
      <c r="AT452" s="6">
        <f t="shared" si="181"/>
        <v>0</v>
      </c>
      <c r="AU452" s="6">
        <f t="shared" si="182"/>
        <v>0</v>
      </c>
      <c r="AV452" s="6" t="str">
        <f t="shared" si="183"/>
        <v/>
      </c>
      <c r="AW452" s="6" t="str">
        <f t="shared" si="184"/>
        <v/>
      </c>
      <c r="AX452" s="6" t="str">
        <f t="shared" si="185"/>
        <v/>
      </c>
      <c r="AY452" s="6" t="str">
        <f t="shared" si="186"/>
        <v/>
      </c>
      <c r="BM452" s="6">
        <f t="shared" si="187"/>
        <v>0</v>
      </c>
      <c r="BN452" s="6">
        <f t="shared" si="188"/>
        <v>0</v>
      </c>
      <c r="BO452" s="6" t="str">
        <f t="shared" si="189"/>
        <v/>
      </c>
      <c r="BP452" s="6" t="str">
        <f t="shared" si="190"/>
        <v/>
      </c>
      <c r="BQ452" s="6">
        <f t="shared" si="191"/>
        <v>0</v>
      </c>
      <c r="BR452" s="6">
        <f t="shared" si="192"/>
        <v>0</v>
      </c>
      <c r="BS452" s="6" t="str">
        <f t="shared" si="193"/>
        <v/>
      </c>
      <c r="BT452" s="6" t="str">
        <f t="shared" si="194"/>
        <v/>
      </c>
    </row>
    <row r="453" spans="2:80">
      <c r="B453" s="2">
        <v>42631</v>
      </c>
      <c r="C453" s="3">
        <v>11</v>
      </c>
      <c r="D453" s="3" t="s">
        <v>313</v>
      </c>
      <c r="E453" s="4">
        <v>42631.75</v>
      </c>
      <c r="F453" s="5" t="s">
        <v>963</v>
      </c>
      <c r="G453" s="5" t="s">
        <v>315</v>
      </c>
      <c r="H453" s="3" t="s">
        <v>964</v>
      </c>
      <c r="I453" s="3" t="s">
        <v>316</v>
      </c>
      <c r="J453" s="5">
        <v>3.42</v>
      </c>
      <c r="K453" s="5">
        <v>2.9</v>
      </c>
      <c r="L453" s="5">
        <v>2.0299999999999998</v>
      </c>
      <c r="M453" s="3">
        <v>1.58</v>
      </c>
      <c r="N453" s="3">
        <v>3.6</v>
      </c>
      <c r="O453" s="3">
        <v>4.5999999999999996</v>
      </c>
      <c r="P453" s="3">
        <v>1</v>
      </c>
      <c r="R453" s="3">
        <v>2</v>
      </c>
      <c r="S453" s="3">
        <v>1</v>
      </c>
      <c r="T453" s="5">
        <v>3</v>
      </c>
      <c r="U453" s="3">
        <v>3</v>
      </c>
      <c r="W453" s="3">
        <f t="shared" si="173"/>
        <v>0.25879653238143802</v>
      </c>
      <c r="X453" s="3">
        <f t="shared" si="174"/>
        <v>0.30520142784293725</v>
      </c>
      <c r="Y453" s="3">
        <f t="shared" si="175"/>
        <v>0.43600203977562463</v>
      </c>
      <c r="Z453" s="3">
        <f t="shared" si="176"/>
        <v>0.5610516330126033</v>
      </c>
      <c r="AA453" s="3">
        <f t="shared" si="177"/>
        <v>0.2462393278221981</v>
      </c>
      <c r="AB453" s="3">
        <f t="shared" si="178"/>
        <v>0.19270903916519855</v>
      </c>
      <c r="AC453" s="6" t="str">
        <f t="shared" si="172"/>
        <v>J2联赛</v>
      </c>
      <c r="AD453" s="6" t="s">
        <v>1</v>
      </c>
      <c r="AE453" s="6" t="s">
        <v>1</v>
      </c>
      <c r="AF453" s="6" t="s">
        <v>1</v>
      </c>
      <c r="AG453" s="6" t="s">
        <v>317</v>
      </c>
      <c r="AH453" s="6" t="s">
        <v>44</v>
      </c>
      <c r="AI453" s="6">
        <v>1</v>
      </c>
      <c r="AJ453" s="6" t="s">
        <v>44</v>
      </c>
      <c r="AK453" s="12">
        <v>52151</v>
      </c>
      <c r="AN453" s="6">
        <f t="shared" si="195"/>
        <v>0</v>
      </c>
      <c r="AO453" s="6">
        <f t="shared" si="196"/>
        <v>0</v>
      </c>
      <c r="AP453" s="6" t="str">
        <f t="shared" si="197"/>
        <v/>
      </c>
      <c r="AQ453" s="6" t="str">
        <f t="shared" si="198"/>
        <v/>
      </c>
      <c r="AR453" s="6" t="str">
        <f t="shared" si="179"/>
        <v/>
      </c>
      <c r="AS453" s="6" t="str">
        <f t="shared" si="180"/>
        <v/>
      </c>
      <c r="AT453" s="6">
        <f t="shared" si="181"/>
        <v>0</v>
      </c>
      <c r="AU453" s="6">
        <f t="shared" si="182"/>
        <v>0</v>
      </c>
      <c r="AV453" s="6" t="str">
        <f t="shared" si="183"/>
        <v/>
      </c>
      <c r="AW453" s="6" t="str">
        <f t="shared" si="184"/>
        <v/>
      </c>
      <c r="AX453" s="6" t="str">
        <f t="shared" si="185"/>
        <v/>
      </c>
      <c r="AY453" s="6" t="str">
        <f t="shared" si="186"/>
        <v/>
      </c>
      <c r="BM453" s="6">
        <f t="shared" si="187"/>
        <v>0</v>
      </c>
      <c r="BN453" s="6">
        <f t="shared" si="188"/>
        <v>0</v>
      </c>
      <c r="BO453" s="6" t="str">
        <f t="shared" si="189"/>
        <v/>
      </c>
      <c r="BP453" s="6" t="str">
        <f t="shared" si="190"/>
        <v/>
      </c>
      <c r="BQ453" s="6">
        <f t="shared" si="191"/>
        <v>0</v>
      </c>
      <c r="BR453" s="6">
        <f t="shared" si="192"/>
        <v>0</v>
      </c>
      <c r="BS453" s="6" t="str">
        <f t="shared" si="193"/>
        <v/>
      </c>
      <c r="BT453" s="6" t="str">
        <f t="shared" si="194"/>
        <v/>
      </c>
      <c r="CB453" s="6" t="s">
        <v>1017</v>
      </c>
    </row>
    <row r="454" spans="2:80">
      <c r="B454" s="2">
        <v>42631</v>
      </c>
      <c r="C454" s="3">
        <v>12</v>
      </c>
      <c r="D454" s="3" t="s">
        <v>313</v>
      </c>
      <c r="E454" s="4">
        <v>42631.75</v>
      </c>
      <c r="F454" s="5" t="s">
        <v>314</v>
      </c>
      <c r="G454" s="5" t="s">
        <v>965</v>
      </c>
      <c r="H454" s="3" t="s">
        <v>314</v>
      </c>
      <c r="I454" s="3" t="s">
        <v>966</v>
      </c>
      <c r="J454" s="5">
        <v>3.7</v>
      </c>
      <c r="K454" s="5">
        <v>3.25</v>
      </c>
      <c r="L454" s="5">
        <v>1.82</v>
      </c>
      <c r="M454" s="3">
        <v>1.73</v>
      </c>
      <c r="N454" s="3">
        <v>3.6</v>
      </c>
      <c r="O454" s="3">
        <v>3.65</v>
      </c>
      <c r="P454" s="3">
        <v>1</v>
      </c>
      <c r="R454" s="3">
        <v>0</v>
      </c>
      <c r="S454" s="3">
        <v>0</v>
      </c>
      <c r="T454" s="5">
        <v>1</v>
      </c>
      <c r="U454" s="3">
        <v>3</v>
      </c>
      <c r="W454" s="3">
        <f t="shared" si="173"/>
        <v>0.23972602739726032</v>
      </c>
      <c r="X454" s="3">
        <f t="shared" si="174"/>
        <v>0.2729188619599579</v>
      </c>
      <c r="Y454" s="3">
        <f t="shared" si="175"/>
        <v>0.48735511064278192</v>
      </c>
      <c r="Z454" s="3">
        <f t="shared" si="176"/>
        <v>0.51163243453713614</v>
      </c>
      <c r="AA454" s="3">
        <f t="shared" si="177"/>
        <v>0.24586780881923484</v>
      </c>
      <c r="AB454" s="3">
        <f t="shared" si="178"/>
        <v>0.24249975664362894</v>
      </c>
      <c r="AC454" s="6" t="str">
        <f t="shared" si="172"/>
        <v>J2联赛</v>
      </c>
      <c r="AD454" s="6" t="s">
        <v>405</v>
      </c>
      <c r="AE454" s="6" t="s">
        <v>1</v>
      </c>
      <c r="AF454" s="6" t="s">
        <v>1</v>
      </c>
      <c r="AG454" s="6" t="s">
        <v>317</v>
      </c>
      <c r="AH454" s="6" t="s">
        <v>44</v>
      </c>
      <c r="AI454" s="6">
        <v>1</v>
      </c>
      <c r="AJ454" s="6" t="s">
        <v>44</v>
      </c>
      <c r="AK454" s="12">
        <v>52151</v>
      </c>
      <c r="AN454" s="6">
        <f t="shared" si="195"/>
        <v>0</v>
      </c>
      <c r="AO454" s="6">
        <f t="shared" si="196"/>
        <v>0</v>
      </c>
      <c r="AP454" s="6" t="str">
        <f t="shared" si="197"/>
        <v/>
      </c>
      <c r="AQ454" s="6" t="str">
        <f t="shared" si="198"/>
        <v/>
      </c>
      <c r="AR454" s="6" t="str">
        <f t="shared" si="179"/>
        <v/>
      </c>
      <c r="AS454" s="6" t="str">
        <f t="shared" si="180"/>
        <v/>
      </c>
      <c r="AT454" s="6">
        <f t="shared" si="181"/>
        <v>0</v>
      </c>
      <c r="AU454" s="6">
        <f t="shared" si="182"/>
        <v>0</v>
      </c>
      <c r="AV454" s="6" t="str">
        <f t="shared" si="183"/>
        <v/>
      </c>
      <c r="AW454" s="6" t="str">
        <f t="shared" si="184"/>
        <v/>
      </c>
      <c r="AX454" s="6" t="str">
        <f t="shared" si="185"/>
        <v/>
      </c>
      <c r="AY454" s="6" t="str">
        <f t="shared" si="186"/>
        <v/>
      </c>
      <c r="BM454" s="6">
        <f t="shared" si="187"/>
        <v>0</v>
      </c>
      <c r="BN454" s="6">
        <f t="shared" si="188"/>
        <v>0</v>
      </c>
      <c r="BO454" s="6" t="str">
        <f t="shared" si="189"/>
        <v/>
      </c>
      <c r="BP454" s="6" t="str">
        <f t="shared" si="190"/>
        <v/>
      </c>
      <c r="BQ454" s="6">
        <f t="shared" si="191"/>
        <v>0</v>
      </c>
      <c r="BR454" s="6">
        <f t="shared" si="192"/>
        <v>0</v>
      </c>
      <c r="BS454" s="6" t="str">
        <f t="shared" si="193"/>
        <v/>
      </c>
      <c r="BT454" s="6" t="str">
        <f t="shared" si="194"/>
        <v/>
      </c>
    </row>
    <row r="455" spans="2:80">
      <c r="B455" s="2">
        <v>42631</v>
      </c>
      <c r="C455" s="3">
        <v>13</v>
      </c>
      <c r="D455" s="3" t="s">
        <v>313</v>
      </c>
      <c r="E455" s="4">
        <v>42631.75</v>
      </c>
      <c r="F455" s="5" t="s">
        <v>967</v>
      </c>
      <c r="G455" s="5" t="s">
        <v>968</v>
      </c>
      <c r="H455" s="3" t="s">
        <v>969</v>
      </c>
      <c r="I455" s="3" t="s">
        <v>968</v>
      </c>
      <c r="J455" s="5">
        <v>4.25</v>
      </c>
      <c r="K455" s="5">
        <v>3.4</v>
      </c>
      <c r="L455" s="5">
        <v>1.67</v>
      </c>
      <c r="M455" s="3">
        <v>1.9</v>
      </c>
      <c r="N455" s="3">
        <v>3.45</v>
      </c>
      <c r="O455" s="3">
        <v>3.2</v>
      </c>
      <c r="P455" s="3">
        <v>1</v>
      </c>
      <c r="R455" s="3">
        <v>1</v>
      </c>
      <c r="S455" s="3">
        <v>1</v>
      </c>
      <c r="T455" s="5">
        <v>1</v>
      </c>
      <c r="U455" s="3">
        <v>3</v>
      </c>
      <c r="W455" s="3">
        <f t="shared" si="173"/>
        <v>0.2085544801748361</v>
      </c>
      <c r="X455" s="3">
        <f t="shared" si="174"/>
        <v>0.26069310021854514</v>
      </c>
      <c r="Y455" s="3">
        <f t="shared" si="175"/>
        <v>0.53075241960661879</v>
      </c>
      <c r="Z455" s="3">
        <f t="shared" si="176"/>
        <v>0.46631467793030629</v>
      </c>
      <c r="AA455" s="3">
        <f t="shared" si="177"/>
        <v>0.25681098204857444</v>
      </c>
      <c r="AB455" s="3">
        <f t="shared" si="178"/>
        <v>0.27687434002111933</v>
      </c>
      <c r="AC455" s="6" t="str">
        <f t="shared" si="172"/>
        <v>J2联赛</v>
      </c>
      <c r="AD455" s="6" t="s">
        <v>5</v>
      </c>
      <c r="AE455" s="6" t="s">
        <v>1</v>
      </c>
      <c r="AF455" s="6" t="s">
        <v>1</v>
      </c>
      <c r="AG455" s="6" t="s">
        <v>317</v>
      </c>
      <c r="AH455" s="6" t="s">
        <v>44</v>
      </c>
      <c r="AI455" s="6">
        <v>1</v>
      </c>
      <c r="AJ455" s="6">
        <v>1</v>
      </c>
      <c r="AK455" s="12">
        <v>51252</v>
      </c>
      <c r="AN455" s="6">
        <f t="shared" si="195"/>
        <v>0</v>
      </c>
      <c r="AO455" s="6">
        <f t="shared" si="196"/>
        <v>0</v>
      </c>
      <c r="AP455" s="6" t="str">
        <f t="shared" si="197"/>
        <v/>
      </c>
      <c r="AQ455" s="6" t="str">
        <f t="shared" si="198"/>
        <v/>
      </c>
      <c r="AR455" s="6" t="str">
        <f t="shared" si="179"/>
        <v/>
      </c>
      <c r="AS455" s="6" t="str">
        <f t="shared" si="180"/>
        <v/>
      </c>
      <c r="AT455" s="6">
        <f t="shared" si="181"/>
        <v>1</v>
      </c>
      <c r="AU455" s="6">
        <f t="shared" si="182"/>
        <v>2</v>
      </c>
      <c r="AV455" s="6" t="str">
        <f t="shared" si="183"/>
        <v/>
      </c>
      <c r="AW455" s="6" t="str">
        <f t="shared" si="184"/>
        <v/>
      </c>
      <c r="AX455" s="6" t="str">
        <f t="shared" si="185"/>
        <v/>
      </c>
      <c r="AY455" s="6" t="str">
        <f t="shared" si="186"/>
        <v/>
      </c>
      <c r="BM455" s="6">
        <f t="shared" si="187"/>
        <v>0</v>
      </c>
      <c r="BN455" s="6">
        <f t="shared" si="188"/>
        <v>0</v>
      </c>
      <c r="BO455" s="6" t="str">
        <f t="shared" si="189"/>
        <v/>
      </c>
      <c r="BP455" s="6" t="str">
        <f t="shared" si="190"/>
        <v/>
      </c>
      <c r="BQ455" s="6">
        <f t="shared" si="191"/>
        <v>1</v>
      </c>
      <c r="BR455" s="6">
        <f t="shared" si="192"/>
        <v>2</v>
      </c>
      <c r="BS455" s="6" t="str">
        <f t="shared" si="193"/>
        <v/>
      </c>
      <c r="BT455" s="6" t="str">
        <f t="shared" si="194"/>
        <v/>
      </c>
      <c r="CB455" s="6" t="s">
        <v>1018</v>
      </c>
    </row>
    <row r="456" spans="2:80">
      <c r="B456" s="2">
        <v>42631</v>
      </c>
      <c r="C456" s="3">
        <v>14</v>
      </c>
      <c r="D456" s="3" t="s">
        <v>191</v>
      </c>
      <c r="E456" s="17">
        <v>42631.75</v>
      </c>
      <c r="F456" s="5" t="s">
        <v>970</v>
      </c>
      <c r="G456" s="5" t="s">
        <v>698</v>
      </c>
      <c r="H456" s="3" t="s">
        <v>970</v>
      </c>
      <c r="I456" s="3" t="s">
        <v>699</v>
      </c>
      <c r="J456" s="5">
        <v>3.15</v>
      </c>
      <c r="K456" s="5">
        <v>2.85</v>
      </c>
      <c r="L456" s="5">
        <v>2.17</v>
      </c>
      <c r="M456" s="3">
        <v>1.5</v>
      </c>
      <c r="N456" s="3">
        <v>3.75</v>
      </c>
      <c r="O456" s="3">
        <v>5.0999999999999996</v>
      </c>
      <c r="P456" s="3">
        <v>1</v>
      </c>
      <c r="R456" s="3">
        <v>0</v>
      </c>
      <c r="S456" s="3">
        <v>0</v>
      </c>
      <c r="T456" s="5">
        <v>1</v>
      </c>
      <c r="U456" s="3">
        <v>3</v>
      </c>
      <c r="W456" s="3">
        <f t="shared" si="173"/>
        <v>0.28114558472553702</v>
      </c>
      <c r="X456" s="3">
        <f t="shared" si="174"/>
        <v>0.3107398568019093</v>
      </c>
      <c r="Y456" s="3">
        <f t="shared" si="175"/>
        <v>0.40811455847255373</v>
      </c>
      <c r="Z456" s="3">
        <f t="shared" si="176"/>
        <v>0.59027777777777779</v>
      </c>
      <c r="AA456" s="3">
        <f t="shared" si="177"/>
        <v>0.2361111111111111</v>
      </c>
      <c r="AB456" s="3">
        <f t="shared" si="178"/>
        <v>0.1736111111111111</v>
      </c>
      <c r="AC456" s="6" t="str">
        <f t="shared" si="172"/>
        <v>西甲</v>
      </c>
      <c r="AD456" s="6" t="s">
        <v>385</v>
      </c>
      <c r="AE456" s="6" t="s">
        <v>1</v>
      </c>
      <c r="AF456" s="6" t="s">
        <v>6</v>
      </c>
      <c r="AG456" s="6" t="s">
        <v>3</v>
      </c>
      <c r="AH456" s="6">
        <v>1</v>
      </c>
      <c r="AI456" s="6">
        <v>1</v>
      </c>
      <c r="AJ456" s="6" t="s">
        <v>44</v>
      </c>
      <c r="AK456" s="12">
        <v>52151</v>
      </c>
      <c r="AN456" s="6">
        <f t="shared" si="195"/>
        <v>0</v>
      </c>
      <c r="AO456" s="6">
        <f t="shared" si="196"/>
        <v>0</v>
      </c>
      <c r="AP456" s="6" t="str">
        <f t="shared" si="197"/>
        <v/>
      </c>
      <c r="AQ456" s="6" t="str">
        <f t="shared" si="198"/>
        <v/>
      </c>
      <c r="AR456" s="6" t="str">
        <f t="shared" si="179"/>
        <v/>
      </c>
      <c r="AS456" s="6" t="str">
        <f t="shared" si="180"/>
        <v/>
      </c>
      <c r="AT456" s="6">
        <f t="shared" si="181"/>
        <v>0</v>
      </c>
      <c r="AU456" s="6">
        <f t="shared" si="182"/>
        <v>0</v>
      </c>
      <c r="AV456" s="6" t="str">
        <f t="shared" si="183"/>
        <v/>
      </c>
      <c r="AW456" s="6" t="str">
        <f t="shared" si="184"/>
        <v/>
      </c>
      <c r="AX456" s="6" t="str">
        <f t="shared" si="185"/>
        <v/>
      </c>
      <c r="AY456" s="6" t="str">
        <f t="shared" si="186"/>
        <v/>
      </c>
      <c r="BM456" s="6">
        <f t="shared" si="187"/>
        <v>0</v>
      </c>
      <c r="BN456" s="6">
        <f t="shared" si="188"/>
        <v>0</v>
      </c>
      <c r="BO456" s="6" t="str">
        <f t="shared" si="189"/>
        <v/>
      </c>
      <c r="BP456" s="6" t="str">
        <f t="shared" si="190"/>
        <v/>
      </c>
      <c r="BQ456" s="6">
        <f t="shared" si="191"/>
        <v>0</v>
      </c>
      <c r="BR456" s="6">
        <f t="shared" si="192"/>
        <v>0</v>
      </c>
      <c r="BS456" s="6" t="str">
        <f t="shared" si="193"/>
        <v/>
      </c>
      <c r="BT456" s="6" t="str">
        <f t="shared" si="194"/>
        <v/>
      </c>
    </row>
    <row r="457" spans="2:80">
      <c r="B457" s="2">
        <v>42631</v>
      </c>
      <c r="C457" s="3">
        <v>15</v>
      </c>
      <c r="D457" s="3" t="s">
        <v>313</v>
      </c>
      <c r="E457" s="4">
        <v>42631.770833333336</v>
      </c>
      <c r="F457" s="5" t="s">
        <v>971</v>
      </c>
      <c r="G457" s="5" t="s">
        <v>972</v>
      </c>
      <c r="H457" s="3" t="s">
        <v>973</v>
      </c>
      <c r="I457" s="3" t="s">
        <v>974</v>
      </c>
      <c r="J457" s="5">
        <v>3.16</v>
      </c>
      <c r="K457" s="5">
        <v>2.97</v>
      </c>
      <c r="L457" s="5">
        <v>2.1</v>
      </c>
      <c r="M457" s="3">
        <v>1.54</v>
      </c>
      <c r="N457" s="3">
        <v>3.75</v>
      </c>
      <c r="O457" s="3">
        <v>4.7</v>
      </c>
      <c r="P457" s="3">
        <v>1</v>
      </c>
      <c r="R457" s="3">
        <v>0</v>
      </c>
      <c r="S457" s="3">
        <v>0</v>
      </c>
      <c r="T457" s="5">
        <v>1</v>
      </c>
      <c r="U457" s="3">
        <v>3</v>
      </c>
      <c r="W457" s="3">
        <f t="shared" si="173"/>
        <v>0.28021133784403052</v>
      </c>
      <c r="X457" s="3">
        <f t="shared" si="174"/>
        <v>0.29813731568590446</v>
      </c>
      <c r="Y457" s="3">
        <f t="shared" si="175"/>
        <v>0.42165134647006497</v>
      </c>
      <c r="Z457" s="3">
        <f t="shared" si="176"/>
        <v>0.57526600953064821</v>
      </c>
      <c r="AA457" s="3">
        <f t="shared" si="177"/>
        <v>0.23624257458058623</v>
      </c>
      <c r="AB457" s="3">
        <f t="shared" si="178"/>
        <v>0.18849141588876556</v>
      </c>
      <c r="AC457" s="6" t="str">
        <f t="shared" si="172"/>
        <v>J2联赛</v>
      </c>
      <c r="AD457" s="6" t="s">
        <v>134</v>
      </c>
      <c r="AE457" s="6" t="s">
        <v>1</v>
      </c>
      <c r="AF457" s="6" t="s">
        <v>2</v>
      </c>
      <c r="AG457" s="6" t="s">
        <v>317</v>
      </c>
      <c r="AH457" s="6" t="s">
        <v>44</v>
      </c>
      <c r="AI457" s="6">
        <v>1</v>
      </c>
      <c r="AJ457" s="6" t="s">
        <v>44</v>
      </c>
      <c r="AK457" s="12">
        <v>52151</v>
      </c>
      <c r="AN457" s="6">
        <f t="shared" si="195"/>
        <v>0</v>
      </c>
      <c r="AO457" s="6">
        <f t="shared" si="196"/>
        <v>0</v>
      </c>
      <c r="AP457" s="6" t="str">
        <f t="shared" si="197"/>
        <v/>
      </c>
      <c r="AQ457" s="6" t="str">
        <f t="shared" si="198"/>
        <v/>
      </c>
      <c r="AR457" s="6" t="str">
        <f t="shared" si="179"/>
        <v/>
      </c>
      <c r="AS457" s="6" t="str">
        <f t="shared" si="180"/>
        <v/>
      </c>
      <c r="AT457" s="6">
        <f t="shared" si="181"/>
        <v>0</v>
      </c>
      <c r="AU457" s="6">
        <f t="shared" si="182"/>
        <v>0</v>
      </c>
      <c r="AV457" s="6" t="str">
        <f t="shared" si="183"/>
        <v/>
      </c>
      <c r="AW457" s="6" t="str">
        <f t="shared" si="184"/>
        <v/>
      </c>
      <c r="AX457" s="6" t="str">
        <f t="shared" si="185"/>
        <v/>
      </c>
      <c r="AY457" s="6" t="str">
        <f t="shared" si="186"/>
        <v/>
      </c>
      <c r="BM457" s="6">
        <f t="shared" si="187"/>
        <v>0</v>
      </c>
      <c r="BN457" s="6">
        <f t="shared" si="188"/>
        <v>0</v>
      </c>
      <c r="BO457" s="6" t="str">
        <f t="shared" si="189"/>
        <v/>
      </c>
      <c r="BP457" s="6" t="str">
        <f t="shared" si="190"/>
        <v/>
      </c>
      <c r="BQ457" s="6">
        <f t="shared" si="191"/>
        <v>0</v>
      </c>
      <c r="BR457" s="6">
        <f t="shared" si="192"/>
        <v>0</v>
      </c>
      <c r="BS457" s="6" t="str">
        <f t="shared" si="193"/>
        <v/>
      </c>
      <c r="BT457" s="6" t="str">
        <f t="shared" si="194"/>
        <v/>
      </c>
      <c r="CB457" s="6" t="s">
        <v>1019</v>
      </c>
    </row>
    <row r="458" spans="2:80">
      <c r="B458" s="2">
        <v>42631</v>
      </c>
      <c r="C458" s="3">
        <v>16</v>
      </c>
      <c r="D458" s="3" t="s">
        <v>174</v>
      </c>
      <c r="E458" s="4">
        <v>42631.770833333336</v>
      </c>
      <c r="F458" s="5" t="s">
        <v>253</v>
      </c>
      <c r="G458" s="5" t="s">
        <v>259</v>
      </c>
      <c r="H458" s="3" t="s">
        <v>253</v>
      </c>
      <c r="I458" s="3" t="s">
        <v>259</v>
      </c>
      <c r="J458" s="5">
        <v>2.0099999999999998</v>
      </c>
      <c r="K458" s="5">
        <v>3</v>
      </c>
      <c r="L458" s="5">
        <v>3.35</v>
      </c>
      <c r="M458" s="3">
        <v>4.3499999999999996</v>
      </c>
      <c r="N458" s="3">
        <v>3.7</v>
      </c>
      <c r="O458" s="3">
        <v>1.59</v>
      </c>
      <c r="P458" s="3">
        <v>-1</v>
      </c>
      <c r="R458" s="3">
        <v>1</v>
      </c>
      <c r="S458" s="3">
        <v>2</v>
      </c>
      <c r="T458" s="5">
        <v>0</v>
      </c>
      <c r="U458" s="3">
        <v>0</v>
      </c>
      <c r="W458" s="3">
        <f t="shared" si="173"/>
        <v>0.44052863436123357</v>
      </c>
      <c r="X458" s="3">
        <f t="shared" si="174"/>
        <v>0.29515418502202645</v>
      </c>
      <c r="Y458" s="3">
        <f t="shared" si="175"/>
        <v>0.26431718061674009</v>
      </c>
      <c r="Z458" s="3">
        <f t="shared" si="176"/>
        <v>0.20360276177127137</v>
      </c>
      <c r="AA458" s="3">
        <f t="shared" si="177"/>
        <v>0.23937081451487308</v>
      </c>
      <c r="AB458" s="3">
        <f t="shared" si="178"/>
        <v>0.55702642371385558</v>
      </c>
      <c r="AC458" s="6" t="str">
        <f t="shared" si="172"/>
        <v>意甲</v>
      </c>
      <c r="AD458" s="6" t="s">
        <v>1</v>
      </c>
      <c r="AE458" s="6" t="s">
        <v>1</v>
      </c>
      <c r="AF458" s="6" t="s">
        <v>1</v>
      </c>
      <c r="AG458" s="6" t="s">
        <v>3</v>
      </c>
      <c r="AH458" s="6" t="s">
        <v>44</v>
      </c>
      <c r="AI458" s="6">
        <v>1</v>
      </c>
      <c r="AJ458" s="6" t="s">
        <v>44</v>
      </c>
      <c r="AK458" s="12">
        <v>25511</v>
      </c>
      <c r="AN458" s="6">
        <f t="shared" si="195"/>
        <v>0</v>
      </c>
      <c r="AO458" s="6">
        <f t="shared" si="196"/>
        <v>0</v>
      </c>
      <c r="AP458" s="6" t="str">
        <f t="shared" si="197"/>
        <v/>
      </c>
      <c r="AQ458" s="6" t="str">
        <f t="shared" si="198"/>
        <v/>
      </c>
      <c r="AR458" s="6" t="str">
        <f t="shared" si="179"/>
        <v/>
      </c>
      <c r="AS458" s="6" t="str">
        <f t="shared" si="180"/>
        <v/>
      </c>
      <c r="AT458" s="6">
        <f t="shared" si="181"/>
        <v>0</v>
      </c>
      <c r="AU458" s="6">
        <f t="shared" si="182"/>
        <v>0</v>
      </c>
      <c r="AV458" s="6" t="str">
        <f t="shared" si="183"/>
        <v/>
      </c>
      <c r="AW458" s="6" t="str">
        <f t="shared" si="184"/>
        <v/>
      </c>
      <c r="AX458" s="6" t="str">
        <f t="shared" si="185"/>
        <v/>
      </c>
      <c r="AY458" s="6" t="str">
        <f t="shared" si="186"/>
        <v/>
      </c>
      <c r="BM458" s="6">
        <f t="shared" si="187"/>
        <v>0</v>
      </c>
      <c r="BN458" s="6">
        <f t="shared" si="188"/>
        <v>0</v>
      </c>
      <c r="BO458" s="6" t="str">
        <f t="shared" si="189"/>
        <v/>
      </c>
      <c r="BP458" s="6" t="str">
        <f t="shared" si="190"/>
        <v/>
      </c>
      <c r="BQ458" s="6">
        <f t="shared" si="191"/>
        <v>0</v>
      </c>
      <c r="BR458" s="6">
        <f t="shared" si="192"/>
        <v>0</v>
      </c>
      <c r="BS458" s="6" t="str">
        <f t="shared" si="193"/>
        <v/>
      </c>
      <c r="BT458" s="6" t="str">
        <f t="shared" si="194"/>
        <v/>
      </c>
      <c r="CB458" s="6" t="s">
        <v>1020</v>
      </c>
    </row>
    <row r="459" spans="2:80">
      <c r="B459" s="2">
        <v>42631</v>
      </c>
      <c r="C459" s="3">
        <v>17</v>
      </c>
      <c r="D459" s="3" t="s">
        <v>81</v>
      </c>
      <c r="E459" s="4">
        <v>42631.770833333336</v>
      </c>
      <c r="F459" s="5" t="s">
        <v>975</v>
      </c>
      <c r="G459" s="5" t="s">
        <v>152</v>
      </c>
      <c r="H459" s="3" t="s">
        <v>975</v>
      </c>
      <c r="I459" s="3" t="s">
        <v>152</v>
      </c>
      <c r="J459" s="5">
        <v>1.76</v>
      </c>
      <c r="K459" s="5">
        <v>3.5</v>
      </c>
      <c r="L459" s="5">
        <v>3.65</v>
      </c>
      <c r="M459" s="3">
        <v>3.3</v>
      </c>
      <c r="N459" s="3">
        <v>3.75</v>
      </c>
      <c r="O459" s="3">
        <v>1.79</v>
      </c>
      <c r="P459" s="3">
        <v>-1</v>
      </c>
      <c r="R459" s="3">
        <v>2</v>
      </c>
      <c r="S459" s="3">
        <v>0</v>
      </c>
      <c r="T459" s="5">
        <v>3</v>
      </c>
      <c r="U459" s="3">
        <v>3</v>
      </c>
      <c r="W459" s="3">
        <f t="shared" si="173"/>
        <v>0.50376592136913911</v>
      </c>
      <c r="X459" s="3">
        <f t="shared" si="174"/>
        <v>0.25332229188848143</v>
      </c>
      <c r="Y459" s="3">
        <f t="shared" si="175"/>
        <v>0.24291178674237943</v>
      </c>
      <c r="Z459" s="3">
        <f t="shared" si="176"/>
        <v>0.26855908299825965</v>
      </c>
      <c r="AA459" s="3">
        <f t="shared" si="177"/>
        <v>0.23633199303846844</v>
      </c>
      <c r="AB459" s="3">
        <f t="shared" si="178"/>
        <v>0.49510892396327194</v>
      </c>
      <c r="AC459" s="6" t="str">
        <f t="shared" ref="AC459:AC522" si="199">D459</f>
        <v>荷甲</v>
      </c>
      <c r="AD459" s="6" t="s">
        <v>405</v>
      </c>
      <c r="AE459" s="6" t="s">
        <v>6</v>
      </c>
      <c r="AF459" s="6" t="s">
        <v>6</v>
      </c>
      <c r="AG459" s="6" t="s">
        <v>43</v>
      </c>
      <c r="AK459" s="12">
        <v>15521</v>
      </c>
      <c r="AN459" s="6">
        <f t="shared" si="195"/>
        <v>0</v>
      </c>
      <c r="AO459" s="6">
        <f t="shared" si="196"/>
        <v>0</v>
      </c>
      <c r="AP459" s="6" t="str">
        <f t="shared" si="197"/>
        <v/>
      </c>
      <c r="AQ459" s="6" t="str">
        <f t="shared" si="198"/>
        <v/>
      </c>
      <c r="AR459" s="6" t="str">
        <f t="shared" si="179"/>
        <v/>
      </c>
      <c r="AS459" s="6" t="str">
        <f t="shared" si="180"/>
        <v/>
      </c>
      <c r="AT459" s="6">
        <f t="shared" si="181"/>
        <v>0</v>
      </c>
      <c r="AU459" s="6">
        <f t="shared" si="182"/>
        <v>0</v>
      </c>
      <c r="AV459" s="6" t="str">
        <f t="shared" si="183"/>
        <v/>
      </c>
      <c r="AW459" s="6" t="str">
        <f t="shared" si="184"/>
        <v/>
      </c>
      <c r="AX459" s="6" t="str">
        <f t="shared" si="185"/>
        <v/>
      </c>
      <c r="AY459" s="6" t="str">
        <f t="shared" si="186"/>
        <v/>
      </c>
      <c r="BM459" s="6">
        <f t="shared" si="187"/>
        <v>1</v>
      </c>
      <c r="BN459" s="6">
        <f t="shared" si="188"/>
        <v>2</v>
      </c>
      <c r="BO459" s="6" t="str">
        <f t="shared" si="189"/>
        <v/>
      </c>
      <c r="BP459" s="6" t="str">
        <f t="shared" si="190"/>
        <v/>
      </c>
      <c r="BQ459" s="6">
        <f t="shared" si="191"/>
        <v>0</v>
      </c>
      <c r="BR459" s="6">
        <f t="shared" si="192"/>
        <v>0</v>
      </c>
      <c r="BS459" s="6" t="str">
        <f t="shared" si="193"/>
        <v/>
      </c>
      <c r="BT459" s="6" t="str">
        <f t="shared" si="194"/>
        <v/>
      </c>
      <c r="CB459" s="6" t="s">
        <v>1021</v>
      </c>
    </row>
    <row r="460" spans="2:80">
      <c r="B460" s="2">
        <v>42631</v>
      </c>
      <c r="C460" s="3">
        <v>18</v>
      </c>
      <c r="D460" s="3" t="s">
        <v>97</v>
      </c>
      <c r="E460" s="17">
        <v>42631.791666666664</v>
      </c>
      <c r="F460" s="5" t="s">
        <v>976</v>
      </c>
      <c r="G460" s="5" t="s">
        <v>670</v>
      </c>
      <c r="H460" s="3" t="s">
        <v>976</v>
      </c>
      <c r="I460" s="3" t="s">
        <v>671</v>
      </c>
      <c r="J460" s="5">
        <v>6.45</v>
      </c>
      <c r="K460" s="5">
        <v>4</v>
      </c>
      <c r="L460" s="5">
        <v>1.38</v>
      </c>
      <c r="M460" s="3">
        <v>2.4900000000000002</v>
      </c>
      <c r="N460" s="3">
        <v>3.3</v>
      </c>
      <c r="O460" s="3">
        <v>2.36</v>
      </c>
      <c r="P460" s="3">
        <v>1</v>
      </c>
      <c r="R460" s="3">
        <v>3</v>
      </c>
      <c r="S460" s="3">
        <v>1</v>
      </c>
      <c r="T460" s="5">
        <v>3</v>
      </c>
      <c r="U460" s="3">
        <v>3</v>
      </c>
      <c r="W460" s="3">
        <f t="shared" ref="W460:W523" si="200">1/(1+J460/K460+J460/L460)</f>
        <v>0.13724173938987094</v>
      </c>
      <c r="X460" s="3">
        <f t="shared" ref="X460:X523" si="201">1/(1+K460/J460+K460/L460)</f>
        <v>0.22130230476616689</v>
      </c>
      <c r="Y460" s="3">
        <f t="shared" ref="Y460:Y523" si="202">1/(1+L460/J460+L460/K460)</f>
        <v>0.64145595584396209</v>
      </c>
      <c r="Z460" s="3">
        <f t="shared" ref="Z460:Z523" si="203">1/(1+M460/N460+M460/O460)</f>
        <v>0.35591872549288434</v>
      </c>
      <c r="AA460" s="3">
        <f t="shared" ref="AA460:AA523" si="204">1/(1+N460/M460+N460/O460)</f>
        <v>0.26855685650826733</v>
      </c>
      <c r="AB460" s="3">
        <f t="shared" ref="AB460:AB523" si="205">1/(1+O460/M460+O460/N460)</f>
        <v>0.37552441799884834</v>
      </c>
      <c r="AC460" s="6" t="str">
        <f t="shared" si="199"/>
        <v>英超</v>
      </c>
      <c r="AD460" s="6" t="s">
        <v>328</v>
      </c>
      <c r="AE460" s="6" t="s">
        <v>6</v>
      </c>
      <c r="AF460" s="6" t="s">
        <v>6</v>
      </c>
      <c r="AG460" s="6" t="s">
        <v>3</v>
      </c>
      <c r="AH460" s="6">
        <v>1</v>
      </c>
      <c r="AI460" s="6">
        <v>1</v>
      </c>
      <c r="AJ460" s="6">
        <v>1</v>
      </c>
      <c r="AK460" s="12">
        <v>51522</v>
      </c>
      <c r="AN460" s="6">
        <f t="shared" si="195"/>
        <v>0</v>
      </c>
      <c r="AO460" s="6">
        <f t="shared" si="196"/>
        <v>0</v>
      </c>
      <c r="AP460" s="6" t="str">
        <f t="shared" si="197"/>
        <v/>
      </c>
      <c r="AQ460" s="6" t="str">
        <f t="shared" si="198"/>
        <v/>
      </c>
      <c r="AR460" s="6" t="str">
        <f t="shared" ref="AR460:AR523" si="206">IF(AND(AK460=AK$4,AN460=MAX(AN$12:AN$5004)),((W460-W$4)^2+(X460-X$4)^2+(Y460-Y$4)^2+(Z460-Z$4)^2+(AA460-AA$4)^2+(AB460-AB$4)^2)*10000,"")</f>
        <v/>
      </c>
      <c r="AS460" s="6" t="str">
        <f t="shared" ref="AS460:AS523" si="207">IF(AND(AK460=AK$4,AN460=MAX(AN$12:AN$5004),AO460=MAX(AO$12:AO$5004)),((W460-W$4)^2+(X460-X$4)^2+(Y460-Y$4)^2+(Z460-Z$4)^2+(AA460-AA$4)^2+(AB460-AB$4)^2)*10000,"")</f>
        <v/>
      </c>
      <c r="AT460" s="6">
        <f t="shared" ref="AT460:AT523" si="208">IF(AK460=AK$5,IF(AD460=$AD$5,1,0)+IF(AE460=$AE$5,1,0)+IF(AF460=$AF$5,1,0),0)</f>
        <v>0</v>
      </c>
      <c r="AU460" s="6">
        <f t="shared" ref="AU460:AU523" si="209">IF(AK460=AK$5,IF(AD460=$AD$5,1,0)+IF(AG460=$AG$5,1,0)+IF(AE460=$AE$5,1,0)+IF(AF460=$AF$5,1,0)+IF(AH460=$AH$5,1,0)+IF(AC460=$AC$5,1,0),0)</f>
        <v>0</v>
      </c>
      <c r="AV460" s="6" t="str">
        <f t="shared" ref="AV460:AV523" si="210">IF(AND(AK460=AK$5,AT460=MAX(AT$12:AT$5004)),(J460-J$4)^2+(K460-K$4)^2+(L460-L$4)^2+(M460-M$4)^2+(N460-N$4)^2+(O460-O$4)^2,"")</f>
        <v/>
      </c>
      <c r="AW460" s="6" t="str">
        <f t="shared" ref="AW460:AW523" si="211">IF(AND(AK460=AK$5,AT460=MAX(AT$12:AT$5004),AU460=MAX(AU$12:AU$5004)),(J460-J$4)^2+(K460-K$4)^2+(L460-L$4)^2+(M460-M$4)^2+(N460-N$4)^2+(O460-O$4)^2,"")</f>
        <v/>
      </c>
      <c r="AX460" s="6" t="str">
        <f t="shared" ref="AX460:AX523" si="212">IF(AND(AK460=AK$5,AT460=MAX(AT$12:AT$5004)),((W460-W$4)^2+(X460-X$4)^2+(Y460-Y$4)^2+(Z460-Z$4)^2+(AA460-AA$4)^2+(AB460-AB$4)^2)*10000,"")</f>
        <v/>
      </c>
      <c r="AY460" s="6" t="str">
        <f t="shared" ref="AY460:AY523" si="213">IF(AND(AK460=AK$5,AT460=MAX(AT$12:AT$5004),AU460=MAX(AU$12:AU$5004)),((W460-W$4)^2+(X460-X$4)^2+(Y460-Y$4)^2+(Z460-Z$4)^2+(AA460-AA$4)^2+(AB460-AB$4)^2)*10000,"")</f>
        <v/>
      </c>
      <c r="BM460" s="6">
        <f t="shared" ref="BM460:BM523" si="214">IF(AND(AI460=$AI$4,AJ460=$AJ$4),IF(AD460=$AD$4,1,0)+IF(AE460=$AE$4,1,0)+IF(AF460=$AF$4,1,0),0)</f>
        <v>0</v>
      </c>
      <c r="BN460" s="6">
        <f t="shared" ref="BN460:BN523" si="215">IF(AND(AI460=$AI$4,AJ460=$AJ$4),IF(AD460=$AD$4,1,0)+IF(AG460=$AG$4,1,0)+IF(AE460=$AE$4,1,0)+IF(AF460=$AF$4,1,0)+IF(AH460=$AH$4,1,0)+IF(AC460=$AC$4,1,0),0)</f>
        <v>0</v>
      </c>
      <c r="BO460" s="6" t="str">
        <f t="shared" ref="BO460:BO523" si="216">IF(AND(AI460=$AI$4,AJ460=$AJ$4,BM460=MAX(BM$12:BM$5004)),(J460-J$4)^2+(K460-K$4)^2+(L460-L$4)^2+(M460-M$4)^2+(N460-N$4)^2+(O460-O$4)^2,"")</f>
        <v/>
      </c>
      <c r="BP460" s="6" t="str">
        <f t="shared" ref="BP460:BP523" si="217">IF(AND(AI460=$AI$4,AJ460=$AJ$4,BM460=MAX(BM$12:BM$5004),BN460=MAX(BN$12:BN$5004)),(J460-J$4)^2+(K460-K$4)^2+(L460-L$4)^2+(M460-M$4)^2+(N460-N$4)^2+(O460-O$4)^2,"")</f>
        <v/>
      </c>
      <c r="BQ460" s="6">
        <f t="shared" ref="BQ460:BQ523" si="218">IF(AND(AI460=$AI$5,AJ460=$AJ$5),IF(AD460=$AD$5,1,0)+IF(AE460=$AE$5,1,0)+IF(AF460=$AF$5,1,0),0)</f>
        <v>0</v>
      </c>
      <c r="BR460" s="6">
        <f t="shared" ref="BR460:BR523" si="219">IF(AND(AI460=$AI$5,AJ460=$AJ$5),IF(AD460=$AD$5,1,0)+IF(AG460=$AG$5,1,0)+IF(AE460=$AE$5,1,0)+IF(AF460=$AF$5,1,0)+IF(AH460=$AH$5,1,0)+IF(AC460=$AC$5,1,0),0)</f>
        <v>1</v>
      </c>
      <c r="BS460" s="6" t="str">
        <f t="shared" ref="BS460:BS523" si="220">IF(AND(AI460=$AI$5,AJ460=$AJ$5,BQ460=MAX(BQ$12:BQ$5004)),(J460-J$4)^2+(K460-K$4)^2+(L460-L$4)^2+(M460-M$4)^2+(N460-N$4)^2+(O460-O$4)^2,"")</f>
        <v/>
      </c>
      <c r="BT460" s="6" t="str">
        <f t="shared" ref="BT460:BT523" si="221">IF(AND(AI460=$AI$5,AJ460=$AJ$5,BQ460=MAX(BQ$12:BQ$5004),BR460=MAX(BR$12:BR$5004)),(J460-J$4)^2+(K460-K$4)^2+(L460-L$4)^2+(M460-M$4)^2+(N460-N$4)^2+(O460-O$4)^2,"")</f>
        <v/>
      </c>
    </row>
    <row r="461" spans="2:80">
      <c r="B461" s="2">
        <v>42631</v>
      </c>
      <c r="C461" s="3">
        <v>19</v>
      </c>
      <c r="D461" s="3" t="s">
        <v>42</v>
      </c>
      <c r="E461" s="4">
        <v>42631.791666666664</v>
      </c>
      <c r="F461" s="5" t="s">
        <v>977</v>
      </c>
      <c r="G461" s="5" t="s">
        <v>978</v>
      </c>
      <c r="H461" s="3" t="s">
        <v>979</v>
      </c>
      <c r="I461" s="3" t="s">
        <v>978</v>
      </c>
      <c r="J461" s="5">
        <v>3.8</v>
      </c>
      <c r="K461" s="5">
        <v>3.2</v>
      </c>
      <c r="L461" s="5">
        <v>1.81</v>
      </c>
      <c r="M461" s="3">
        <v>1.74</v>
      </c>
      <c r="N461" s="3">
        <v>3.55</v>
      </c>
      <c r="O461" s="3">
        <v>3.7</v>
      </c>
      <c r="P461" s="3">
        <v>1</v>
      </c>
      <c r="R461" s="3">
        <v>1</v>
      </c>
      <c r="S461" s="3">
        <v>3</v>
      </c>
      <c r="T461" s="5">
        <v>0</v>
      </c>
      <c r="U461" s="3">
        <v>0</v>
      </c>
      <c r="W461" s="3">
        <f t="shared" si="200"/>
        <v>0.23326621022956098</v>
      </c>
      <c r="X461" s="3">
        <f t="shared" si="201"/>
        <v>0.2770036246476037</v>
      </c>
      <c r="Y461" s="3">
        <f t="shared" si="202"/>
        <v>0.48973016512283529</v>
      </c>
      <c r="Z461" s="3">
        <f t="shared" si="203"/>
        <v>0.51009708737864079</v>
      </c>
      <c r="AA461" s="3">
        <f t="shared" si="204"/>
        <v>0.25001941747572815</v>
      </c>
      <c r="AB461" s="3">
        <f t="shared" si="205"/>
        <v>0.23988349514563106</v>
      </c>
      <c r="AC461" s="6" t="str">
        <f t="shared" si="199"/>
        <v>苏超</v>
      </c>
      <c r="AD461" s="6" t="s">
        <v>1</v>
      </c>
      <c r="AE461" s="6" t="s">
        <v>1</v>
      </c>
      <c r="AF461" s="6" t="s">
        <v>1</v>
      </c>
      <c r="AG461" s="6" t="s">
        <v>43</v>
      </c>
      <c r="AJ461" s="6">
        <v>1</v>
      </c>
      <c r="AK461" s="12">
        <v>52152</v>
      </c>
      <c r="AN461" s="6">
        <f t="shared" ref="AN461:AN524" si="222">IF(AK461=AK$4,IF(AD461=$AD$4,1,0)+IF(AE461=$AE$4,1,0)+IF(AF461=$AF$4,1,0),0)</f>
        <v>0</v>
      </c>
      <c r="AO461" s="6">
        <f t="shared" ref="AO461:AO524" si="223">IF(AK461=AK$4,IF(AD461=$AD$4,1,0)+IF(AG461=$AG$4,1,0)+IF(AE461=$AE$4,1,0)+IF(AF461=$AF$4,1,0)+IF(AH461=$AH$4,1,0)+IF(AC461=$AC$4,1,0),0)</f>
        <v>0</v>
      </c>
      <c r="AP461" s="6" t="str">
        <f t="shared" ref="AP461:AP524" si="224">IF(AND(AK461=AK$4,AN461=MAX(AN$12:AN$5004)),(J461-J$4)^2+(K461-K$4)^2+(L461-L$4)^2+(M461-M$4)^2+(N461-N$4)^2+(O461-O$4)^2,"")</f>
        <v/>
      </c>
      <c r="AQ461" s="6" t="str">
        <f t="shared" ref="AQ461:AQ524" si="225">IF(AND(AK461=AK$4,AN461=MAX(AN$12:AN$5004),AO461=MAX(AO$12:AO$5004)),(J461-J$4)^2+(K461-K$4)^2+(L461-L$4)^2+(M461-M$4)^2+(N461-N$4)^2+(O461-O$4)^2,"")</f>
        <v/>
      </c>
      <c r="AR461" s="6" t="str">
        <f t="shared" si="206"/>
        <v/>
      </c>
      <c r="AS461" s="6" t="str">
        <f t="shared" si="207"/>
        <v/>
      </c>
      <c r="AT461" s="6">
        <f t="shared" si="208"/>
        <v>0</v>
      </c>
      <c r="AU461" s="6">
        <f t="shared" si="209"/>
        <v>0</v>
      </c>
      <c r="AV461" s="6" t="str">
        <f t="shared" si="210"/>
        <v/>
      </c>
      <c r="AW461" s="6" t="str">
        <f t="shared" si="211"/>
        <v/>
      </c>
      <c r="AX461" s="6" t="str">
        <f t="shared" si="212"/>
        <v/>
      </c>
      <c r="AY461" s="6" t="str">
        <f t="shared" si="213"/>
        <v/>
      </c>
      <c r="BM461" s="6">
        <f t="shared" si="214"/>
        <v>0</v>
      </c>
      <c r="BN461" s="6">
        <f t="shared" si="215"/>
        <v>0</v>
      </c>
      <c r="BO461" s="6" t="str">
        <f t="shared" si="216"/>
        <v/>
      </c>
      <c r="BP461" s="6" t="str">
        <f t="shared" si="217"/>
        <v/>
      </c>
      <c r="BQ461" s="6">
        <f t="shared" si="218"/>
        <v>0</v>
      </c>
      <c r="BR461" s="6">
        <f t="shared" si="219"/>
        <v>0</v>
      </c>
      <c r="BS461" s="6" t="str">
        <f t="shared" si="220"/>
        <v/>
      </c>
      <c r="BT461" s="6" t="str">
        <f t="shared" si="221"/>
        <v/>
      </c>
    </row>
    <row r="462" spans="2:80">
      <c r="B462" s="2">
        <v>42631</v>
      </c>
      <c r="C462" s="3">
        <v>20</v>
      </c>
      <c r="D462" s="3" t="s">
        <v>86</v>
      </c>
      <c r="E462" s="4">
        <v>42631.8125</v>
      </c>
      <c r="F462" s="5" t="s">
        <v>87</v>
      </c>
      <c r="G462" s="5" t="s">
        <v>980</v>
      </c>
      <c r="H462" s="3" t="s">
        <v>87</v>
      </c>
      <c r="I462" s="3" t="s">
        <v>980</v>
      </c>
      <c r="J462" s="5">
        <v>2.65</v>
      </c>
      <c r="K462" s="5">
        <v>3.2</v>
      </c>
      <c r="L462" s="5">
        <v>2.2799999999999998</v>
      </c>
      <c r="M462" s="3">
        <v>1.45</v>
      </c>
      <c r="N462" s="3">
        <v>4.2</v>
      </c>
      <c r="O462" s="3">
        <v>4.95</v>
      </c>
      <c r="P462" s="3">
        <v>1</v>
      </c>
      <c r="R462" s="3">
        <v>3</v>
      </c>
      <c r="S462" s="3">
        <v>3</v>
      </c>
      <c r="T462" s="5">
        <v>1</v>
      </c>
      <c r="U462" s="3">
        <v>3</v>
      </c>
      <c r="W462" s="3">
        <f t="shared" si="200"/>
        <v>0.33440278668988904</v>
      </c>
      <c r="X462" s="3">
        <f t="shared" si="201"/>
        <v>0.27692730772756435</v>
      </c>
      <c r="Y462" s="3">
        <f t="shared" si="202"/>
        <v>0.38866990558254655</v>
      </c>
      <c r="Z462" s="3">
        <f t="shared" si="203"/>
        <v>0.61043822946487558</v>
      </c>
      <c r="AA462" s="3">
        <f t="shared" si="204"/>
        <v>0.21074653160096896</v>
      </c>
      <c r="AB462" s="3">
        <f t="shared" si="205"/>
        <v>0.17881523893415546</v>
      </c>
      <c r="AC462" s="6" t="str">
        <f t="shared" si="199"/>
        <v>德乙</v>
      </c>
      <c r="AD462" s="6" t="s">
        <v>1</v>
      </c>
      <c r="AE462" s="6" t="s">
        <v>1</v>
      </c>
      <c r="AF462" s="6" t="s">
        <v>1</v>
      </c>
      <c r="AG462" s="6" t="s">
        <v>43</v>
      </c>
      <c r="AH462" s="6" t="s">
        <v>44</v>
      </c>
      <c r="AI462" s="6">
        <v>1</v>
      </c>
      <c r="AJ462" s="6" t="s">
        <v>44</v>
      </c>
      <c r="AK462" s="12">
        <v>52151</v>
      </c>
      <c r="AN462" s="6">
        <f t="shared" si="222"/>
        <v>0</v>
      </c>
      <c r="AO462" s="6">
        <f t="shared" si="223"/>
        <v>0</v>
      </c>
      <c r="AP462" s="6" t="str">
        <f t="shared" si="224"/>
        <v/>
      </c>
      <c r="AQ462" s="6" t="str">
        <f t="shared" si="225"/>
        <v/>
      </c>
      <c r="AR462" s="6" t="str">
        <f t="shared" si="206"/>
        <v/>
      </c>
      <c r="AS462" s="6" t="str">
        <f t="shared" si="207"/>
        <v/>
      </c>
      <c r="AT462" s="6">
        <f t="shared" si="208"/>
        <v>0</v>
      </c>
      <c r="AU462" s="6">
        <f t="shared" si="209"/>
        <v>0</v>
      </c>
      <c r="AV462" s="6" t="str">
        <f t="shared" si="210"/>
        <v/>
      </c>
      <c r="AW462" s="6" t="str">
        <f t="shared" si="211"/>
        <v/>
      </c>
      <c r="AX462" s="6" t="str">
        <f t="shared" si="212"/>
        <v/>
      </c>
      <c r="AY462" s="6" t="str">
        <f t="shared" si="213"/>
        <v/>
      </c>
      <c r="BM462" s="6">
        <f t="shared" si="214"/>
        <v>0</v>
      </c>
      <c r="BN462" s="6">
        <f t="shared" si="215"/>
        <v>0</v>
      </c>
      <c r="BO462" s="6" t="str">
        <f t="shared" si="216"/>
        <v/>
      </c>
      <c r="BP462" s="6" t="str">
        <f t="shared" si="217"/>
        <v/>
      </c>
      <c r="BQ462" s="6">
        <f t="shared" si="218"/>
        <v>0</v>
      </c>
      <c r="BR462" s="6">
        <f t="shared" si="219"/>
        <v>0</v>
      </c>
      <c r="BS462" s="6" t="str">
        <f t="shared" si="220"/>
        <v/>
      </c>
      <c r="BT462" s="6" t="str">
        <f t="shared" si="221"/>
        <v/>
      </c>
      <c r="CB462" s="12" t="s">
        <v>1022</v>
      </c>
    </row>
    <row r="463" spans="2:80">
      <c r="B463" s="2">
        <v>42631</v>
      </c>
      <c r="C463" s="3">
        <v>21</v>
      </c>
      <c r="D463" s="3" t="s">
        <v>86</v>
      </c>
      <c r="E463" s="4">
        <v>42631.8125</v>
      </c>
      <c r="F463" s="5" t="s">
        <v>90</v>
      </c>
      <c r="G463" s="5" t="s">
        <v>981</v>
      </c>
      <c r="H463" s="3" t="s">
        <v>90</v>
      </c>
      <c r="I463" s="3" t="s">
        <v>981</v>
      </c>
      <c r="J463" s="5">
        <v>1.96</v>
      </c>
      <c r="K463" s="5">
        <v>3.15</v>
      </c>
      <c r="L463" s="5">
        <v>3.32</v>
      </c>
      <c r="M463" s="3">
        <v>4.0999999999999996</v>
      </c>
      <c r="N463" s="3">
        <v>3.75</v>
      </c>
      <c r="O463" s="3">
        <v>1.62</v>
      </c>
      <c r="P463" s="3">
        <v>-1</v>
      </c>
      <c r="R463" s="3">
        <v>0</v>
      </c>
      <c r="S463" s="3">
        <v>3</v>
      </c>
      <c r="T463" s="5">
        <v>0</v>
      </c>
      <c r="U463" s="3">
        <v>0</v>
      </c>
      <c r="W463" s="3">
        <f t="shared" si="200"/>
        <v>0.45196030977734758</v>
      </c>
      <c r="X463" s="3">
        <f t="shared" si="201"/>
        <v>0.28121974830590513</v>
      </c>
      <c r="Y463" s="3">
        <f t="shared" si="202"/>
        <v>0.26681994191674735</v>
      </c>
      <c r="Z463" s="3">
        <f t="shared" si="203"/>
        <v>0.21625373771892353</v>
      </c>
      <c r="AA463" s="3">
        <f t="shared" si="204"/>
        <v>0.2364374199060231</v>
      </c>
      <c r="AB463" s="3">
        <f t="shared" si="205"/>
        <v>0.54730884237505328</v>
      </c>
      <c r="AC463" s="6" t="str">
        <f t="shared" si="199"/>
        <v>德乙</v>
      </c>
      <c r="AD463" s="6" t="s">
        <v>211</v>
      </c>
      <c r="AE463" s="6" t="s">
        <v>1</v>
      </c>
      <c r="AF463" s="6" t="s">
        <v>878</v>
      </c>
      <c r="AG463" s="6" t="s">
        <v>43</v>
      </c>
      <c r="AH463" s="6" t="s">
        <v>44</v>
      </c>
      <c r="AI463" s="6">
        <v>1</v>
      </c>
      <c r="AJ463" s="6" t="s">
        <v>44</v>
      </c>
      <c r="AK463" s="12">
        <v>25511</v>
      </c>
      <c r="AN463" s="6">
        <f t="shared" si="222"/>
        <v>0</v>
      </c>
      <c r="AO463" s="6">
        <f t="shared" si="223"/>
        <v>0</v>
      </c>
      <c r="AP463" s="6" t="str">
        <f t="shared" si="224"/>
        <v/>
      </c>
      <c r="AQ463" s="6" t="str">
        <f t="shared" si="225"/>
        <v/>
      </c>
      <c r="AR463" s="6" t="str">
        <f t="shared" si="206"/>
        <v/>
      </c>
      <c r="AS463" s="6" t="str">
        <f t="shared" si="207"/>
        <v/>
      </c>
      <c r="AT463" s="6">
        <f t="shared" si="208"/>
        <v>0</v>
      </c>
      <c r="AU463" s="6">
        <f t="shared" si="209"/>
        <v>0</v>
      </c>
      <c r="AV463" s="6" t="str">
        <f t="shared" si="210"/>
        <v/>
      </c>
      <c r="AW463" s="6" t="str">
        <f t="shared" si="211"/>
        <v/>
      </c>
      <c r="AX463" s="6" t="str">
        <f t="shared" si="212"/>
        <v/>
      </c>
      <c r="AY463" s="6" t="str">
        <f t="shared" si="213"/>
        <v/>
      </c>
      <c r="BM463" s="6">
        <f t="shared" si="214"/>
        <v>0</v>
      </c>
      <c r="BN463" s="6">
        <f t="shared" si="215"/>
        <v>0</v>
      </c>
      <c r="BO463" s="6" t="str">
        <f t="shared" si="216"/>
        <v/>
      </c>
      <c r="BP463" s="6" t="str">
        <f t="shared" si="217"/>
        <v/>
      </c>
      <c r="BQ463" s="6">
        <f t="shared" si="218"/>
        <v>0</v>
      </c>
      <c r="BR463" s="6">
        <f t="shared" si="219"/>
        <v>0</v>
      </c>
      <c r="BS463" s="6" t="str">
        <f t="shared" si="220"/>
        <v/>
      </c>
      <c r="BT463" s="6" t="str">
        <f t="shared" si="221"/>
        <v/>
      </c>
    </row>
    <row r="464" spans="2:80">
      <c r="B464" s="2">
        <v>42631</v>
      </c>
      <c r="C464" s="3">
        <v>22</v>
      </c>
      <c r="D464" s="3" t="s">
        <v>86</v>
      </c>
      <c r="E464" s="4">
        <v>42631.8125</v>
      </c>
      <c r="F464" s="5" t="s">
        <v>982</v>
      </c>
      <c r="G464" s="5" t="s">
        <v>91</v>
      </c>
      <c r="H464" s="3" t="s">
        <v>982</v>
      </c>
      <c r="I464" s="3" t="s">
        <v>91</v>
      </c>
      <c r="J464" s="5">
        <v>2.35</v>
      </c>
      <c r="K464" s="5">
        <v>2.95</v>
      </c>
      <c r="L464" s="5">
        <v>2.75</v>
      </c>
      <c r="M464" s="3">
        <v>4.9800000000000004</v>
      </c>
      <c r="N464" s="3">
        <v>4.0999999999999996</v>
      </c>
      <c r="O464" s="3">
        <v>1.46</v>
      </c>
      <c r="P464" s="3">
        <v>-1</v>
      </c>
      <c r="R464" s="3">
        <v>1</v>
      </c>
      <c r="S464" s="3">
        <v>1</v>
      </c>
      <c r="T464" s="5">
        <v>1</v>
      </c>
      <c r="U464" s="3">
        <v>0</v>
      </c>
      <c r="W464" s="3">
        <f t="shared" si="200"/>
        <v>0.37719400209229337</v>
      </c>
      <c r="X464" s="3">
        <f t="shared" si="201"/>
        <v>0.30047657793792865</v>
      </c>
      <c r="Y464" s="3">
        <f t="shared" si="202"/>
        <v>0.32232941996977793</v>
      </c>
      <c r="Z464" s="3">
        <f t="shared" si="203"/>
        <v>0.17775903643080282</v>
      </c>
      <c r="AA464" s="3">
        <f t="shared" si="204"/>
        <v>0.21591219546960932</v>
      </c>
      <c r="AB464" s="3">
        <f t="shared" si="205"/>
        <v>0.6063287680995878</v>
      </c>
      <c r="AC464" s="6" t="str">
        <f t="shared" si="199"/>
        <v>德乙</v>
      </c>
      <c r="AD464" s="6" t="s">
        <v>248</v>
      </c>
      <c r="AE464" s="6" t="s">
        <v>6</v>
      </c>
      <c r="AF464" s="6" t="s">
        <v>2</v>
      </c>
      <c r="AG464" s="6" t="s">
        <v>43</v>
      </c>
      <c r="AH464" s="6" t="s">
        <v>44</v>
      </c>
      <c r="AI464" s="6">
        <v>1</v>
      </c>
      <c r="AJ464" s="6" t="s">
        <v>44</v>
      </c>
      <c r="AK464" s="12">
        <v>25511</v>
      </c>
      <c r="AN464" s="6">
        <f t="shared" si="222"/>
        <v>0</v>
      </c>
      <c r="AO464" s="6">
        <f t="shared" si="223"/>
        <v>0</v>
      </c>
      <c r="AP464" s="6" t="str">
        <f t="shared" si="224"/>
        <v/>
      </c>
      <c r="AQ464" s="6" t="str">
        <f t="shared" si="225"/>
        <v/>
      </c>
      <c r="AR464" s="6" t="str">
        <f t="shared" si="206"/>
        <v/>
      </c>
      <c r="AS464" s="6" t="str">
        <f t="shared" si="207"/>
        <v/>
      </c>
      <c r="AT464" s="6">
        <f t="shared" si="208"/>
        <v>0</v>
      </c>
      <c r="AU464" s="6">
        <f t="shared" si="209"/>
        <v>0</v>
      </c>
      <c r="AV464" s="6" t="str">
        <f t="shared" si="210"/>
        <v/>
      </c>
      <c r="AW464" s="6" t="str">
        <f t="shared" si="211"/>
        <v/>
      </c>
      <c r="AX464" s="6" t="str">
        <f t="shared" si="212"/>
        <v/>
      </c>
      <c r="AY464" s="6" t="str">
        <f t="shared" si="213"/>
        <v/>
      </c>
      <c r="BM464" s="6">
        <f t="shared" si="214"/>
        <v>0</v>
      </c>
      <c r="BN464" s="6">
        <f t="shared" si="215"/>
        <v>0</v>
      </c>
      <c r="BO464" s="6" t="str">
        <f t="shared" si="216"/>
        <v/>
      </c>
      <c r="BP464" s="6" t="str">
        <f t="shared" si="217"/>
        <v/>
      </c>
      <c r="BQ464" s="6">
        <f t="shared" si="218"/>
        <v>0</v>
      </c>
      <c r="BR464" s="6">
        <f t="shared" si="219"/>
        <v>0</v>
      </c>
      <c r="BS464" s="6" t="str">
        <f t="shared" si="220"/>
        <v/>
      </c>
      <c r="BT464" s="6" t="str">
        <f t="shared" si="221"/>
        <v/>
      </c>
    </row>
    <row r="465" spans="2:80">
      <c r="B465" s="2">
        <v>42631</v>
      </c>
      <c r="C465" s="3">
        <v>23</v>
      </c>
      <c r="D465" s="3" t="s">
        <v>81</v>
      </c>
      <c r="E465" s="4">
        <v>42631.854166666664</v>
      </c>
      <c r="F465" s="5" t="s">
        <v>983</v>
      </c>
      <c r="G465" s="5" t="s">
        <v>151</v>
      </c>
      <c r="H465" s="3" t="s">
        <v>984</v>
      </c>
      <c r="I465" s="3" t="s">
        <v>151</v>
      </c>
      <c r="J465" s="5">
        <v>3</v>
      </c>
      <c r="K465" s="5">
        <v>3.45</v>
      </c>
      <c r="L465" s="5">
        <v>1.98</v>
      </c>
      <c r="M465" s="3">
        <v>1.61</v>
      </c>
      <c r="N465" s="3">
        <v>3.95</v>
      </c>
      <c r="O465" s="3">
        <v>3.92</v>
      </c>
      <c r="P465" s="3">
        <v>1</v>
      </c>
      <c r="R465" s="3">
        <v>0</v>
      </c>
      <c r="S465" s="3">
        <v>2</v>
      </c>
      <c r="T465" s="5">
        <v>0</v>
      </c>
      <c r="U465" s="3">
        <v>0</v>
      </c>
      <c r="W465" s="3">
        <f t="shared" si="200"/>
        <v>0.29544569871545351</v>
      </c>
      <c r="X465" s="3">
        <f t="shared" si="201"/>
        <v>0.25690930323082911</v>
      </c>
      <c r="Y465" s="3">
        <f t="shared" si="202"/>
        <v>0.44764499805371732</v>
      </c>
      <c r="Z465" s="3">
        <f t="shared" si="203"/>
        <v>0.54996146291738146</v>
      </c>
      <c r="AA465" s="3">
        <f t="shared" si="204"/>
        <v>0.22416150767012258</v>
      </c>
      <c r="AB465" s="3">
        <f t="shared" si="205"/>
        <v>0.22587702941249596</v>
      </c>
      <c r="AC465" s="6" t="str">
        <f t="shared" si="199"/>
        <v>荷甲</v>
      </c>
      <c r="AD465" s="6" t="s">
        <v>0</v>
      </c>
      <c r="AE465" s="6" t="s">
        <v>1</v>
      </c>
      <c r="AF465" s="6" t="s">
        <v>2</v>
      </c>
      <c r="AG465" s="6" t="s">
        <v>43</v>
      </c>
      <c r="AJ465" s="6">
        <v>1</v>
      </c>
      <c r="AK465" s="12">
        <v>52152</v>
      </c>
      <c r="AN465" s="6">
        <f t="shared" si="222"/>
        <v>0</v>
      </c>
      <c r="AO465" s="6">
        <f t="shared" si="223"/>
        <v>0</v>
      </c>
      <c r="AP465" s="6" t="str">
        <f t="shared" si="224"/>
        <v/>
      </c>
      <c r="AQ465" s="6" t="str">
        <f t="shared" si="225"/>
        <v/>
      </c>
      <c r="AR465" s="6" t="str">
        <f t="shared" si="206"/>
        <v/>
      </c>
      <c r="AS465" s="6" t="str">
        <f t="shared" si="207"/>
        <v/>
      </c>
      <c r="AT465" s="6">
        <f t="shared" si="208"/>
        <v>0</v>
      </c>
      <c r="AU465" s="6">
        <f t="shared" si="209"/>
        <v>0</v>
      </c>
      <c r="AV465" s="6" t="str">
        <f t="shared" si="210"/>
        <v/>
      </c>
      <c r="AW465" s="6" t="str">
        <f t="shared" si="211"/>
        <v/>
      </c>
      <c r="AX465" s="6" t="str">
        <f t="shared" si="212"/>
        <v/>
      </c>
      <c r="AY465" s="6" t="str">
        <f t="shared" si="213"/>
        <v/>
      </c>
      <c r="BM465" s="6">
        <f t="shared" si="214"/>
        <v>0</v>
      </c>
      <c r="BN465" s="6">
        <f t="shared" si="215"/>
        <v>0</v>
      </c>
      <c r="BO465" s="6" t="str">
        <f t="shared" si="216"/>
        <v/>
      </c>
      <c r="BP465" s="6" t="str">
        <f t="shared" si="217"/>
        <v/>
      </c>
      <c r="BQ465" s="6">
        <f t="shared" si="218"/>
        <v>0</v>
      </c>
      <c r="BR465" s="6">
        <f t="shared" si="219"/>
        <v>0</v>
      </c>
      <c r="BS465" s="6" t="str">
        <f t="shared" si="220"/>
        <v/>
      </c>
      <c r="BT465" s="6" t="str">
        <f t="shared" si="221"/>
        <v/>
      </c>
      <c r="CB465" s="6" t="s">
        <v>1023</v>
      </c>
    </row>
    <row r="466" spans="2:80">
      <c r="B466" s="2">
        <v>42631</v>
      </c>
      <c r="C466" s="3">
        <v>24</v>
      </c>
      <c r="D466" s="3" t="s">
        <v>81</v>
      </c>
      <c r="E466" s="4">
        <v>42631.854166666664</v>
      </c>
      <c r="F466" s="5" t="s">
        <v>82</v>
      </c>
      <c r="G466" s="5" t="s">
        <v>669</v>
      </c>
      <c r="H466" s="3" t="s">
        <v>84</v>
      </c>
      <c r="I466" s="3" t="s">
        <v>669</v>
      </c>
      <c r="J466" s="5">
        <v>1.58</v>
      </c>
      <c r="K466" s="5">
        <v>3.8</v>
      </c>
      <c r="L466" s="5">
        <v>4.3</v>
      </c>
      <c r="M466" s="3">
        <v>2.78</v>
      </c>
      <c r="N466" s="3">
        <v>3.65</v>
      </c>
      <c r="O466" s="3">
        <v>2.02</v>
      </c>
      <c r="P466" s="3">
        <v>-1</v>
      </c>
      <c r="R466" s="3">
        <v>0</v>
      </c>
      <c r="S466" s="3">
        <v>1</v>
      </c>
      <c r="T466" s="5">
        <v>0</v>
      </c>
      <c r="U466" s="3">
        <v>0</v>
      </c>
      <c r="W466" s="3">
        <f t="shared" si="200"/>
        <v>0.56077973779943724</v>
      </c>
      <c r="X466" s="3">
        <f t="shared" si="201"/>
        <v>0.23316631203239754</v>
      </c>
      <c r="Y466" s="3">
        <f t="shared" si="202"/>
        <v>0.2060539501681653</v>
      </c>
      <c r="Z466" s="3">
        <f t="shared" si="203"/>
        <v>0.31868635349850449</v>
      </c>
      <c r="AA466" s="3">
        <f t="shared" si="204"/>
        <v>0.24272549663721707</v>
      </c>
      <c r="AB466" s="3">
        <f t="shared" si="205"/>
        <v>0.43858814986427841</v>
      </c>
      <c r="AC466" s="6" t="str">
        <f t="shared" si="199"/>
        <v>荷甲</v>
      </c>
      <c r="AD466" s="6" t="s">
        <v>322</v>
      </c>
      <c r="AE466" s="6" t="s">
        <v>2</v>
      </c>
      <c r="AF466" s="6" t="s">
        <v>2</v>
      </c>
      <c r="AG466" s="6" t="s">
        <v>43</v>
      </c>
      <c r="AH466" s="6" t="s">
        <v>44</v>
      </c>
      <c r="AI466" s="6">
        <v>1</v>
      </c>
      <c r="AJ466" s="6">
        <v>1</v>
      </c>
      <c r="AK466" s="12">
        <v>15522</v>
      </c>
      <c r="AN466" s="6">
        <f t="shared" si="222"/>
        <v>0</v>
      </c>
      <c r="AO466" s="6">
        <f t="shared" si="223"/>
        <v>0</v>
      </c>
      <c r="AP466" s="6" t="str">
        <f t="shared" si="224"/>
        <v/>
      </c>
      <c r="AQ466" s="6" t="str">
        <f t="shared" si="225"/>
        <v/>
      </c>
      <c r="AR466" s="6" t="str">
        <f t="shared" si="206"/>
        <v/>
      </c>
      <c r="AS466" s="6" t="str">
        <f t="shared" si="207"/>
        <v/>
      </c>
      <c r="AT466" s="6">
        <f t="shared" si="208"/>
        <v>0</v>
      </c>
      <c r="AU466" s="6">
        <f t="shared" si="209"/>
        <v>0</v>
      </c>
      <c r="AV466" s="6" t="str">
        <f t="shared" si="210"/>
        <v/>
      </c>
      <c r="AW466" s="6" t="str">
        <f t="shared" si="211"/>
        <v/>
      </c>
      <c r="AX466" s="6" t="str">
        <f t="shared" si="212"/>
        <v/>
      </c>
      <c r="AY466" s="6" t="str">
        <f t="shared" si="213"/>
        <v/>
      </c>
      <c r="BM466" s="6">
        <f t="shared" si="214"/>
        <v>0</v>
      </c>
      <c r="BN466" s="6">
        <f t="shared" si="215"/>
        <v>0</v>
      </c>
      <c r="BO466" s="6" t="str">
        <f t="shared" si="216"/>
        <v/>
      </c>
      <c r="BP466" s="6" t="str">
        <f t="shared" si="217"/>
        <v/>
      </c>
      <c r="BQ466" s="6">
        <f t="shared" si="218"/>
        <v>1</v>
      </c>
      <c r="BR466" s="6">
        <f t="shared" si="219"/>
        <v>2</v>
      </c>
      <c r="BS466" s="6" t="str">
        <f t="shared" si="220"/>
        <v/>
      </c>
      <c r="BT466" s="6" t="str">
        <f t="shared" si="221"/>
        <v/>
      </c>
    </row>
    <row r="467" spans="2:80">
      <c r="B467" s="2">
        <v>42631</v>
      </c>
      <c r="C467" s="3">
        <v>25</v>
      </c>
      <c r="D467" s="3" t="s">
        <v>114</v>
      </c>
      <c r="E467" s="4">
        <v>42631.854166666664</v>
      </c>
      <c r="F467" s="5" t="s">
        <v>222</v>
      </c>
      <c r="G467" s="5" t="s">
        <v>188</v>
      </c>
      <c r="H467" s="3" t="s">
        <v>224</v>
      </c>
      <c r="I467" s="3" t="s">
        <v>188</v>
      </c>
      <c r="J467" s="5">
        <v>2.48</v>
      </c>
      <c r="K467" s="5">
        <v>3.3</v>
      </c>
      <c r="L467" s="5">
        <v>2.37</v>
      </c>
      <c r="M467" s="3">
        <v>5.65</v>
      </c>
      <c r="N467" s="3">
        <v>4.4000000000000004</v>
      </c>
      <c r="O467" s="3">
        <v>1.38</v>
      </c>
      <c r="P467" s="3">
        <v>-1</v>
      </c>
      <c r="R467" s="3">
        <v>0</v>
      </c>
      <c r="S467" s="3">
        <v>2</v>
      </c>
      <c r="T467" s="5">
        <v>0</v>
      </c>
      <c r="U467" s="3">
        <v>0</v>
      </c>
      <c r="W467" s="3">
        <f t="shared" si="200"/>
        <v>0.35740725507937815</v>
      </c>
      <c r="X467" s="3">
        <f t="shared" si="201"/>
        <v>0.26859696745359329</v>
      </c>
      <c r="Y467" s="3">
        <f t="shared" si="202"/>
        <v>0.37399577746702861</v>
      </c>
      <c r="Z467" s="3">
        <f t="shared" si="203"/>
        <v>0.15678173978155902</v>
      </c>
      <c r="AA467" s="3">
        <f t="shared" si="204"/>
        <v>0.20132200676495648</v>
      </c>
      <c r="AB467" s="3">
        <f t="shared" si="205"/>
        <v>0.64189625345348456</v>
      </c>
      <c r="AC467" s="6" t="str">
        <f t="shared" si="199"/>
        <v>比甲</v>
      </c>
      <c r="AD467" s="6" t="s">
        <v>0</v>
      </c>
      <c r="AE467" s="6" t="s">
        <v>2</v>
      </c>
      <c r="AF467" s="6" t="s">
        <v>1</v>
      </c>
      <c r="AG467" s="6" t="s">
        <v>43</v>
      </c>
      <c r="AH467" s="6" t="s">
        <v>44</v>
      </c>
      <c r="AI467" s="6" t="s">
        <v>44</v>
      </c>
      <c r="AJ467" s="6" t="s">
        <v>44</v>
      </c>
      <c r="AK467" s="12">
        <v>52511</v>
      </c>
      <c r="AN467" s="6">
        <f t="shared" si="222"/>
        <v>0</v>
      </c>
      <c r="AO467" s="6">
        <f t="shared" si="223"/>
        <v>0</v>
      </c>
      <c r="AP467" s="6" t="str">
        <f t="shared" si="224"/>
        <v/>
      </c>
      <c r="AQ467" s="6" t="str">
        <f t="shared" si="225"/>
        <v/>
      </c>
      <c r="AR467" s="6" t="str">
        <f t="shared" si="206"/>
        <v/>
      </c>
      <c r="AS467" s="6" t="str">
        <f t="shared" si="207"/>
        <v/>
      </c>
      <c r="AT467" s="6">
        <f t="shared" si="208"/>
        <v>0</v>
      </c>
      <c r="AU467" s="6">
        <f t="shared" si="209"/>
        <v>0</v>
      </c>
      <c r="AV467" s="6" t="str">
        <f t="shared" si="210"/>
        <v/>
      </c>
      <c r="AW467" s="6" t="str">
        <f t="shared" si="211"/>
        <v/>
      </c>
      <c r="AX467" s="6" t="str">
        <f t="shared" si="212"/>
        <v/>
      </c>
      <c r="AY467" s="6" t="str">
        <f t="shared" si="213"/>
        <v/>
      </c>
      <c r="BM467" s="6">
        <f t="shared" si="214"/>
        <v>0</v>
      </c>
      <c r="BN467" s="6">
        <f t="shared" si="215"/>
        <v>1</v>
      </c>
      <c r="BO467" s="6" t="str">
        <f t="shared" si="216"/>
        <v/>
      </c>
      <c r="BP467" s="6" t="str">
        <f t="shared" si="217"/>
        <v/>
      </c>
      <c r="BQ467" s="6">
        <f t="shared" si="218"/>
        <v>0</v>
      </c>
      <c r="BR467" s="6">
        <f t="shared" si="219"/>
        <v>0</v>
      </c>
      <c r="BS467" s="6" t="str">
        <f t="shared" si="220"/>
        <v/>
      </c>
      <c r="BT467" s="6" t="str">
        <f t="shared" si="221"/>
        <v/>
      </c>
      <c r="CB467" s="6" t="s">
        <v>1024</v>
      </c>
    </row>
    <row r="468" spans="2:80">
      <c r="B468" s="2">
        <v>42631</v>
      </c>
      <c r="C468" s="3">
        <v>26</v>
      </c>
      <c r="D468" s="3" t="s">
        <v>174</v>
      </c>
      <c r="E468" s="4">
        <v>42631.875</v>
      </c>
      <c r="F468" s="5" t="s">
        <v>244</v>
      </c>
      <c r="G468" s="5" t="s">
        <v>252</v>
      </c>
      <c r="H468" s="3" t="s">
        <v>244</v>
      </c>
      <c r="I468" s="3" t="s">
        <v>252</v>
      </c>
      <c r="J468" s="5">
        <v>2.29</v>
      </c>
      <c r="K468" s="5">
        <v>3.15</v>
      </c>
      <c r="L468" s="5">
        <v>2.68</v>
      </c>
      <c r="M468" s="3">
        <v>5.05</v>
      </c>
      <c r="N468" s="3">
        <v>4.1500000000000004</v>
      </c>
      <c r="O468" s="3">
        <v>1.45</v>
      </c>
      <c r="P468" s="3">
        <v>-1</v>
      </c>
      <c r="R468" s="3">
        <v>3</v>
      </c>
      <c r="S468" s="3">
        <v>0</v>
      </c>
      <c r="T468" s="5">
        <v>3</v>
      </c>
      <c r="U468" s="3">
        <v>3</v>
      </c>
      <c r="W468" s="3">
        <f t="shared" si="200"/>
        <v>0.38737742455042284</v>
      </c>
      <c r="X468" s="3">
        <f t="shared" si="201"/>
        <v>0.28161723880014866</v>
      </c>
      <c r="Y468" s="3">
        <f t="shared" si="202"/>
        <v>0.33100533664942844</v>
      </c>
      <c r="Z468" s="3">
        <f t="shared" si="203"/>
        <v>0.17545010569283473</v>
      </c>
      <c r="AA468" s="3">
        <f t="shared" si="204"/>
        <v>0.21349952620453383</v>
      </c>
      <c r="AB468" s="3">
        <f t="shared" si="205"/>
        <v>0.61105036810263136</v>
      </c>
      <c r="AC468" s="6" t="str">
        <f t="shared" si="199"/>
        <v>意甲</v>
      </c>
      <c r="AD468" s="6" t="s">
        <v>1</v>
      </c>
      <c r="AE468" s="6" t="s">
        <v>1</v>
      </c>
      <c r="AF468" s="6" t="s">
        <v>1</v>
      </c>
      <c r="AG468" s="6" t="s">
        <v>3</v>
      </c>
      <c r="AJ468" s="6">
        <v>1</v>
      </c>
      <c r="AK468" s="12">
        <v>25512</v>
      </c>
      <c r="AN468" s="6">
        <f t="shared" si="222"/>
        <v>0</v>
      </c>
      <c r="AO468" s="6">
        <f t="shared" si="223"/>
        <v>0</v>
      </c>
      <c r="AP468" s="6" t="str">
        <f t="shared" si="224"/>
        <v/>
      </c>
      <c r="AQ468" s="6" t="str">
        <f t="shared" si="225"/>
        <v/>
      </c>
      <c r="AR468" s="6" t="str">
        <f t="shared" si="206"/>
        <v/>
      </c>
      <c r="AS468" s="6" t="str">
        <f t="shared" si="207"/>
        <v/>
      </c>
      <c r="AT468" s="6">
        <f t="shared" si="208"/>
        <v>0</v>
      </c>
      <c r="AU468" s="6">
        <f t="shared" si="209"/>
        <v>0</v>
      </c>
      <c r="AV468" s="6" t="str">
        <f t="shared" si="210"/>
        <v/>
      </c>
      <c r="AW468" s="6" t="str">
        <f t="shared" si="211"/>
        <v/>
      </c>
      <c r="AX468" s="6" t="str">
        <f t="shared" si="212"/>
        <v/>
      </c>
      <c r="AY468" s="6" t="str">
        <f t="shared" si="213"/>
        <v/>
      </c>
      <c r="BM468" s="6">
        <f t="shared" si="214"/>
        <v>0</v>
      </c>
      <c r="BN468" s="6">
        <f t="shared" si="215"/>
        <v>0</v>
      </c>
      <c r="BO468" s="6" t="str">
        <f t="shared" si="216"/>
        <v/>
      </c>
      <c r="BP468" s="6" t="str">
        <f t="shared" si="217"/>
        <v/>
      </c>
      <c r="BQ468" s="6">
        <f t="shared" si="218"/>
        <v>0</v>
      </c>
      <c r="BR468" s="6">
        <f t="shared" si="219"/>
        <v>0</v>
      </c>
      <c r="BS468" s="6" t="str">
        <f t="shared" si="220"/>
        <v/>
      </c>
      <c r="BT468" s="6" t="str">
        <f t="shared" si="221"/>
        <v/>
      </c>
    </row>
    <row r="469" spans="2:80">
      <c r="B469" s="2">
        <v>42631</v>
      </c>
      <c r="C469" s="3">
        <v>27</v>
      </c>
      <c r="D469" s="3" t="s">
        <v>174</v>
      </c>
      <c r="E469" s="4">
        <v>42631.875</v>
      </c>
      <c r="F469" s="5" t="s">
        <v>246</v>
      </c>
      <c r="G469" s="5" t="s">
        <v>176</v>
      </c>
      <c r="H469" s="3" t="s">
        <v>246</v>
      </c>
      <c r="I469" s="3" t="s">
        <v>176</v>
      </c>
      <c r="J469" s="5">
        <v>2.75</v>
      </c>
      <c r="K469" s="5">
        <v>3.1</v>
      </c>
      <c r="L469" s="5">
        <v>2.2599999999999998</v>
      </c>
      <c r="M469" s="3">
        <v>1.46</v>
      </c>
      <c r="N469" s="3">
        <v>4.1500000000000004</v>
      </c>
      <c r="O469" s="3">
        <v>4.95</v>
      </c>
      <c r="P469" s="3">
        <v>1</v>
      </c>
      <c r="R469" s="3">
        <v>1</v>
      </c>
      <c r="S469" s="3">
        <v>1</v>
      </c>
      <c r="T469" s="5">
        <v>1</v>
      </c>
      <c r="U469" s="3">
        <v>3</v>
      </c>
      <c r="W469" s="3">
        <f t="shared" si="200"/>
        <v>0.3221741929550262</v>
      </c>
      <c r="X469" s="3">
        <f t="shared" si="201"/>
        <v>0.28579968729881361</v>
      </c>
      <c r="Y469" s="3">
        <f t="shared" si="202"/>
        <v>0.3920261197461602</v>
      </c>
      <c r="Z469" s="3">
        <f t="shared" si="203"/>
        <v>0.60725423829019909</v>
      </c>
      <c r="AA469" s="3">
        <f t="shared" si="204"/>
        <v>0.2136364308201664</v>
      </c>
      <c r="AB469" s="3">
        <f t="shared" si="205"/>
        <v>0.17910933088963452</v>
      </c>
      <c r="AC469" s="6" t="str">
        <f t="shared" si="199"/>
        <v>意甲</v>
      </c>
      <c r="AD469" s="6" t="s">
        <v>1</v>
      </c>
      <c r="AE469" s="6" t="s">
        <v>1</v>
      </c>
      <c r="AF469" s="6" t="s">
        <v>1</v>
      </c>
      <c r="AG469" s="6" t="s">
        <v>3</v>
      </c>
      <c r="AH469" s="6" t="s">
        <v>44</v>
      </c>
      <c r="AI469" s="6">
        <v>1</v>
      </c>
      <c r="AJ469" s="6" t="s">
        <v>44</v>
      </c>
      <c r="AK469" s="12">
        <v>52151</v>
      </c>
      <c r="AN469" s="6">
        <f t="shared" si="222"/>
        <v>0</v>
      </c>
      <c r="AO469" s="6">
        <f t="shared" si="223"/>
        <v>0</v>
      </c>
      <c r="AP469" s="6" t="str">
        <f t="shared" si="224"/>
        <v/>
      </c>
      <c r="AQ469" s="6" t="str">
        <f t="shared" si="225"/>
        <v/>
      </c>
      <c r="AR469" s="6" t="str">
        <f t="shared" si="206"/>
        <v/>
      </c>
      <c r="AS469" s="6" t="str">
        <f t="shared" si="207"/>
        <v/>
      </c>
      <c r="AT469" s="6">
        <f t="shared" si="208"/>
        <v>0</v>
      </c>
      <c r="AU469" s="6">
        <f t="shared" si="209"/>
        <v>0</v>
      </c>
      <c r="AV469" s="6" t="str">
        <f t="shared" si="210"/>
        <v/>
      </c>
      <c r="AW469" s="6" t="str">
        <f t="shared" si="211"/>
        <v/>
      </c>
      <c r="AX469" s="6" t="str">
        <f t="shared" si="212"/>
        <v/>
      </c>
      <c r="AY469" s="6" t="str">
        <f t="shared" si="213"/>
        <v/>
      </c>
      <c r="BM469" s="6">
        <f t="shared" si="214"/>
        <v>0</v>
      </c>
      <c r="BN469" s="6">
        <f t="shared" si="215"/>
        <v>0</v>
      </c>
      <c r="BO469" s="6" t="str">
        <f t="shared" si="216"/>
        <v/>
      </c>
      <c r="BP469" s="6" t="str">
        <f t="shared" si="217"/>
        <v/>
      </c>
      <c r="BQ469" s="6">
        <f t="shared" si="218"/>
        <v>0</v>
      </c>
      <c r="BR469" s="6">
        <f t="shared" si="219"/>
        <v>0</v>
      </c>
      <c r="BS469" s="6" t="str">
        <f t="shared" si="220"/>
        <v/>
      </c>
      <c r="BT469" s="6" t="str">
        <f t="shared" si="221"/>
        <v/>
      </c>
    </row>
    <row r="470" spans="2:80">
      <c r="B470" s="2">
        <v>42631</v>
      </c>
      <c r="C470" s="3">
        <v>28</v>
      </c>
      <c r="D470" s="3" t="s">
        <v>174</v>
      </c>
      <c r="E470" s="4">
        <v>42631.875</v>
      </c>
      <c r="F470" s="5" t="s">
        <v>249</v>
      </c>
      <c r="G470" s="5" t="s">
        <v>254</v>
      </c>
      <c r="H470" s="3" t="s">
        <v>249</v>
      </c>
      <c r="I470" s="3" t="s">
        <v>254</v>
      </c>
      <c r="J470" s="5">
        <v>1.5</v>
      </c>
      <c r="K470" s="5">
        <v>3.7</v>
      </c>
      <c r="L470" s="5">
        <v>5.2</v>
      </c>
      <c r="M470" s="3">
        <v>2.86</v>
      </c>
      <c r="N470" s="3">
        <v>3.12</v>
      </c>
      <c r="O470" s="3">
        <v>2.1800000000000002</v>
      </c>
      <c r="P470" s="3">
        <v>-1</v>
      </c>
      <c r="R470" s="3">
        <v>0</v>
      </c>
      <c r="S470" s="3">
        <v>0</v>
      </c>
      <c r="T470" s="5">
        <v>1</v>
      </c>
      <c r="U470" s="3">
        <v>0</v>
      </c>
      <c r="W470" s="3">
        <f t="shared" si="200"/>
        <v>0.59036514268180429</v>
      </c>
      <c r="X470" s="3">
        <f t="shared" si="201"/>
        <v>0.23933722000613683</v>
      </c>
      <c r="Y470" s="3">
        <f t="shared" si="202"/>
        <v>0.17029763731205891</v>
      </c>
      <c r="Z470" s="3">
        <f t="shared" si="203"/>
        <v>0.30973241771252669</v>
      </c>
      <c r="AA470" s="3">
        <f t="shared" si="204"/>
        <v>0.28392138290314944</v>
      </c>
      <c r="AB470" s="3">
        <f t="shared" si="205"/>
        <v>0.40634619938432393</v>
      </c>
      <c r="AC470" s="6" t="str">
        <f t="shared" si="199"/>
        <v>意甲</v>
      </c>
      <c r="AD470" s="6" t="s">
        <v>385</v>
      </c>
      <c r="AE470" s="6" t="s">
        <v>6</v>
      </c>
      <c r="AF470" s="6" t="s">
        <v>6</v>
      </c>
      <c r="AG470" s="6" t="s">
        <v>3</v>
      </c>
      <c r="AH470" s="6" t="s">
        <v>44</v>
      </c>
      <c r="AI470" s="6">
        <v>1</v>
      </c>
      <c r="AJ470" s="6">
        <v>1</v>
      </c>
      <c r="AK470" s="12">
        <v>15522</v>
      </c>
      <c r="AN470" s="6">
        <f t="shared" si="222"/>
        <v>0</v>
      </c>
      <c r="AO470" s="6">
        <f t="shared" si="223"/>
        <v>0</v>
      </c>
      <c r="AP470" s="6" t="str">
        <f t="shared" si="224"/>
        <v/>
      </c>
      <c r="AQ470" s="6" t="str">
        <f t="shared" si="225"/>
        <v/>
      </c>
      <c r="AR470" s="6" t="str">
        <f t="shared" si="206"/>
        <v/>
      </c>
      <c r="AS470" s="6" t="str">
        <f t="shared" si="207"/>
        <v/>
      </c>
      <c r="AT470" s="6">
        <f t="shared" si="208"/>
        <v>0</v>
      </c>
      <c r="AU470" s="6">
        <f t="shared" si="209"/>
        <v>0</v>
      </c>
      <c r="AV470" s="6" t="str">
        <f t="shared" si="210"/>
        <v/>
      </c>
      <c r="AW470" s="6" t="str">
        <f t="shared" si="211"/>
        <v/>
      </c>
      <c r="AX470" s="6" t="str">
        <f t="shared" si="212"/>
        <v/>
      </c>
      <c r="AY470" s="6" t="str">
        <f t="shared" si="213"/>
        <v/>
      </c>
      <c r="BM470" s="6">
        <f t="shared" si="214"/>
        <v>0</v>
      </c>
      <c r="BN470" s="6">
        <f t="shared" si="215"/>
        <v>0</v>
      </c>
      <c r="BO470" s="6" t="str">
        <f t="shared" si="216"/>
        <v/>
      </c>
      <c r="BP470" s="6" t="str">
        <f t="shared" si="217"/>
        <v/>
      </c>
      <c r="BQ470" s="6">
        <f t="shared" si="218"/>
        <v>0</v>
      </c>
      <c r="BR470" s="6">
        <f t="shared" si="219"/>
        <v>2</v>
      </c>
      <c r="BS470" s="6" t="str">
        <f t="shared" si="220"/>
        <v/>
      </c>
      <c r="BT470" s="6" t="str">
        <f t="shared" si="221"/>
        <v/>
      </c>
    </row>
    <row r="471" spans="2:80">
      <c r="B471" s="2">
        <v>42631</v>
      </c>
      <c r="C471" s="3">
        <v>29</v>
      </c>
      <c r="D471" s="3" t="s">
        <v>174</v>
      </c>
      <c r="E471" s="4">
        <v>42631.875</v>
      </c>
      <c r="F471" s="5" t="s">
        <v>255</v>
      </c>
      <c r="G471" s="5" t="s">
        <v>247</v>
      </c>
      <c r="H471" s="3" t="s">
        <v>257</v>
      </c>
      <c r="I471" s="3" t="s">
        <v>247</v>
      </c>
      <c r="J471" s="5">
        <v>2.23</v>
      </c>
      <c r="K471" s="5">
        <v>3.05</v>
      </c>
      <c r="L471" s="5">
        <v>2.83</v>
      </c>
      <c r="M471" s="3">
        <v>4.9000000000000004</v>
      </c>
      <c r="N471" s="3">
        <v>4.0999999999999996</v>
      </c>
      <c r="O471" s="3">
        <v>1.47</v>
      </c>
      <c r="P471" s="3">
        <v>-1</v>
      </c>
      <c r="R471" s="3">
        <v>2</v>
      </c>
      <c r="S471" s="3">
        <v>0</v>
      </c>
      <c r="T471" s="5">
        <v>3</v>
      </c>
      <c r="U471" s="3">
        <v>3</v>
      </c>
      <c r="W471" s="3">
        <f t="shared" si="200"/>
        <v>0.39696190655770125</v>
      </c>
      <c r="X471" s="3">
        <f t="shared" si="201"/>
        <v>0.29023772184382751</v>
      </c>
      <c r="Y471" s="3">
        <f t="shared" si="202"/>
        <v>0.31280037159847129</v>
      </c>
      <c r="Z471" s="3">
        <f t="shared" si="203"/>
        <v>0.18088235294117644</v>
      </c>
      <c r="AA471" s="3">
        <f t="shared" si="204"/>
        <v>0.2161764705882353</v>
      </c>
      <c r="AB471" s="3">
        <f t="shared" si="205"/>
        <v>0.6029411764705882</v>
      </c>
      <c r="AC471" s="6" t="str">
        <f t="shared" si="199"/>
        <v>意甲</v>
      </c>
      <c r="AD471" s="6" t="s">
        <v>405</v>
      </c>
      <c r="AE471" s="6" t="s">
        <v>6</v>
      </c>
      <c r="AF471" s="6" t="s">
        <v>6</v>
      </c>
      <c r="AG471" s="6" t="s">
        <v>3</v>
      </c>
      <c r="AJ471" s="6">
        <v>1</v>
      </c>
      <c r="AK471" s="12">
        <v>25512</v>
      </c>
      <c r="AN471" s="6">
        <f t="shared" si="222"/>
        <v>0</v>
      </c>
      <c r="AO471" s="6">
        <f t="shared" si="223"/>
        <v>0</v>
      </c>
      <c r="AP471" s="6" t="str">
        <f t="shared" si="224"/>
        <v/>
      </c>
      <c r="AQ471" s="6" t="str">
        <f t="shared" si="225"/>
        <v/>
      </c>
      <c r="AR471" s="6" t="str">
        <f t="shared" si="206"/>
        <v/>
      </c>
      <c r="AS471" s="6" t="str">
        <f t="shared" si="207"/>
        <v/>
      </c>
      <c r="AT471" s="6">
        <f t="shared" si="208"/>
        <v>0</v>
      </c>
      <c r="AU471" s="6">
        <f t="shared" si="209"/>
        <v>0</v>
      </c>
      <c r="AV471" s="6" t="str">
        <f t="shared" si="210"/>
        <v/>
      </c>
      <c r="AW471" s="6" t="str">
        <f t="shared" si="211"/>
        <v/>
      </c>
      <c r="AX471" s="6" t="str">
        <f t="shared" si="212"/>
        <v/>
      </c>
      <c r="AY471" s="6" t="str">
        <f t="shared" si="213"/>
        <v/>
      </c>
      <c r="BM471" s="6">
        <f t="shared" si="214"/>
        <v>0</v>
      </c>
      <c r="BN471" s="6">
        <f t="shared" si="215"/>
        <v>0</v>
      </c>
      <c r="BO471" s="6" t="str">
        <f t="shared" si="216"/>
        <v/>
      </c>
      <c r="BP471" s="6" t="str">
        <f t="shared" si="217"/>
        <v/>
      </c>
      <c r="BQ471" s="6">
        <f t="shared" si="218"/>
        <v>0</v>
      </c>
      <c r="BR471" s="6">
        <f t="shared" si="219"/>
        <v>0</v>
      </c>
      <c r="BS471" s="6" t="str">
        <f t="shared" si="220"/>
        <v/>
      </c>
      <c r="BT471" s="6" t="str">
        <f t="shared" si="221"/>
        <v/>
      </c>
    </row>
    <row r="472" spans="2:80">
      <c r="B472" s="2">
        <v>42631</v>
      </c>
      <c r="C472" s="3">
        <v>30</v>
      </c>
      <c r="D472" s="3" t="s">
        <v>117</v>
      </c>
      <c r="E472" s="4">
        <v>42631.875</v>
      </c>
      <c r="F472" s="5" t="s">
        <v>985</v>
      </c>
      <c r="G472" s="5" t="s">
        <v>704</v>
      </c>
      <c r="H472" s="3" t="s">
        <v>985</v>
      </c>
      <c r="I472" s="3" t="s">
        <v>704</v>
      </c>
      <c r="J472" s="5">
        <v>2.16</v>
      </c>
      <c r="K472" s="5">
        <v>2.95</v>
      </c>
      <c r="L472" s="5">
        <v>3.05</v>
      </c>
      <c r="M472" s="3">
        <v>4.95</v>
      </c>
      <c r="N472" s="3">
        <v>3.8</v>
      </c>
      <c r="O472" s="3">
        <v>1.51</v>
      </c>
      <c r="P472" s="3">
        <v>-1</v>
      </c>
      <c r="R472" s="3">
        <v>1</v>
      </c>
      <c r="S472" s="3">
        <v>1</v>
      </c>
      <c r="T472" s="5">
        <v>1</v>
      </c>
      <c r="U472" s="3">
        <v>0</v>
      </c>
      <c r="W472" s="3">
        <f t="shared" si="200"/>
        <v>0.40976887168393489</v>
      </c>
      <c r="X472" s="3">
        <f t="shared" si="201"/>
        <v>0.30003415689399981</v>
      </c>
      <c r="Y472" s="3">
        <f t="shared" si="202"/>
        <v>0.29019697142206541</v>
      </c>
      <c r="Z472" s="3">
        <f t="shared" si="203"/>
        <v>0.17918650948551798</v>
      </c>
      <c r="AA472" s="3">
        <f t="shared" si="204"/>
        <v>0.23341400577718791</v>
      </c>
      <c r="AB472" s="3">
        <f t="shared" si="205"/>
        <v>0.58739948473729409</v>
      </c>
      <c r="AC472" s="6" t="str">
        <f t="shared" si="199"/>
        <v>法甲</v>
      </c>
      <c r="AD472" s="6" t="s">
        <v>211</v>
      </c>
      <c r="AE472" s="6" t="s">
        <v>1</v>
      </c>
      <c r="AF472" s="6" t="s">
        <v>464</v>
      </c>
      <c r="AG472" s="6" t="s">
        <v>3</v>
      </c>
      <c r="AH472" s="6" t="s">
        <v>44</v>
      </c>
      <c r="AI472" s="6">
        <v>1</v>
      </c>
      <c r="AJ472" s="6" t="s">
        <v>44</v>
      </c>
      <c r="AK472" s="12">
        <v>25511</v>
      </c>
      <c r="AN472" s="6">
        <f t="shared" si="222"/>
        <v>0</v>
      </c>
      <c r="AO472" s="6">
        <f t="shared" si="223"/>
        <v>0</v>
      </c>
      <c r="AP472" s="6" t="str">
        <f t="shared" si="224"/>
        <v/>
      </c>
      <c r="AQ472" s="6" t="str">
        <f t="shared" si="225"/>
        <v/>
      </c>
      <c r="AR472" s="6" t="str">
        <f t="shared" si="206"/>
        <v/>
      </c>
      <c r="AS472" s="6" t="str">
        <f t="shared" si="207"/>
        <v/>
      </c>
      <c r="AT472" s="6">
        <f t="shared" si="208"/>
        <v>0</v>
      </c>
      <c r="AU472" s="6">
        <f t="shared" si="209"/>
        <v>0</v>
      </c>
      <c r="AV472" s="6" t="str">
        <f t="shared" si="210"/>
        <v/>
      </c>
      <c r="AW472" s="6" t="str">
        <f t="shared" si="211"/>
        <v/>
      </c>
      <c r="AX472" s="6" t="str">
        <f t="shared" si="212"/>
        <v/>
      </c>
      <c r="AY472" s="6" t="str">
        <f t="shared" si="213"/>
        <v/>
      </c>
      <c r="BM472" s="6">
        <f t="shared" si="214"/>
        <v>0</v>
      </c>
      <c r="BN472" s="6">
        <f t="shared" si="215"/>
        <v>0</v>
      </c>
      <c r="BO472" s="6" t="str">
        <f t="shared" si="216"/>
        <v/>
      </c>
      <c r="BP472" s="6" t="str">
        <f t="shared" si="217"/>
        <v/>
      </c>
      <c r="BQ472" s="6">
        <f t="shared" si="218"/>
        <v>0</v>
      </c>
      <c r="BR472" s="6">
        <f t="shared" si="219"/>
        <v>0</v>
      </c>
      <c r="BS472" s="6" t="str">
        <f t="shared" si="220"/>
        <v/>
      </c>
      <c r="BT472" s="6" t="str">
        <f t="shared" si="221"/>
        <v/>
      </c>
    </row>
    <row r="473" spans="2:80">
      <c r="B473" s="2">
        <v>42631</v>
      </c>
      <c r="C473" s="3">
        <v>31</v>
      </c>
      <c r="D473" s="3" t="s">
        <v>121</v>
      </c>
      <c r="E473" s="4">
        <v>42631.875</v>
      </c>
      <c r="F473" s="5" t="s">
        <v>122</v>
      </c>
      <c r="G473" s="5" t="s">
        <v>547</v>
      </c>
      <c r="H473" s="3" t="s">
        <v>122</v>
      </c>
      <c r="I473" s="3" t="s">
        <v>547</v>
      </c>
      <c r="J473" s="5">
        <v>1.2</v>
      </c>
      <c r="K473" s="5">
        <v>5.25</v>
      </c>
      <c r="L473" s="5">
        <v>9.5</v>
      </c>
      <c r="M473" s="3">
        <v>1.74</v>
      </c>
      <c r="N473" s="3">
        <v>3.85</v>
      </c>
      <c r="O473" s="3">
        <v>3.4</v>
      </c>
      <c r="P473" s="3">
        <v>-1</v>
      </c>
      <c r="R473" s="3">
        <v>1</v>
      </c>
      <c r="S473" s="3">
        <v>0</v>
      </c>
      <c r="T473" s="5">
        <v>3</v>
      </c>
      <c r="U473" s="3">
        <v>1</v>
      </c>
      <c r="W473" s="3">
        <f t="shared" si="200"/>
        <v>0.7380688124306326</v>
      </c>
      <c r="X473" s="3">
        <f t="shared" si="201"/>
        <v>0.16870144284128746</v>
      </c>
      <c r="Y473" s="3">
        <f t="shared" si="202"/>
        <v>9.3229744728079891E-2</v>
      </c>
      <c r="Z473" s="3">
        <f t="shared" si="203"/>
        <v>0.5092394475782922</v>
      </c>
      <c r="AA473" s="3">
        <f t="shared" si="204"/>
        <v>0.23014977630811126</v>
      </c>
      <c r="AB473" s="3">
        <f t="shared" si="205"/>
        <v>0.26061077611359657</v>
      </c>
      <c r="AC473" s="6" t="str">
        <f t="shared" si="199"/>
        <v>瑞典超</v>
      </c>
      <c r="AD473" s="6" t="s">
        <v>134</v>
      </c>
      <c r="AE473" s="6" t="s">
        <v>6</v>
      </c>
      <c r="AF473" s="6" t="s">
        <v>2</v>
      </c>
      <c r="AG473" s="6" t="s">
        <v>43</v>
      </c>
      <c r="AK473" s="12">
        <v>15251</v>
      </c>
      <c r="AN473" s="6">
        <f t="shared" si="222"/>
        <v>0</v>
      </c>
      <c r="AO473" s="6">
        <f t="shared" si="223"/>
        <v>0</v>
      </c>
      <c r="AP473" s="6" t="str">
        <f t="shared" si="224"/>
        <v/>
      </c>
      <c r="AQ473" s="6" t="str">
        <f t="shared" si="225"/>
        <v/>
      </c>
      <c r="AR473" s="6" t="str">
        <f t="shared" si="206"/>
        <v/>
      </c>
      <c r="AS473" s="6" t="str">
        <f t="shared" si="207"/>
        <v/>
      </c>
      <c r="AT473" s="6">
        <f t="shared" si="208"/>
        <v>0</v>
      </c>
      <c r="AU473" s="6">
        <f t="shared" si="209"/>
        <v>0</v>
      </c>
      <c r="AV473" s="6" t="str">
        <f t="shared" si="210"/>
        <v/>
      </c>
      <c r="AW473" s="6" t="str">
        <f t="shared" si="211"/>
        <v/>
      </c>
      <c r="AX473" s="6" t="str">
        <f t="shared" si="212"/>
        <v/>
      </c>
      <c r="AY473" s="6" t="str">
        <f t="shared" si="213"/>
        <v/>
      </c>
      <c r="BM473" s="6">
        <f t="shared" si="214"/>
        <v>1</v>
      </c>
      <c r="BN473" s="6">
        <f t="shared" si="215"/>
        <v>2</v>
      </c>
      <c r="BO473" s="6" t="str">
        <f t="shared" si="216"/>
        <v/>
      </c>
      <c r="BP473" s="6" t="str">
        <f t="shared" si="217"/>
        <v/>
      </c>
      <c r="BQ473" s="6">
        <f t="shared" si="218"/>
        <v>0</v>
      </c>
      <c r="BR473" s="6">
        <f t="shared" si="219"/>
        <v>0</v>
      </c>
      <c r="BS473" s="6" t="str">
        <f t="shared" si="220"/>
        <v/>
      </c>
      <c r="BT473" s="6" t="str">
        <f t="shared" si="221"/>
        <v/>
      </c>
    </row>
    <row r="474" spans="2:80">
      <c r="B474" s="2">
        <v>42631</v>
      </c>
      <c r="C474" s="3">
        <v>32</v>
      </c>
      <c r="D474" s="3" t="s">
        <v>121</v>
      </c>
      <c r="E474" s="4">
        <v>42631.875</v>
      </c>
      <c r="F474" s="5" t="s">
        <v>169</v>
      </c>
      <c r="G474" s="5" t="s">
        <v>986</v>
      </c>
      <c r="H474" s="3" t="s">
        <v>169</v>
      </c>
      <c r="I474" s="3" t="s">
        <v>986</v>
      </c>
      <c r="J474" s="5">
        <v>3.6</v>
      </c>
      <c r="K474" s="5">
        <v>3.6</v>
      </c>
      <c r="L474" s="5">
        <v>1.75</v>
      </c>
      <c r="M474" s="3">
        <v>1.8</v>
      </c>
      <c r="N474" s="3">
        <v>3.85</v>
      </c>
      <c r="O474" s="3">
        <v>3.2</v>
      </c>
      <c r="P474" s="3">
        <v>1</v>
      </c>
      <c r="R474" s="3">
        <v>1</v>
      </c>
      <c r="S474" s="3">
        <v>2</v>
      </c>
      <c r="T474" s="5">
        <v>0</v>
      </c>
      <c r="U474" s="3">
        <v>1</v>
      </c>
      <c r="W474" s="3">
        <f t="shared" si="200"/>
        <v>0.24647887323943662</v>
      </c>
      <c r="X474" s="3">
        <f t="shared" si="201"/>
        <v>0.24647887323943662</v>
      </c>
      <c r="Y474" s="3">
        <f t="shared" si="202"/>
        <v>0.50704225352112675</v>
      </c>
      <c r="Z474" s="3">
        <f t="shared" si="203"/>
        <v>0.49260295881647348</v>
      </c>
      <c r="AA474" s="3">
        <f t="shared" si="204"/>
        <v>0.23030787684926027</v>
      </c>
      <c r="AB474" s="3">
        <f t="shared" si="205"/>
        <v>0.27708916433426628</v>
      </c>
      <c r="AC474" s="6" t="str">
        <f t="shared" si="199"/>
        <v>瑞典超</v>
      </c>
      <c r="AD474" s="6" t="s">
        <v>0</v>
      </c>
      <c r="AE474" s="6" t="s">
        <v>1</v>
      </c>
      <c r="AF474" s="6" t="s">
        <v>1</v>
      </c>
      <c r="AG474" s="6" t="s">
        <v>43</v>
      </c>
      <c r="AK474" s="12">
        <v>51251</v>
      </c>
      <c r="AN474" s="6">
        <f t="shared" si="222"/>
        <v>1</v>
      </c>
      <c r="AO474" s="6">
        <f t="shared" si="223"/>
        <v>2</v>
      </c>
      <c r="AP474" s="6" t="str">
        <f t="shared" si="224"/>
        <v/>
      </c>
      <c r="AQ474" s="6" t="str">
        <f t="shared" si="225"/>
        <v/>
      </c>
      <c r="AR474" s="6" t="str">
        <f t="shared" si="206"/>
        <v/>
      </c>
      <c r="AS474" s="6" t="str">
        <f t="shared" si="207"/>
        <v/>
      </c>
      <c r="AT474" s="6">
        <f t="shared" si="208"/>
        <v>0</v>
      </c>
      <c r="AU474" s="6">
        <f t="shared" si="209"/>
        <v>0</v>
      </c>
      <c r="AV474" s="6" t="str">
        <f t="shared" si="210"/>
        <v/>
      </c>
      <c r="AW474" s="6" t="str">
        <f t="shared" si="211"/>
        <v/>
      </c>
      <c r="AX474" s="6" t="str">
        <f t="shared" si="212"/>
        <v/>
      </c>
      <c r="AY474" s="6" t="str">
        <f t="shared" si="213"/>
        <v/>
      </c>
      <c r="BM474" s="6">
        <f t="shared" si="214"/>
        <v>1</v>
      </c>
      <c r="BN474" s="6">
        <f t="shared" si="215"/>
        <v>2</v>
      </c>
      <c r="BO474" s="6" t="str">
        <f t="shared" si="216"/>
        <v/>
      </c>
      <c r="BP474" s="6" t="str">
        <f t="shared" si="217"/>
        <v/>
      </c>
      <c r="BQ474" s="6">
        <f t="shared" si="218"/>
        <v>0</v>
      </c>
      <c r="BR474" s="6">
        <f t="shared" si="219"/>
        <v>0</v>
      </c>
      <c r="BS474" s="6" t="str">
        <f t="shared" si="220"/>
        <v/>
      </c>
      <c r="BT474" s="6" t="str">
        <f t="shared" si="221"/>
        <v/>
      </c>
    </row>
    <row r="475" spans="2:80">
      <c r="B475" s="2">
        <v>42631</v>
      </c>
      <c r="C475" s="3">
        <v>33</v>
      </c>
      <c r="D475" s="3" t="s">
        <v>121</v>
      </c>
      <c r="E475" s="4">
        <v>42631.875</v>
      </c>
      <c r="F475" s="5" t="s">
        <v>129</v>
      </c>
      <c r="G475" s="5" t="s">
        <v>171</v>
      </c>
      <c r="H475" s="3" t="s">
        <v>129</v>
      </c>
      <c r="I475" s="3" t="s">
        <v>171</v>
      </c>
      <c r="J475" s="5">
        <v>1.1599999999999999</v>
      </c>
      <c r="K475" s="5">
        <v>5.8</v>
      </c>
      <c r="L475" s="5">
        <v>10.5</v>
      </c>
      <c r="M475" s="3">
        <v>1.63</v>
      </c>
      <c r="N475" s="3">
        <v>3.95</v>
      </c>
      <c r="O475" s="3">
        <v>3.8</v>
      </c>
      <c r="P475" s="3">
        <v>-1</v>
      </c>
      <c r="R475" s="3">
        <v>5</v>
      </c>
      <c r="S475" s="3">
        <v>0</v>
      </c>
      <c r="T475" s="5">
        <v>3</v>
      </c>
      <c r="U475" s="3">
        <v>3</v>
      </c>
      <c r="W475" s="3">
        <f t="shared" si="200"/>
        <v>0.76308139534883723</v>
      </c>
      <c r="X475" s="3">
        <f t="shared" si="201"/>
        <v>0.15261627906976744</v>
      </c>
      <c r="Y475" s="3">
        <f t="shared" si="202"/>
        <v>8.4302325581395346E-2</v>
      </c>
      <c r="Z475" s="3">
        <f t="shared" si="203"/>
        <v>0.54300443158180334</v>
      </c>
      <c r="AA475" s="3">
        <f t="shared" si="204"/>
        <v>0.22407524645021254</v>
      </c>
      <c r="AB475" s="3">
        <f t="shared" si="205"/>
        <v>0.2329203219679841</v>
      </c>
      <c r="AC475" s="6" t="str">
        <f t="shared" si="199"/>
        <v>瑞典超</v>
      </c>
      <c r="AD475" s="6" t="s">
        <v>0</v>
      </c>
      <c r="AE475" s="6" t="s">
        <v>1</v>
      </c>
      <c r="AF475" s="6" t="s">
        <v>1</v>
      </c>
      <c r="AG475" s="6" t="s">
        <v>43</v>
      </c>
      <c r="AK475" s="12">
        <v>15251</v>
      </c>
      <c r="AN475" s="6">
        <f t="shared" si="222"/>
        <v>0</v>
      </c>
      <c r="AO475" s="6">
        <f t="shared" si="223"/>
        <v>0</v>
      </c>
      <c r="AP475" s="6" t="str">
        <f t="shared" si="224"/>
        <v/>
      </c>
      <c r="AQ475" s="6" t="str">
        <f t="shared" si="225"/>
        <v/>
      </c>
      <c r="AR475" s="6" t="str">
        <f t="shared" si="206"/>
        <v/>
      </c>
      <c r="AS475" s="6" t="str">
        <f t="shared" si="207"/>
        <v/>
      </c>
      <c r="AT475" s="6">
        <f t="shared" si="208"/>
        <v>0</v>
      </c>
      <c r="AU475" s="6">
        <f t="shared" si="209"/>
        <v>0</v>
      </c>
      <c r="AV475" s="6" t="str">
        <f t="shared" si="210"/>
        <v/>
      </c>
      <c r="AW475" s="6" t="str">
        <f t="shared" si="211"/>
        <v/>
      </c>
      <c r="AX475" s="6" t="str">
        <f t="shared" si="212"/>
        <v/>
      </c>
      <c r="AY475" s="6" t="str">
        <f t="shared" si="213"/>
        <v/>
      </c>
      <c r="BM475" s="6">
        <f t="shared" si="214"/>
        <v>1</v>
      </c>
      <c r="BN475" s="6">
        <f t="shared" si="215"/>
        <v>2</v>
      </c>
      <c r="BO475" s="6" t="str">
        <f t="shared" si="216"/>
        <v/>
      </c>
      <c r="BP475" s="6" t="str">
        <f t="shared" si="217"/>
        <v/>
      </c>
      <c r="BQ475" s="6">
        <f t="shared" si="218"/>
        <v>0</v>
      </c>
      <c r="BR475" s="6">
        <f t="shared" si="219"/>
        <v>0</v>
      </c>
      <c r="BS475" s="6" t="str">
        <f t="shared" si="220"/>
        <v/>
      </c>
      <c r="BT475" s="6" t="str">
        <f t="shared" si="221"/>
        <v/>
      </c>
    </row>
    <row r="476" spans="2:80">
      <c r="B476" s="2">
        <v>42631</v>
      </c>
      <c r="C476" s="3">
        <v>34</v>
      </c>
      <c r="D476" s="3" t="s">
        <v>97</v>
      </c>
      <c r="E476" s="17">
        <v>42631.885416666664</v>
      </c>
      <c r="F476" s="5" t="s">
        <v>987</v>
      </c>
      <c r="G476" s="5" t="s">
        <v>988</v>
      </c>
      <c r="H476" s="3" t="s">
        <v>987</v>
      </c>
      <c r="I476" s="3" t="s">
        <v>988</v>
      </c>
      <c r="J476" s="5">
        <v>1.88</v>
      </c>
      <c r="K476" s="5">
        <v>3.05</v>
      </c>
      <c r="L476" s="5">
        <v>3.71</v>
      </c>
      <c r="M476" s="3">
        <v>3.9</v>
      </c>
      <c r="N476" s="3">
        <v>3.6</v>
      </c>
      <c r="O476" s="3">
        <v>1.68</v>
      </c>
      <c r="P476" s="3">
        <v>-1</v>
      </c>
      <c r="R476" s="3">
        <v>4</v>
      </c>
      <c r="S476" s="3">
        <v>1</v>
      </c>
      <c r="T476" s="5">
        <v>3</v>
      </c>
      <c r="U476" s="3">
        <v>3</v>
      </c>
      <c r="W476" s="3">
        <f t="shared" si="200"/>
        <v>0.4710022768613446</v>
      </c>
      <c r="X476" s="3">
        <f t="shared" si="201"/>
        <v>0.29032271491781236</v>
      </c>
      <c r="Y476" s="3">
        <f t="shared" si="202"/>
        <v>0.23867500822084303</v>
      </c>
      <c r="Z476" s="3">
        <f t="shared" si="203"/>
        <v>0.22702702702702701</v>
      </c>
      <c r="AA476" s="3">
        <f t="shared" si="204"/>
        <v>0.24594594594594596</v>
      </c>
      <c r="AB476" s="3">
        <f t="shared" si="205"/>
        <v>0.52702702702702708</v>
      </c>
      <c r="AC476" s="6" t="str">
        <f t="shared" si="199"/>
        <v>英超</v>
      </c>
      <c r="AD476" s="6" t="s">
        <v>405</v>
      </c>
      <c r="AE476" s="6" t="s">
        <v>1</v>
      </c>
      <c r="AF476" s="6" t="s">
        <v>6</v>
      </c>
      <c r="AG476" s="6" t="s">
        <v>3</v>
      </c>
      <c r="AH476" s="6">
        <v>1</v>
      </c>
      <c r="AJ476" s="6">
        <v>1</v>
      </c>
      <c r="AK476" s="12">
        <v>25512</v>
      </c>
      <c r="AN476" s="6">
        <f t="shared" si="222"/>
        <v>0</v>
      </c>
      <c r="AO476" s="6">
        <f t="shared" si="223"/>
        <v>0</v>
      </c>
      <c r="AP476" s="6" t="str">
        <f t="shared" si="224"/>
        <v/>
      </c>
      <c r="AQ476" s="6" t="str">
        <f t="shared" si="225"/>
        <v/>
      </c>
      <c r="AR476" s="6" t="str">
        <f t="shared" si="206"/>
        <v/>
      </c>
      <c r="AS476" s="6" t="str">
        <f t="shared" si="207"/>
        <v/>
      </c>
      <c r="AT476" s="6">
        <f t="shared" si="208"/>
        <v>0</v>
      </c>
      <c r="AU476" s="6">
        <f t="shared" si="209"/>
        <v>0</v>
      </c>
      <c r="AV476" s="6" t="str">
        <f t="shared" si="210"/>
        <v/>
      </c>
      <c r="AW476" s="6" t="str">
        <f t="shared" si="211"/>
        <v/>
      </c>
      <c r="AX476" s="6" t="str">
        <f t="shared" si="212"/>
        <v/>
      </c>
      <c r="AY476" s="6" t="str">
        <f t="shared" si="213"/>
        <v/>
      </c>
      <c r="BM476" s="6">
        <f t="shared" si="214"/>
        <v>0</v>
      </c>
      <c r="BN476" s="6">
        <f t="shared" si="215"/>
        <v>0</v>
      </c>
      <c r="BO476" s="6" t="str">
        <f t="shared" si="216"/>
        <v/>
      </c>
      <c r="BP476" s="6" t="str">
        <f t="shared" si="217"/>
        <v/>
      </c>
      <c r="BQ476" s="6">
        <f t="shared" si="218"/>
        <v>0</v>
      </c>
      <c r="BR476" s="6">
        <f t="shared" si="219"/>
        <v>0</v>
      </c>
      <c r="BS476" s="6" t="str">
        <f t="shared" si="220"/>
        <v/>
      </c>
      <c r="BT476" s="6" t="str">
        <f t="shared" si="221"/>
        <v/>
      </c>
      <c r="CB476" s="6" t="s">
        <v>1025</v>
      </c>
    </row>
    <row r="477" spans="2:80">
      <c r="B477" s="2">
        <v>42631</v>
      </c>
      <c r="C477" s="3">
        <v>35</v>
      </c>
      <c r="D477" s="3" t="s">
        <v>97</v>
      </c>
      <c r="E477" s="4">
        <v>42631.885416666664</v>
      </c>
      <c r="F477" s="5" t="s">
        <v>710</v>
      </c>
      <c r="G477" s="5" t="s">
        <v>989</v>
      </c>
      <c r="H477" s="3" t="s">
        <v>712</v>
      </c>
      <c r="I477" s="3" t="s">
        <v>989</v>
      </c>
      <c r="J477" s="5">
        <v>1.56</v>
      </c>
      <c r="K477" s="5">
        <v>3.5</v>
      </c>
      <c r="L477" s="5">
        <v>4.93</v>
      </c>
      <c r="M477" s="3">
        <v>2.88</v>
      </c>
      <c r="N477" s="3">
        <v>3.4</v>
      </c>
      <c r="O477" s="3">
        <v>2.0499999999999998</v>
      </c>
      <c r="P477" s="3">
        <v>-1</v>
      </c>
      <c r="R477" s="3">
        <v>1</v>
      </c>
      <c r="S477" s="3">
        <v>0</v>
      </c>
      <c r="T477" s="5">
        <v>3</v>
      </c>
      <c r="U477" s="3">
        <v>1</v>
      </c>
      <c r="W477" s="3">
        <f t="shared" si="200"/>
        <v>0.5674904130133066</v>
      </c>
      <c r="X477" s="3">
        <f t="shared" si="201"/>
        <v>0.25293858408593095</v>
      </c>
      <c r="Y477" s="3">
        <f t="shared" si="202"/>
        <v>0.17957100290076236</v>
      </c>
      <c r="Z477" s="3">
        <f t="shared" si="203"/>
        <v>0.30750904438365834</v>
      </c>
      <c r="AA477" s="3">
        <f t="shared" si="204"/>
        <v>0.2604782493602753</v>
      </c>
      <c r="AB477" s="3">
        <f t="shared" si="205"/>
        <v>0.43201270625606636</v>
      </c>
      <c r="AC477" s="6" t="str">
        <f t="shared" si="199"/>
        <v>英超</v>
      </c>
      <c r="AD477" s="6" t="s">
        <v>1</v>
      </c>
      <c r="AE477" s="6" t="s">
        <v>1</v>
      </c>
      <c r="AF477" s="6" t="s">
        <v>1</v>
      </c>
      <c r="AG477" s="6" t="s">
        <v>3</v>
      </c>
      <c r="AK477" s="12">
        <v>15521</v>
      </c>
      <c r="AN477" s="6">
        <f t="shared" si="222"/>
        <v>0</v>
      </c>
      <c r="AO477" s="6">
        <f t="shared" si="223"/>
        <v>0</v>
      </c>
      <c r="AP477" s="6" t="str">
        <f t="shared" si="224"/>
        <v/>
      </c>
      <c r="AQ477" s="6" t="str">
        <f t="shared" si="225"/>
        <v/>
      </c>
      <c r="AR477" s="6" t="str">
        <f t="shared" si="206"/>
        <v/>
      </c>
      <c r="AS477" s="6" t="str">
        <f t="shared" si="207"/>
        <v/>
      </c>
      <c r="AT477" s="6">
        <f t="shared" si="208"/>
        <v>0</v>
      </c>
      <c r="AU477" s="6">
        <f t="shared" si="209"/>
        <v>0</v>
      </c>
      <c r="AV477" s="6" t="str">
        <f t="shared" si="210"/>
        <v/>
      </c>
      <c r="AW477" s="6" t="str">
        <f t="shared" si="211"/>
        <v/>
      </c>
      <c r="AX477" s="6" t="str">
        <f t="shared" si="212"/>
        <v/>
      </c>
      <c r="AY477" s="6" t="str">
        <f t="shared" si="213"/>
        <v/>
      </c>
      <c r="BM477" s="6">
        <f t="shared" si="214"/>
        <v>1</v>
      </c>
      <c r="BN477" s="6">
        <f t="shared" si="215"/>
        <v>3</v>
      </c>
      <c r="BO477" s="6" t="str">
        <f t="shared" si="216"/>
        <v/>
      </c>
      <c r="BP477" s="6" t="str">
        <f t="shared" si="217"/>
        <v/>
      </c>
      <c r="BQ477" s="6">
        <f t="shared" si="218"/>
        <v>0</v>
      </c>
      <c r="BR477" s="6">
        <f t="shared" si="219"/>
        <v>0</v>
      </c>
      <c r="BS477" s="6" t="str">
        <f t="shared" si="220"/>
        <v/>
      </c>
      <c r="BT477" s="6" t="str">
        <f t="shared" si="221"/>
        <v/>
      </c>
    </row>
    <row r="478" spans="2:80">
      <c r="B478" s="2">
        <v>42631</v>
      </c>
      <c r="C478" s="3">
        <v>36</v>
      </c>
      <c r="D478" s="3" t="s">
        <v>131</v>
      </c>
      <c r="E478" s="4">
        <v>42631.895833333336</v>
      </c>
      <c r="F478" s="5" t="s">
        <v>541</v>
      </c>
      <c r="G478" s="5" t="s">
        <v>683</v>
      </c>
      <c r="H478" s="3" t="s">
        <v>541</v>
      </c>
      <c r="I478" s="3" t="s">
        <v>684</v>
      </c>
      <c r="J478" s="5">
        <v>2.16</v>
      </c>
      <c r="K478" s="5">
        <v>3.15</v>
      </c>
      <c r="L478" s="5">
        <v>2.87</v>
      </c>
      <c r="M478" s="3">
        <v>4.55</v>
      </c>
      <c r="N478" s="3">
        <v>4.05</v>
      </c>
      <c r="O478" s="3">
        <v>1.51</v>
      </c>
      <c r="P478" s="3">
        <v>-1</v>
      </c>
      <c r="R478" s="3">
        <v>1</v>
      </c>
      <c r="S478" s="3">
        <v>3</v>
      </c>
      <c r="T478" s="5">
        <v>0</v>
      </c>
      <c r="U478" s="3">
        <v>0</v>
      </c>
      <c r="W478" s="3">
        <f t="shared" si="200"/>
        <v>0.41011717633609596</v>
      </c>
      <c r="X478" s="3">
        <f t="shared" si="201"/>
        <v>0.28122320663046585</v>
      </c>
      <c r="Y478" s="3">
        <f t="shared" si="202"/>
        <v>0.30865961703343814</v>
      </c>
      <c r="Z478" s="3">
        <f t="shared" si="203"/>
        <v>0.1946774475941872</v>
      </c>
      <c r="AA478" s="3">
        <f t="shared" si="204"/>
        <v>0.21871170038359306</v>
      </c>
      <c r="AB478" s="3">
        <f t="shared" si="205"/>
        <v>0.58661085202221963</v>
      </c>
      <c r="AC478" s="6" t="str">
        <f t="shared" si="199"/>
        <v>德甲</v>
      </c>
      <c r="AD478" s="6" t="s">
        <v>0</v>
      </c>
      <c r="AE478" s="6" t="s">
        <v>1</v>
      </c>
      <c r="AF478" s="6" t="s">
        <v>1</v>
      </c>
      <c r="AG478" s="6" t="s">
        <v>3</v>
      </c>
      <c r="AH478" s="6" t="s">
        <v>44</v>
      </c>
      <c r="AI478" s="6">
        <v>1</v>
      </c>
      <c r="AJ478" s="6" t="s">
        <v>44</v>
      </c>
      <c r="AK478" s="12">
        <v>25511</v>
      </c>
      <c r="AN478" s="6">
        <f t="shared" si="222"/>
        <v>0</v>
      </c>
      <c r="AO478" s="6">
        <f t="shared" si="223"/>
        <v>0</v>
      </c>
      <c r="AP478" s="6" t="str">
        <f t="shared" si="224"/>
        <v/>
      </c>
      <c r="AQ478" s="6" t="str">
        <f t="shared" si="225"/>
        <v/>
      </c>
      <c r="AR478" s="6" t="str">
        <f t="shared" si="206"/>
        <v/>
      </c>
      <c r="AS478" s="6" t="str">
        <f t="shared" si="207"/>
        <v/>
      </c>
      <c r="AT478" s="6">
        <f t="shared" si="208"/>
        <v>0</v>
      </c>
      <c r="AU478" s="6">
        <f t="shared" si="209"/>
        <v>0</v>
      </c>
      <c r="AV478" s="6" t="str">
        <f t="shared" si="210"/>
        <v/>
      </c>
      <c r="AW478" s="6" t="str">
        <f t="shared" si="211"/>
        <v/>
      </c>
      <c r="AX478" s="6" t="str">
        <f t="shared" si="212"/>
        <v/>
      </c>
      <c r="AY478" s="6" t="str">
        <f t="shared" si="213"/>
        <v/>
      </c>
      <c r="BM478" s="6">
        <f t="shared" si="214"/>
        <v>0</v>
      </c>
      <c r="BN478" s="6">
        <f t="shared" si="215"/>
        <v>0</v>
      </c>
      <c r="BO478" s="6" t="str">
        <f t="shared" si="216"/>
        <v/>
      </c>
      <c r="BP478" s="6" t="str">
        <f t="shared" si="217"/>
        <v/>
      </c>
      <c r="BQ478" s="6">
        <f t="shared" si="218"/>
        <v>0</v>
      </c>
      <c r="BR478" s="6">
        <f t="shared" si="219"/>
        <v>0</v>
      </c>
      <c r="BS478" s="6" t="str">
        <f t="shared" si="220"/>
        <v/>
      </c>
      <c r="BT478" s="6" t="str">
        <f t="shared" si="221"/>
        <v/>
      </c>
    </row>
    <row r="479" spans="2:80">
      <c r="B479" s="2">
        <v>42631</v>
      </c>
      <c r="C479" s="3">
        <v>37</v>
      </c>
      <c r="D479" s="3" t="s">
        <v>137</v>
      </c>
      <c r="E479" s="4">
        <v>42631.895833333336</v>
      </c>
      <c r="F479" s="5" t="s">
        <v>138</v>
      </c>
      <c r="G479" s="5" t="s">
        <v>990</v>
      </c>
      <c r="H479" s="3" t="s">
        <v>138</v>
      </c>
      <c r="I479" s="3" t="s">
        <v>990</v>
      </c>
      <c r="J479" s="5">
        <v>2.13</v>
      </c>
      <c r="K479" s="5">
        <v>3.2</v>
      </c>
      <c r="L479" s="5">
        <v>2.9</v>
      </c>
      <c r="M479" s="3">
        <v>4.55</v>
      </c>
      <c r="N479" s="3">
        <v>4</v>
      </c>
      <c r="O479" s="3">
        <v>1.52</v>
      </c>
      <c r="P479" s="3">
        <v>-1</v>
      </c>
      <c r="R479" s="3">
        <v>3</v>
      </c>
      <c r="S479" s="3">
        <v>0</v>
      </c>
      <c r="T479" s="5">
        <v>3</v>
      </c>
      <c r="U479" s="3">
        <v>3</v>
      </c>
      <c r="W479" s="3">
        <f t="shared" si="200"/>
        <v>0.41664795941274191</v>
      </c>
      <c r="X479" s="3">
        <f t="shared" si="201"/>
        <v>0.27733129798410627</v>
      </c>
      <c r="Y479" s="3">
        <f t="shared" si="202"/>
        <v>0.30602074260315176</v>
      </c>
      <c r="Z479" s="3">
        <f t="shared" si="203"/>
        <v>0.19489678163867163</v>
      </c>
      <c r="AA479" s="3">
        <f t="shared" si="204"/>
        <v>0.22169508911398894</v>
      </c>
      <c r="AB479" s="3">
        <f t="shared" si="205"/>
        <v>0.58340812924733942</v>
      </c>
      <c r="AC479" s="6" t="str">
        <f t="shared" si="199"/>
        <v>挪超</v>
      </c>
      <c r="AD479" s="6" t="s">
        <v>5</v>
      </c>
      <c r="AE479" s="6" t="s">
        <v>1</v>
      </c>
      <c r="AF479" s="6" t="s">
        <v>6</v>
      </c>
      <c r="AG479" s="6" t="s">
        <v>43</v>
      </c>
      <c r="AJ479" s="6">
        <v>1</v>
      </c>
      <c r="AK479" s="12">
        <v>25512</v>
      </c>
      <c r="AN479" s="6">
        <f t="shared" si="222"/>
        <v>0</v>
      </c>
      <c r="AO479" s="6">
        <f t="shared" si="223"/>
        <v>0</v>
      </c>
      <c r="AP479" s="6" t="str">
        <f t="shared" si="224"/>
        <v/>
      </c>
      <c r="AQ479" s="6" t="str">
        <f t="shared" si="225"/>
        <v/>
      </c>
      <c r="AR479" s="6" t="str">
        <f t="shared" si="206"/>
        <v/>
      </c>
      <c r="AS479" s="6" t="str">
        <f t="shared" si="207"/>
        <v/>
      </c>
      <c r="AT479" s="6">
        <f t="shared" si="208"/>
        <v>0</v>
      </c>
      <c r="AU479" s="6">
        <f t="shared" si="209"/>
        <v>0</v>
      </c>
      <c r="AV479" s="6" t="str">
        <f t="shared" si="210"/>
        <v/>
      </c>
      <c r="AW479" s="6" t="str">
        <f t="shared" si="211"/>
        <v/>
      </c>
      <c r="AX479" s="6" t="str">
        <f t="shared" si="212"/>
        <v/>
      </c>
      <c r="AY479" s="6" t="str">
        <f t="shared" si="213"/>
        <v/>
      </c>
      <c r="BM479" s="6">
        <f t="shared" si="214"/>
        <v>0</v>
      </c>
      <c r="BN479" s="6">
        <f t="shared" si="215"/>
        <v>0</v>
      </c>
      <c r="BO479" s="6" t="str">
        <f t="shared" si="216"/>
        <v/>
      </c>
      <c r="BP479" s="6" t="str">
        <f t="shared" si="217"/>
        <v/>
      </c>
      <c r="BQ479" s="6">
        <f t="shared" si="218"/>
        <v>0</v>
      </c>
      <c r="BR479" s="6">
        <f t="shared" si="219"/>
        <v>0</v>
      </c>
      <c r="BS479" s="6" t="str">
        <f t="shared" si="220"/>
        <v/>
      </c>
      <c r="BT479" s="6" t="str">
        <f t="shared" si="221"/>
        <v/>
      </c>
      <c r="CB479" s="6" t="s">
        <v>1026</v>
      </c>
    </row>
    <row r="480" spans="2:80">
      <c r="B480" s="2">
        <v>42631</v>
      </c>
      <c r="C480" s="3">
        <v>38</v>
      </c>
      <c r="D480" s="3" t="s">
        <v>42</v>
      </c>
      <c r="E480" s="4">
        <v>42631.916666666664</v>
      </c>
      <c r="F480" s="5" t="s">
        <v>991</v>
      </c>
      <c r="G480" s="5" t="s">
        <v>992</v>
      </c>
      <c r="H480" s="3" t="s">
        <v>993</v>
      </c>
      <c r="I480" s="3" t="s">
        <v>992</v>
      </c>
      <c r="J480" s="5">
        <v>9.8000000000000007</v>
      </c>
      <c r="K480" s="5">
        <v>5.15</v>
      </c>
      <c r="L480" s="5">
        <v>1.2</v>
      </c>
      <c r="M480" s="3">
        <v>3.42</v>
      </c>
      <c r="N480" s="3">
        <v>3.8</v>
      </c>
      <c r="O480" s="3">
        <v>1.75</v>
      </c>
      <c r="P480" s="3">
        <v>1</v>
      </c>
      <c r="R480" s="3">
        <v>2</v>
      </c>
      <c r="S480" s="3">
        <v>2</v>
      </c>
      <c r="T480" s="5">
        <v>1</v>
      </c>
      <c r="U480" s="3">
        <v>3</v>
      </c>
      <c r="W480" s="3">
        <f t="shared" si="200"/>
        <v>9.0337669931296577E-2</v>
      </c>
      <c r="X480" s="3">
        <f t="shared" si="201"/>
        <v>0.17190469229644786</v>
      </c>
      <c r="Y480" s="3">
        <f t="shared" si="202"/>
        <v>0.73775763777225567</v>
      </c>
      <c r="Z480" s="3">
        <f t="shared" si="203"/>
        <v>0.25945144551519644</v>
      </c>
      <c r="AA480" s="3">
        <f t="shared" si="204"/>
        <v>0.2335063009636768</v>
      </c>
      <c r="AB480" s="3">
        <f t="shared" si="205"/>
        <v>0.50704225352112675</v>
      </c>
      <c r="AC480" s="6" t="str">
        <f t="shared" si="199"/>
        <v>苏超</v>
      </c>
      <c r="AD480" s="6" t="s">
        <v>405</v>
      </c>
      <c r="AE480" s="6" t="s">
        <v>6</v>
      </c>
      <c r="AF480" s="6" t="s">
        <v>6</v>
      </c>
      <c r="AG480" s="6" t="s">
        <v>43</v>
      </c>
      <c r="AH480" s="6" t="s">
        <v>44</v>
      </c>
      <c r="AI480" s="6">
        <v>1</v>
      </c>
      <c r="AJ480" s="6">
        <v>1</v>
      </c>
      <c r="AK480" s="12">
        <v>51522</v>
      </c>
      <c r="AN480" s="6">
        <f t="shared" si="222"/>
        <v>0</v>
      </c>
      <c r="AO480" s="6">
        <f t="shared" si="223"/>
        <v>0</v>
      </c>
      <c r="AP480" s="6" t="str">
        <f t="shared" si="224"/>
        <v/>
      </c>
      <c r="AQ480" s="6" t="str">
        <f t="shared" si="225"/>
        <v/>
      </c>
      <c r="AR480" s="6" t="str">
        <f t="shared" si="206"/>
        <v/>
      </c>
      <c r="AS480" s="6" t="str">
        <f t="shared" si="207"/>
        <v/>
      </c>
      <c r="AT480" s="6">
        <f t="shared" si="208"/>
        <v>0</v>
      </c>
      <c r="AU480" s="6">
        <f t="shared" si="209"/>
        <v>0</v>
      </c>
      <c r="AV480" s="6" t="str">
        <f t="shared" si="210"/>
        <v/>
      </c>
      <c r="AW480" s="6" t="str">
        <f t="shared" si="211"/>
        <v/>
      </c>
      <c r="AX480" s="6" t="str">
        <f t="shared" si="212"/>
        <v/>
      </c>
      <c r="AY480" s="6" t="str">
        <f t="shared" si="213"/>
        <v/>
      </c>
      <c r="BM480" s="6">
        <f t="shared" si="214"/>
        <v>0</v>
      </c>
      <c r="BN480" s="6">
        <f t="shared" si="215"/>
        <v>0</v>
      </c>
      <c r="BO480" s="6" t="str">
        <f t="shared" si="216"/>
        <v/>
      </c>
      <c r="BP480" s="6" t="str">
        <f t="shared" si="217"/>
        <v/>
      </c>
      <c r="BQ480" s="6">
        <f t="shared" si="218"/>
        <v>0</v>
      </c>
      <c r="BR480" s="6">
        <f t="shared" si="219"/>
        <v>1</v>
      </c>
      <c r="BS480" s="6" t="str">
        <f t="shared" si="220"/>
        <v/>
      </c>
      <c r="BT480" s="6" t="str">
        <f t="shared" si="221"/>
        <v/>
      </c>
      <c r="CB480" s="6" t="s">
        <v>1027</v>
      </c>
    </row>
    <row r="481" spans="2:80">
      <c r="B481" s="2">
        <v>42631</v>
      </c>
      <c r="C481" s="3">
        <v>39</v>
      </c>
      <c r="D481" s="3" t="s">
        <v>143</v>
      </c>
      <c r="E481" s="4">
        <v>42631.916666666664</v>
      </c>
      <c r="F481" s="5" t="s">
        <v>267</v>
      </c>
      <c r="G481" s="5" t="s">
        <v>148</v>
      </c>
      <c r="H481" s="3" t="s">
        <v>267</v>
      </c>
      <c r="I481" s="3" t="s">
        <v>148</v>
      </c>
      <c r="J481" s="5">
        <v>1.2</v>
      </c>
      <c r="K481" s="5">
        <v>5.3</v>
      </c>
      <c r="L481" s="5">
        <v>9.3000000000000007</v>
      </c>
      <c r="M481" s="3">
        <v>1.84</v>
      </c>
      <c r="N481" s="3">
        <v>3.45</v>
      </c>
      <c r="O481" s="3">
        <v>3.4</v>
      </c>
      <c r="P481" s="3">
        <v>-1</v>
      </c>
      <c r="R481" s="3">
        <v>2</v>
      </c>
      <c r="S481" s="3">
        <v>0</v>
      </c>
      <c r="T481" s="5">
        <v>3</v>
      </c>
      <c r="U481" s="3">
        <v>3</v>
      </c>
      <c r="W481" s="3">
        <f t="shared" si="200"/>
        <v>0.73776380781320172</v>
      </c>
      <c r="X481" s="3">
        <f t="shared" si="201"/>
        <v>0.16704086214638528</v>
      </c>
      <c r="Y481" s="3">
        <f t="shared" si="202"/>
        <v>9.5195330040413112E-2</v>
      </c>
      <c r="Z481" s="3">
        <f t="shared" si="203"/>
        <v>0.48204158790170137</v>
      </c>
      <c r="AA481" s="3">
        <f t="shared" si="204"/>
        <v>0.25708884688090738</v>
      </c>
      <c r="AB481" s="3">
        <f t="shared" si="205"/>
        <v>0.2608695652173913</v>
      </c>
      <c r="AC481" s="6" t="str">
        <f t="shared" si="199"/>
        <v>巴西甲</v>
      </c>
      <c r="AD481" s="6" t="s">
        <v>354</v>
      </c>
      <c r="AE481" s="6" t="s">
        <v>2</v>
      </c>
      <c r="AF481" s="6" t="s">
        <v>2</v>
      </c>
      <c r="AG481" s="6" t="s">
        <v>43</v>
      </c>
      <c r="AK481" s="12">
        <v>15251</v>
      </c>
      <c r="AN481" s="6">
        <f t="shared" si="222"/>
        <v>0</v>
      </c>
      <c r="AO481" s="6">
        <f t="shared" si="223"/>
        <v>0</v>
      </c>
      <c r="AP481" s="6" t="str">
        <f t="shared" si="224"/>
        <v/>
      </c>
      <c r="AQ481" s="6" t="str">
        <f t="shared" si="225"/>
        <v/>
      </c>
      <c r="AR481" s="6" t="str">
        <f t="shared" si="206"/>
        <v/>
      </c>
      <c r="AS481" s="6" t="str">
        <f t="shared" si="207"/>
        <v/>
      </c>
      <c r="AT481" s="6">
        <f t="shared" si="208"/>
        <v>0</v>
      </c>
      <c r="AU481" s="6">
        <f t="shared" si="209"/>
        <v>0</v>
      </c>
      <c r="AV481" s="6" t="str">
        <f t="shared" si="210"/>
        <v/>
      </c>
      <c r="AW481" s="6" t="str">
        <f t="shared" si="211"/>
        <v/>
      </c>
      <c r="AX481" s="6" t="str">
        <f t="shared" si="212"/>
        <v/>
      </c>
      <c r="AY481" s="6" t="str">
        <f t="shared" si="213"/>
        <v/>
      </c>
      <c r="BM481" s="6">
        <f t="shared" si="214"/>
        <v>0</v>
      </c>
      <c r="BN481" s="6">
        <f t="shared" si="215"/>
        <v>1</v>
      </c>
      <c r="BO481" s="6" t="str">
        <f t="shared" si="216"/>
        <v/>
      </c>
      <c r="BP481" s="6" t="str">
        <f t="shared" si="217"/>
        <v/>
      </c>
      <c r="BQ481" s="6">
        <f t="shared" si="218"/>
        <v>0</v>
      </c>
      <c r="BR481" s="6">
        <f t="shared" si="219"/>
        <v>0</v>
      </c>
      <c r="BS481" s="6" t="str">
        <f t="shared" si="220"/>
        <v/>
      </c>
      <c r="BT481" s="6" t="str">
        <f t="shared" si="221"/>
        <v/>
      </c>
    </row>
    <row r="482" spans="2:80">
      <c r="B482" s="2">
        <v>42631</v>
      </c>
      <c r="C482" s="3">
        <v>40</v>
      </c>
      <c r="D482" s="3" t="s">
        <v>191</v>
      </c>
      <c r="E482" s="17">
        <v>42631.927083333336</v>
      </c>
      <c r="F482" s="5" t="s">
        <v>234</v>
      </c>
      <c r="G482" s="5" t="s">
        <v>543</v>
      </c>
      <c r="H482" s="3" t="s">
        <v>236</v>
      </c>
      <c r="I482" s="3" t="s">
        <v>543</v>
      </c>
      <c r="J482" s="5">
        <v>1.67</v>
      </c>
      <c r="K482" s="5">
        <v>3.35</v>
      </c>
      <c r="L482" s="5">
        <v>4.3</v>
      </c>
      <c r="M482" s="3">
        <v>3.15</v>
      </c>
      <c r="N482" s="3">
        <v>3.55</v>
      </c>
      <c r="O482" s="3">
        <v>1.89</v>
      </c>
      <c r="P482" s="3">
        <v>-1</v>
      </c>
      <c r="R482" s="3">
        <v>2</v>
      </c>
      <c r="S482" s="3">
        <v>1</v>
      </c>
      <c r="T482" s="5">
        <v>3</v>
      </c>
      <c r="U482" s="3">
        <v>1</v>
      </c>
      <c r="W482" s="3">
        <f t="shared" si="200"/>
        <v>0.52997553393057517</v>
      </c>
      <c r="X482" s="3">
        <f t="shared" si="201"/>
        <v>0.26419675870568976</v>
      </c>
      <c r="Y482" s="3">
        <f t="shared" si="202"/>
        <v>0.20582770736373504</v>
      </c>
      <c r="Z482" s="3">
        <f t="shared" si="203"/>
        <v>0.28137384412153232</v>
      </c>
      <c r="AA482" s="3">
        <f t="shared" si="204"/>
        <v>0.24966974900924702</v>
      </c>
      <c r="AB482" s="3">
        <f t="shared" si="205"/>
        <v>0.46895640686922052</v>
      </c>
      <c r="AC482" s="6" t="str">
        <f t="shared" si="199"/>
        <v>西甲</v>
      </c>
      <c r="AD482" s="6" t="s">
        <v>134</v>
      </c>
      <c r="AE482" s="6" t="s">
        <v>6</v>
      </c>
      <c r="AF482" s="6" t="s">
        <v>2</v>
      </c>
      <c r="AG482" s="6" t="s">
        <v>3</v>
      </c>
      <c r="AH482" s="6">
        <v>1</v>
      </c>
      <c r="AK482" s="12">
        <v>15521</v>
      </c>
      <c r="AN482" s="6">
        <f t="shared" si="222"/>
        <v>0</v>
      </c>
      <c r="AO482" s="6">
        <f t="shared" si="223"/>
        <v>0</v>
      </c>
      <c r="AP482" s="6" t="str">
        <f t="shared" si="224"/>
        <v/>
      </c>
      <c r="AQ482" s="6" t="str">
        <f t="shared" si="225"/>
        <v/>
      </c>
      <c r="AR482" s="6" t="str">
        <f t="shared" si="206"/>
        <v/>
      </c>
      <c r="AS482" s="6" t="str">
        <f t="shared" si="207"/>
        <v/>
      </c>
      <c r="AT482" s="6">
        <f t="shared" si="208"/>
        <v>0</v>
      </c>
      <c r="AU482" s="6">
        <f t="shared" si="209"/>
        <v>0</v>
      </c>
      <c r="AV482" s="6" t="str">
        <f t="shared" si="210"/>
        <v/>
      </c>
      <c r="AW482" s="6" t="str">
        <f t="shared" si="211"/>
        <v/>
      </c>
      <c r="AX482" s="6" t="str">
        <f t="shared" si="212"/>
        <v/>
      </c>
      <c r="AY482" s="6" t="str">
        <f t="shared" si="213"/>
        <v/>
      </c>
      <c r="BM482" s="6">
        <f t="shared" si="214"/>
        <v>1</v>
      </c>
      <c r="BN482" s="6">
        <f t="shared" si="215"/>
        <v>2</v>
      </c>
      <c r="BO482" s="6" t="str">
        <f t="shared" si="216"/>
        <v/>
      </c>
      <c r="BP482" s="6" t="str">
        <f t="shared" si="217"/>
        <v/>
      </c>
      <c r="BQ482" s="6">
        <f t="shared" si="218"/>
        <v>0</v>
      </c>
      <c r="BR482" s="6">
        <f t="shared" si="219"/>
        <v>0</v>
      </c>
      <c r="BS482" s="6" t="str">
        <f t="shared" si="220"/>
        <v/>
      </c>
      <c r="BT482" s="6" t="str">
        <f t="shared" si="221"/>
        <v/>
      </c>
      <c r="CB482" s="6" t="s">
        <v>1028</v>
      </c>
    </row>
    <row r="483" spans="2:80">
      <c r="B483" s="2">
        <v>42631</v>
      </c>
      <c r="C483" s="3">
        <v>41</v>
      </c>
      <c r="D483" s="3" t="s">
        <v>140</v>
      </c>
      <c r="E483" s="4">
        <v>42631.927083333336</v>
      </c>
      <c r="F483" s="5" t="s">
        <v>994</v>
      </c>
      <c r="G483" s="5" t="s">
        <v>637</v>
      </c>
      <c r="H483" s="3" t="s">
        <v>994</v>
      </c>
      <c r="I483" s="3" t="s">
        <v>638</v>
      </c>
      <c r="J483" s="5">
        <v>5.95</v>
      </c>
      <c r="K483" s="5">
        <v>3.35</v>
      </c>
      <c r="L483" s="5">
        <v>1.51</v>
      </c>
      <c r="M483" s="3">
        <v>2.15</v>
      </c>
      <c r="N483" s="3">
        <v>3.25</v>
      </c>
      <c r="O483" s="3">
        <v>2.82</v>
      </c>
      <c r="P483" s="3">
        <v>1</v>
      </c>
      <c r="R483" s="3">
        <v>1</v>
      </c>
      <c r="S483" s="3">
        <v>2</v>
      </c>
      <c r="T483" s="5">
        <v>0</v>
      </c>
      <c r="U483" s="3">
        <v>1</v>
      </c>
      <c r="W483" s="3">
        <f t="shared" si="200"/>
        <v>0.14888669776750896</v>
      </c>
      <c r="X483" s="3">
        <f t="shared" si="201"/>
        <v>0.26444055275124723</v>
      </c>
      <c r="Y483" s="3">
        <f t="shared" si="202"/>
        <v>0.58667274948124382</v>
      </c>
      <c r="Z483" s="3">
        <f t="shared" si="203"/>
        <v>0.41254979631338479</v>
      </c>
      <c r="AA483" s="3">
        <f t="shared" si="204"/>
        <v>0.27291755756116226</v>
      </c>
      <c r="AB483" s="3">
        <f t="shared" si="205"/>
        <v>0.31453264612545295</v>
      </c>
      <c r="AC483" s="6" t="str">
        <f t="shared" si="199"/>
        <v>俄超</v>
      </c>
      <c r="AD483" s="6" t="s">
        <v>0</v>
      </c>
      <c r="AE483" s="6" t="s">
        <v>1</v>
      </c>
      <c r="AF483" s="6" t="s">
        <v>1</v>
      </c>
      <c r="AG483" s="6" t="s">
        <v>43</v>
      </c>
      <c r="AK483" s="12">
        <v>51251</v>
      </c>
      <c r="AN483" s="6">
        <f t="shared" si="222"/>
        <v>1</v>
      </c>
      <c r="AO483" s="6">
        <f t="shared" si="223"/>
        <v>2</v>
      </c>
      <c r="AP483" s="6" t="str">
        <f t="shared" si="224"/>
        <v/>
      </c>
      <c r="AQ483" s="6" t="str">
        <f t="shared" si="225"/>
        <v/>
      </c>
      <c r="AR483" s="6" t="str">
        <f t="shared" si="206"/>
        <v/>
      </c>
      <c r="AS483" s="6" t="str">
        <f t="shared" si="207"/>
        <v/>
      </c>
      <c r="AT483" s="6">
        <f t="shared" si="208"/>
        <v>0</v>
      </c>
      <c r="AU483" s="6">
        <f t="shared" si="209"/>
        <v>0</v>
      </c>
      <c r="AV483" s="6" t="str">
        <f t="shared" si="210"/>
        <v/>
      </c>
      <c r="AW483" s="6" t="str">
        <f t="shared" si="211"/>
        <v/>
      </c>
      <c r="AX483" s="6" t="str">
        <f t="shared" si="212"/>
        <v/>
      </c>
      <c r="AY483" s="6" t="str">
        <f t="shared" si="213"/>
        <v/>
      </c>
      <c r="BM483" s="6">
        <f t="shared" si="214"/>
        <v>1</v>
      </c>
      <c r="BN483" s="6">
        <f t="shared" si="215"/>
        <v>2</v>
      </c>
      <c r="BO483" s="6" t="str">
        <f t="shared" si="216"/>
        <v/>
      </c>
      <c r="BP483" s="6" t="str">
        <f t="shared" si="217"/>
        <v/>
      </c>
      <c r="BQ483" s="6">
        <f t="shared" si="218"/>
        <v>0</v>
      </c>
      <c r="BR483" s="6">
        <f t="shared" si="219"/>
        <v>0</v>
      </c>
      <c r="BS483" s="6" t="str">
        <f t="shared" si="220"/>
        <v/>
      </c>
      <c r="BT483" s="6" t="str">
        <f t="shared" si="221"/>
        <v/>
      </c>
    </row>
    <row r="484" spans="2:80">
      <c r="B484" s="2">
        <v>42631</v>
      </c>
      <c r="C484" s="3">
        <v>42</v>
      </c>
      <c r="D484" s="3" t="s">
        <v>81</v>
      </c>
      <c r="E484" s="4">
        <v>42631.947916666664</v>
      </c>
      <c r="F484" s="5" t="s">
        <v>102</v>
      </c>
      <c r="G484" s="5" t="s">
        <v>106</v>
      </c>
      <c r="H484" s="3" t="s">
        <v>103</v>
      </c>
      <c r="I484" s="3" t="s">
        <v>106</v>
      </c>
      <c r="J484" s="5">
        <v>5</v>
      </c>
      <c r="K484" s="5">
        <v>3.95</v>
      </c>
      <c r="L484" s="5">
        <v>1.48</v>
      </c>
      <c r="M484" s="3">
        <v>2.2200000000000002</v>
      </c>
      <c r="N484" s="3">
        <v>3.5</v>
      </c>
      <c r="O484" s="3">
        <v>2.5499999999999998</v>
      </c>
      <c r="P484" s="3">
        <v>1</v>
      </c>
      <c r="R484" s="3">
        <v>0</v>
      </c>
      <c r="S484" s="3">
        <v>2</v>
      </c>
      <c r="T484" s="5">
        <v>0</v>
      </c>
      <c r="U484" s="3">
        <v>0</v>
      </c>
      <c r="W484" s="3">
        <f t="shared" si="200"/>
        <v>0.17717299066553521</v>
      </c>
      <c r="X484" s="3">
        <f t="shared" si="201"/>
        <v>0.22426960843738639</v>
      </c>
      <c r="Y484" s="3">
        <f t="shared" si="202"/>
        <v>0.59855740089707843</v>
      </c>
      <c r="Z484" s="3">
        <f t="shared" si="203"/>
        <v>0.39922168545356951</v>
      </c>
      <c r="AA484" s="3">
        <f t="shared" si="204"/>
        <v>0.2532206119162641</v>
      </c>
      <c r="AB484" s="3">
        <f t="shared" si="205"/>
        <v>0.34755770263016644</v>
      </c>
      <c r="AC484" s="6" t="str">
        <f t="shared" si="199"/>
        <v>荷甲</v>
      </c>
      <c r="AD484" s="6" t="s">
        <v>322</v>
      </c>
      <c r="AE484" s="6" t="s">
        <v>1</v>
      </c>
      <c r="AF484" s="6" t="s">
        <v>2</v>
      </c>
      <c r="AG484" s="6" t="s">
        <v>43</v>
      </c>
      <c r="AK484" s="12">
        <v>51251</v>
      </c>
      <c r="AN484" s="6">
        <f t="shared" si="222"/>
        <v>1</v>
      </c>
      <c r="AO484" s="6">
        <f t="shared" si="223"/>
        <v>2</v>
      </c>
      <c r="AP484" s="6" t="str">
        <f t="shared" si="224"/>
        <v/>
      </c>
      <c r="AQ484" s="6" t="str">
        <f t="shared" si="225"/>
        <v/>
      </c>
      <c r="AR484" s="6" t="str">
        <f t="shared" si="206"/>
        <v/>
      </c>
      <c r="AS484" s="6" t="str">
        <f t="shared" si="207"/>
        <v/>
      </c>
      <c r="AT484" s="6">
        <f t="shared" si="208"/>
        <v>0</v>
      </c>
      <c r="AU484" s="6">
        <f t="shared" si="209"/>
        <v>0</v>
      </c>
      <c r="AV484" s="6" t="str">
        <f t="shared" si="210"/>
        <v/>
      </c>
      <c r="AW484" s="6" t="str">
        <f t="shared" si="211"/>
        <v/>
      </c>
      <c r="AX484" s="6" t="str">
        <f t="shared" si="212"/>
        <v/>
      </c>
      <c r="AY484" s="6" t="str">
        <f t="shared" si="213"/>
        <v/>
      </c>
      <c r="BM484" s="6">
        <f t="shared" si="214"/>
        <v>1</v>
      </c>
      <c r="BN484" s="6">
        <f t="shared" si="215"/>
        <v>2</v>
      </c>
      <c r="BO484" s="6" t="str">
        <f t="shared" si="216"/>
        <v/>
      </c>
      <c r="BP484" s="6" t="str">
        <f t="shared" si="217"/>
        <v/>
      </c>
      <c r="BQ484" s="6">
        <f t="shared" si="218"/>
        <v>0</v>
      </c>
      <c r="BR484" s="6">
        <f t="shared" si="219"/>
        <v>0</v>
      </c>
      <c r="BS484" s="6" t="str">
        <f t="shared" si="220"/>
        <v/>
      </c>
      <c r="BT484" s="6" t="str">
        <f t="shared" si="221"/>
        <v/>
      </c>
      <c r="CB484" s="6" t="s">
        <v>1029</v>
      </c>
    </row>
    <row r="485" spans="2:80">
      <c r="B485" s="2">
        <v>42631</v>
      </c>
      <c r="C485" s="3">
        <v>43</v>
      </c>
      <c r="D485" s="3" t="s">
        <v>117</v>
      </c>
      <c r="E485" s="4">
        <v>42631.958333333336</v>
      </c>
      <c r="F485" s="5" t="s">
        <v>157</v>
      </c>
      <c r="G485" s="5" t="s">
        <v>995</v>
      </c>
      <c r="H485" s="3" t="s">
        <v>157</v>
      </c>
      <c r="I485" s="3" t="s">
        <v>995</v>
      </c>
      <c r="J485" s="5">
        <v>1.54</v>
      </c>
      <c r="K485" s="5">
        <v>3.3</v>
      </c>
      <c r="L485" s="5">
        <v>5.65</v>
      </c>
      <c r="M485" s="3">
        <v>2.96</v>
      </c>
      <c r="N485" s="3">
        <v>3.2</v>
      </c>
      <c r="O485" s="3">
        <v>2.09</v>
      </c>
      <c r="P485" s="3">
        <v>-1</v>
      </c>
      <c r="R485" s="3">
        <v>1</v>
      </c>
      <c r="S485" s="3">
        <v>0</v>
      </c>
      <c r="T485" s="5">
        <v>3</v>
      </c>
      <c r="U485" s="3">
        <v>1</v>
      </c>
      <c r="W485" s="3">
        <f t="shared" si="200"/>
        <v>0.57496607869742189</v>
      </c>
      <c r="X485" s="3">
        <f t="shared" si="201"/>
        <v>0.26831750339213029</v>
      </c>
      <c r="Y485" s="3">
        <f t="shared" si="202"/>
        <v>0.15671641791044774</v>
      </c>
      <c r="Z485" s="3">
        <f t="shared" si="203"/>
        <v>0.29928758099738662</v>
      </c>
      <c r="AA485" s="3">
        <f t="shared" si="204"/>
        <v>0.27684101242258258</v>
      </c>
      <c r="AB485" s="3">
        <f t="shared" si="205"/>
        <v>0.42387140658003081</v>
      </c>
      <c r="AC485" s="6" t="str">
        <f t="shared" si="199"/>
        <v>法甲</v>
      </c>
      <c r="AD485" s="6" t="s">
        <v>0</v>
      </c>
      <c r="AE485" s="6" t="s">
        <v>1</v>
      </c>
      <c r="AF485" s="6" t="s">
        <v>2</v>
      </c>
      <c r="AG485" s="6" t="s">
        <v>3</v>
      </c>
      <c r="AK485" s="12">
        <v>15521</v>
      </c>
      <c r="AN485" s="6">
        <f t="shared" si="222"/>
        <v>0</v>
      </c>
      <c r="AO485" s="6">
        <f t="shared" si="223"/>
        <v>0</v>
      </c>
      <c r="AP485" s="6" t="str">
        <f t="shared" si="224"/>
        <v/>
      </c>
      <c r="AQ485" s="6" t="str">
        <f t="shared" si="225"/>
        <v/>
      </c>
      <c r="AR485" s="6" t="str">
        <f t="shared" si="206"/>
        <v/>
      </c>
      <c r="AS485" s="6" t="str">
        <f t="shared" si="207"/>
        <v/>
      </c>
      <c r="AT485" s="6">
        <f t="shared" si="208"/>
        <v>0</v>
      </c>
      <c r="AU485" s="6">
        <f t="shared" si="209"/>
        <v>0</v>
      </c>
      <c r="AV485" s="6" t="str">
        <f t="shared" si="210"/>
        <v/>
      </c>
      <c r="AW485" s="6" t="str">
        <f t="shared" si="211"/>
        <v/>
      </c>
      <c r="AX485" s="6" t="str">
        <f t="shared" si="212"/>
        <v/>
      </c>
      <c r="AY485" s="6" t="str">
        <f t="shared" si="213"/>
        <v/>
      </c>
      <c r="BM485" s="6">
        <f t="shared" si="214"/>
        <v>1</v>
      </c>
      <c r="BN485" s="6">
        <f t="shared" si="215"/>
        <v>3</v>
      </c>
      <c r="BO485" s="6" t="str">
        <f t="shared" si="216"/>
        <v/>
      </c>
      <c r="BP485" s="6" t="str">
        <f t="shared" si="217"/>
        <v/>
      </c>
      <c r="BQ485" s="6">
        <f t="shared" si="218"/>
        <v>0</v>
      </c>
      <c r="BR485" s="6">
        <f t="shared" si="219"/>
        <v>0</v>
      </c>
      <c r="BS485" s="6" t="str">
        <f t="shared" si="220"/>
        <v/>
      </c>
      <c r="BT485" s="6" t="str">
        <f t="shared" si="221"/>
        <v/>
      </c>
      <c r="CB485" s="6" t="s">
        <v>1030</v>
      </c>
    </row>
    <row r="486" spans="2:80">
      <c r="B486" s="2">
        <v>42631</v>
      </c>
      <c r="C486" s="3">
        <v>44</v>
      </c>
      <c r="D486" s="3" t="s">
        <v>36</v>
      </c>
      <c r="E486" s="4">
        <v>42631.958333333336</v>
      </c>
      <c r="F486" s="5" t="s">
        <v>160</v>
      </c>
      <c r="G486" s="5" t="s">
        <v>280</v>
      </c>
      <c r="H486" s="3" t="s">
        <v>160</v>
      </c>
      <c r="I486" s="3" t="s">
        <v>280</v>
      </c>
      <c r="J486" s="5">
        <v>2.0299999999999998</v>
      </c>
      <c r="K486" s="5">
        <v>2.82</v>
      </c>
      <c r="L486" s="5">
        <v>3.55</v>
      </c>
      <c r="M486" s="3">
        <v>4.5999999999999996</v>
      </c>
      <c r="N486" s="3">
        <v>3.6</v>
      </c>
      <c r="O486" s="3">
        <v>1.58</v>
      </c>
      <c r="P486" s="3">
        <v>-1</v>
      </c>
      <c r="R486" s="3">
        <v>1</v>
      </c>
      <c r="S486" s="3">
        <v>2</v>
      </c>
      <c r="T486" s="5">
        <v>0</v>
      </c>
      <c r="U486" s="3">
        <v>0</v>
      </c>
      <c r="W486" s="3">
        <f t="shared" si="200"/>
        <v>0.43635935681563587</v>
      </c>
      <c r="X486" s="3">
        <f t="shared" si="201"/>
        <v>0.31411684196302864</v>
      </c>
      <c r="Y486" s="3">
        <f t="shared" si="202"/>
        <v>0.24952380122133547</v>
      </c>
      <c r="Z486" s="3">
        <f t="shared" si="203"/>
        <v>0.19270903916519855</v>
      </c>
      <c r="AA486" s="3">
        <f t="shared" si="204"/>
        <v>0.24623932782219815</v>
      </c>
      <c r="AB486" s="3">
        <f t="shared" si="205"/>
        <v>0.5610516330126033</v>
      </c>
      <c r="AC486" s="6" t="str">
        <f t="shared" si="199"/>
        <v>葡超</v>
      </c>
      <c r="AD486" s="6" t="s">
        <v>1</v>
      </c>
      <c r="AE486" s="6" t="s">
        <v>1</v>
      </c>
      <c r="AF486" s="6" t="s">
        <v>1</v>
      </c>
      <c r="AG486" s="6" t="s">
        <v>3</v>
      </c>
      <c r="AH486" s="6" t="s">
        <v>44</v>
      </c>
      <c r="AI486" s="6">
        <v>1</v>
      </c>
      <c r="AJ486" s="6" t="s">
        <v>44</v>
      </c>
      <c r="AK486" s="12">
        <v>25511</v>
      </c>
      <c r="AN486" s="6">
        <f t="shared" si="222"/>
        <v>0</v>
      </c>
      <c r="AO486" s="6">
        <f t="shared" si="223"/>
        <v>0</v>
      </c>
      <c r="AP486" s="6" t="str">
        <f t="shared" si="224"/>
        <v/>
      </c>
      <c r="AQ486" s="6" t="str">
        <f t="shared" si="225"/>
        <v/>
      </c>
      <c r="AR486" s="6" t="str">
        <f t="shared" si="206"/>
        <v/>
      </c>
      <c r="AS486" s="6" t="str">
        <f t="shared" si="207"/>
        <v/>
      </c>
      <c r="AT486" s="6">
        <f t="shared" si="208"/>
        <v>0</v>
      </c>
      <c r="AU486" s="6">
        <f t="shared" si="209"/>
        <v>0</v>
      </c>
      <c r="AV486" s="6" t="str">
        <f t="shared" si="210"/>
        <v/>
      </c>
      <c r="AW486" s="6" t="str">
        <f t="shared" si="211"/>
        <v/>
      </c>
      <c r="AX486" s="6" t="str">
        <f t="shared" si="212"/>
        <v/>
      </c>
      <c r="AY486" s="6" t="str">
        <f t="shared" si="213"/>
        <v/>
      </c>
      <c r="BM486" s="6">
        <f t="shared" si="214"/>
        <v>0</v>
      </c>
      <c r="BN486" s="6">
        <f t="shared" si="215"/>
        <v>0</v>
      </c>
      <c r="BO486" s="6" t="str">
        <f t="shared" si="216"/>
        <v/>
      </c>
      <c r="BP486" s="6" t="str">
        <f t="shared" si="217"/>
        <v/>
      </c>
      <c r="BQ486" s="6">
        <f t="shared" si="218"/>
        <v>0</v>
      </c>
      <c r="BR486" s="6">
        <f t="shared" si="219"/>
        <v>0</v>
      </c>
      <c r="BS486" s="6" t="str">
        <f t="shared" si="220"/>
        <v/>
      </c>
      <c r="BT486" s="6" t="str">
        <f t="shared" si="221"/>
        <v/>
      </c>
    </row>
    <row r="487" spans="2:80">
      <c r="B487" s="2">
        <v>42631</v>
      </c>
      <c r="C487" s="3">
        <v>45</v>
      </c>
      <c r="D487" s="3" t="s">
        <v>36</v>
      </c>
      <c r="E487" s="4">
        <v>42631.958333333336</v>
      </c>
      <c r="F487" s="5" t="s">
        <v>264</v>
      </c>
      <c r="G487" s="5" t="s">
        <v>161</v>
      </c>
      <c r="H487" s="3" t="s">
        <v>265</v>
      </c>
      <c r="I487" s="3" t="s">
        <v>162</v>
      </c>
      <c r="J487" s="5">
        <v>2.09</v>
      </c>
      <c r="K487" s="5">
        <v>2.78</v>
      </c>
      <c r="L487" s="5">
        <v>3.45</v>
      </c>
      <c r="M487" s="3">
        <v>4.8499999999999996</v>
      </c>
      <c r="N487" s="3">
        <v>3.65</v>
      </c>
      <c r="O487" s="3">
        <v>1.54</v>
      </c>
      <c r="P487" s="3">
        <v>-1</v>
      </c>
      <c r="R487" s="3">
        <v>0</v>
      </c>
      <c r="S487" s="3">
        <v>1</v>
      </c>
      <c r="T487" s="5">
        <v>0</v>
      </c>
      <c r="U487" s="3">
        <v>0</v>
      </c>
      <c r="W487" s="3">
        <f t="shared" si="200"/>
        <v>0.42416094322850562</v>
      </c>
      <c r="X487" s="3">
        <f t="shared" si="201"/>
        <v>0.31888358681567508</v>
      </c>
      <c r="Y487" s="3">
        <f t="shared" si="202"/>
        <v>0.2569554699558193</v>
      </c>
      <c r="Z487" s="3">
        <f t="shared" si="203"/>
        <v>0.18254445075911341</v>
      </c>
      <c r="AA487" s="3">
        <f t="shared" si="204"/>
        <v>0.24255906470731511</v>
      </c>
      <c r="AB487" s="3">
        <f t="shared" si="205"/>
        <v>0.57489648453357145</v>
      </c>
      <c r="AC487" s="6" t="str">
        <f t="shared" si="199"/>
        <v>葡超</v>
      </c>
      <c r="AD487" s="6" t="s">
        <v>0</v>
      </c>
      <c r="AE487" s="6" t="s">
        <v>2</v>
      </c>
      <c r="AF487" s="6" t="s">
        <v>1</v>
      </c>
      <c r="AG487" s="6" t="s">
        <v>3</v>
      </c>
      <c r="AH487" s="6" t="s">
        <v>44</v>
      </c>
      <c r="AI487" s="6">
        <v>1</v>
      </c>
      <c r="AJ487" s="6" t="s">
        <v>44</v>
      </c>
      <c r="AK487" s="12">
        <v>25511</v>
      </c>
      <c r="AN487" s="6">
        <f t="shared" si="222"/>
        <v>0</v>
      </c>
      <c r="AO487" s="6">
        <f t="shared" si="223"/>
        <v>0</v>
      </c>
      <c r="AP487" s="6" t="str">
        <f t="shared" si="224"/>
        <v/>
      </c>
      <c r="AQ487" s="6" t="str">
        <f t="shared" si="225"/>
        <v/>
      </c>
      <c r="AR487" s="6" t="str">
        <f t="shared" si="206"/>
        <v/>
      </c>
      <c r="AS487" s="6" t="str">
        <f t="shared" si="207"/>
        <v/>
      </c>
      <c r="AT487" s="6">
        <f t="shared" si="208"/>
        <v>0</v>
      </c>
      <c r="AU487" s="6">
        <f t="shared" si="209"/>
        <v>0</v>
      </c>
      <c r="AV487" s="6" t="str">
        <f t="shared" si="210"/>
        <v/>
      </c>
      <c r="AW487" s="6" t="str">
        <f t="shared" si="211"/>
        <v/>
      </c>
      <c r="AX487" s="6" t="str">
        <f t="shared" si="212"/>
        <v/>
      </c>
      <c r="AY487" s="6" t="str">
        <f t="shared" si="213"/>
        <v/>
      </c>
      <c r="BM487" s="6">
        <f t="shared" si="214"/>
        <v>0</v>
      </c>
      <c r="BN487" s="6">
        <f t="shared" si="215"/>
        <v>0</v>
      </c>
      <c r="BO487" s="6" t="str">
        <f t="shared" si="216"/>
        <v/>
      </c>
      <c r="BP487" s="6" t="str">
        <f t="shared" si="217"/>
        <v/>
      </c>
      <c r="BQ487" s="6">
        <f t="shared" si="218"/>
        <v>0</v>
      </c>
      <c r="BR487" s="6">
        <f t="shared" si="219"/>
        <v>0</v>
      </c>
      <c r="BS487" s="6" t="str">
        <f t="shared" si="220"/>
        <v/>
      </c>
      <c r="BT487" s="6" t="str">
        <f t="shared" si="221"/>
        <v/>
      </c>
      <c r="CB487" s="6" t="s">
        <v>1031</v>
      </c>
    </row>
    <row r="488" spans="2:80">
      <c r="B488" s="2">
        <v>42631</v>
      </c>
      <c r="C488" s="3">
        <v>46</v>
      </c>
      <c r="D488" s="3" t="s">
        <v>97</v>
      </c>
      <c r="E488" s="4">
        <v>42631.979166666664</v>
      </c>
      <c r="F488" s="5" t="s">
        <v>639</v>
      </c>
      <c r="G488" s="5" t="s">
        <v>557</v>
      </c>
      <c r="H488" s="3" t="s">
        <v>640</v>
      </c>
      <c r="I488" s="3" t="s">
        <v>557</v>
      </c>
      <c r="J488" s="5">
        <v>1.17</v>
      </c>
      <c r="K488" s="5">
        <v>5.5</v>
      </c>
      <c r="L488" s="5">
        <v>10.75</v>
      </c>
      <c r="M488" s="3">
        <v>1.66</v>
      </c>
      <c r="N488" s="3">
        <v>3.9</v>
      </c>
      <c r="O488" s="3">
        <v>3.7</v>
      </c>
      <c r="P488" s="3">
        <v>-1</v>
      </c>
      <c r="R488" s="3">
        <v>1</v>
      </c>
      <c r="S488" s="3">
        <v>0</v>
      </c>
      <c r="T488" s="5">
        <v>3</v>
      </c>
      <c r="U488" s="3">
        <v>1</v>
      </c>
      <c r="W488" s="3">
        <f t="shared" si="200"/>
        <v>0.75667893137098075</v>
      </c>
      <c r="X488" s="3">
        <f t="shared" si="201"/>
        <v>0.16096624540073587</v>
      </c>
      <c r="Y488" s="3">
        <f t="shared" si="202"/>
        <v>8.2354823228283469E-2</v>
      </c>
      <c r="Z488" s="3">
        <f t="shared" si="203"/>
        <v>0.53353545810840786</v>
      </c>
      <c r="AA488" s="3">
        <f t="shared" si="204"/>
        <v>0.22709457960511725</v>
      </c>
      <c r="AB488" s="3">
        <f t="shared" si="205"/>
        <v>0.23936996228647486</v>
      </c>
      <c r="AC488" s="6" t="str">
        <f t="shared" si="199"/>
        <v>英超</v>
      </c>
      <c r="AD488" s="6" t="s">
        <v>354</v>
      </c>
      <c r="AE488" s="6" t="s">
        <v>1</v>
      </c>
      <c r="AF488" s="6" t="s">
        <v>2</v>
      </c>
      <c r="AG488" s="6" t="s">
        <v>3</v>
      </c>
      <c r="AH488" s="6">
        <v>1</v>
      </c>
      <c r="AK488" s="12">
        <v>15251</v>
      </c>
      <c r="AN488" s="6">
        <f t="shared" si="222"/>
        <v>0</v>
      </c>
      <c r="AO488" s="6">
        <f t="shared" si="223"/>
        <v>0</v>
      </c>
      <c r="AP488" s="6" t="str">
        <f t="shared" si="224"/>
        <v/>
      </c>
      <c r="AQ488" s="6" t="str">
        <f t="shared" si="225"/>
        <v/>
      </c>
      <c r="AR488" s="6" t="str">
        <f t="shared" si="206"/>
        <v/>
      </c>
      <c r="AS488" s="6" t="str">
        <f t="shared" si="207"/>
        <v/>
      </c>
      <c r="AT488" s="6">
        <f t="shared" si="208"/>
        <v>0</v>
      </c>
      <c r="AU488" s="6">
        <f t="shared" si="209"/>
        <v>0</v>
      </c>
      <c r="AV488" s="6" t="str">
        <f t="shared" si="210"/>
        <v/>
      </c>
      <c r="AW488" s="6" t="str">
        <f t="shared" si="211"/>
        <v/>
      </c>
      <c r="AX488" s="6" t="str">
        <f t="shared" si="212"/>
        <v/>
      </c>
      <c r="AY488" s="6" t="str">
        <f t="shared" si="213"/>
        <v/>
      </c>
      <c r="BM488" s="6">
        <f t="shared" si="214"/>
        <v>1</v>
      </c>
      <c r="BN488" s="6">
        <f t="shared" si="215"/>
        <v>2</v>
      </c>
      <c r="BO488" s="6" t="str">
        <f t="shared" si="216"/>
        <v/>
      </c>
      <c r="BP488" s="6" t="str">
        <f t="shared" si="217"/>
        <v/>
      </c>
      <c r="BQ488" s="6">
        <f t="shared" si="218"/>
        <v>0</v>
      </c>
      <c r="BR488" s="6">
        <f t="shared" si="219"/>
        <v>0</v>
      </c>
      <c r="BS488" s="6" t="str">
        <f t="shared" si="220"/>
        <v/>
      </c>
      <c r="BT488" s="6" t="str">
        <f t="shared" si="221"/>
        <v/>
      </c>
    </row>
    <row r="489" spans="2:80">
      <c r="B489" s="2">
        <v>42631</v>
      </c>
      <c r="C489" s="3">
        <v>47</v>
      </c>
      <c r="D489" s="3" t="s">
        <v>131</v>
      </c>
      <c r="E489" s="4">
        <v>42631.979166666664</v>
      </c>
      <c r="F489" s="5" t="s">
        <v>132</v>
      </c>
      <c r="G489" s="5" t="s">
        <v>705</v>
      </c>
      <c r="H489" s="3" t="s">
        <v>132</v>
      </c>
      <c r="I489" s="3" t="s">
        <v>705</v>
      </c>
      <c r="J489" s="5">
        <v>2.5099999999999998</v>
      </c>
      <c r="K489" s="5">
        <v>3.01</v>
      </c>
      <c r="L489" s="5">
        <v>2.5099999999999998</v>
      </c>
      <c r="M489" s="3">
        <v>5.6</v>
      </c>
      <c r="N489" s="3">
        <v>4.55</v>
      </c>
      <c r="O489" s="3">
        <v>1.37</v>
      </c>
      <c r="P489" s="3">
        <v>-1</v>
      </c>
      <c r="R489" s="3">
        <v>2</v>
      </c>
      <c r="S489" s="3">
        <v>0</v>
      </c>
      <c r="T489" s="5">
        <v>3</v>
      </c>
      <c r="U489" s="3">
        <v>3</v>
      </c>
      <c r="W489" s="3">
        <f t="shared" si="200"/>
        <v>0.35287221570926142</v>
      </c>
      <c r="X489" s="3">
        <f t="shared" si="201"/>
        <v>0.29425556858147717</v>
      </c>
      <c r="Y489" s="3">
        <f t="shared" si="202"/>
        <v>0.35287221570926142</v>
      </c>
      <c r="Z489" s="3">
        <f t="shared" si="203"/>
        <v>0.15826890606949259</v>
      </c>
      <c r="AA489" s="3">
        <f t="shared" si="204"/>
        <v>0.19479249977783702</v>
      </c>
      <c r="AB489" s="3">
        <f t="shared" si="205"/>
        <v>0.64693859415267041</v>
      </c>
      <c r="AC489" s="6" t="str">
        <f t="shared" si="199"/>
        <v>德甲</v>
      </c>
      <c r="AD489" s="6" t="s">
        <v>405</v>
      </c>
      <c r="AE489" s="6" t="s">
        <v>1</v>
      </c>
      <c r="AF489" s="6" t="s">
        <v>6</v>
      </c>
      <c r="AG489" s="6" t="s">
        <v>3</v>
      </c>
      <c r="AJ489" s="6">
        <v>1</v>
      </c>
      <c r="AK489" s="12">
        <v>25512</v>
      </c>
      <c r="AN489" s="6">
        <f t="shared" si="222"/>
        <v>0</v>
      </c>
      <c r="AO489" s="6">
        <f t="shared" si="223"/>
        <v>0</v>
      </c>
      <c r="AP489" s="6" t="str">
        <f t="shared" si="224"/>
        <v/>
      </c>
      <c r="AQ489" s="6" t="str">
        <f t="shared" si="225"/>
        <v/>
      </c>
      <c r="AR489" s="6" t="str">
        <f t="shared" si="206"/>
        <v/>
      </c>
      <c r="AS489" s="6" t="str">
        <f t="shared" si="207"/>
        <v/>
      </c>
      <c r="AT489" s="6">
        <f t="shared" si="208"/>
        <v>0</v>
      </c>
      <c r="AU489" s="6">
        <f t="shared" si="209"/>
        <v>0</v>
      </c>
      <c r="AV489" s="6" t="str">
        <f t="shared" si="210"/>
        <v/>
      </c>
      <c r="AW489" s="6" t="str">
        <f t="shared" si="211"/>
        <v/>
      </c>
      <c r="AX489" s="6" t="str">
        <f t="shared" si="212"/>
        <v/>
      </c>
      <c r="AY489" s="6" t="str">
        <f t="shared" si="213"/>
        <v/>
      </c>
      <c r="BM489" s="6">
        <f t="shared" si="214"/>
        <v>0</v>
      </c>
      <c r="BN489" s="6">
        <f t="shared" si="215"/>
        <v>0</v>
      </c>
      <c r="BO489" s="6" t="str">
        <f t="shared" si="216"/>
        <v/>
      </c>
      <c r="BP489" s="6" t="str">
        <f t="shared" si="217"/>
        <v/>
      </c>
      <c r="BQ489" s="6">
        <f t="shared" si="218"/>
        <v>0</v>
      </c>
      <c r="BR489" s="6">
        <f t="shared" si="219"/>
        <v>0</v>
      </c>
      <c r="BS489" s="6" t="str">
        <f t="shared" si="220"/>
        <v/>
      </c>
      <c r="BT489" s="6" t="str">
        <f t="shared" si="221"/>
        <v/>
      </c>
      <c r="CB489" s="6" t="s">
        <v>1032</v>
      </c>
    </row>
    <row r="490" spans="2:80">
      <c r="B490" s="2">
        <v>42631</v>
      </c>
      <c r="C490" s="3">
        <v>48</v>
      </c>
      <c r="D490" s="3" t="s">
        <v>121</v>
      </c>
      <c r="E490" s="4">
        <v>42631.979166666664</v>
      </c>
      <c r="F490" s="5" t="s">
        <v>996</v>
      </c>
      <c r="G490" s="5" t="s">
        <v>166</v>
      </c>
      <c r="H490" s="3" t="s">
        <v>996</v>
      </c>
      <c r="I490" s="3" t="s">
        <v>166</v>
      </c>
      <c r="J490" s="5">
        <v>2.8</v>
      </c>
      <c r="K490" s="5">
        <v>3.2</v>
      </c>
      <c r="L490" s="5">
        <v>2.1800000000000002</v>
      </c>
      <c r="M490" s="3">
        <v>1.5</v>
      </c>
      <c r="N490" s="3">
        <v>4.25</v>
      </c>
      <c r="O490" s="3">
        <v>4.4000000000000004</v>
      </c>
      <c r="P490" s="3">
        <v>1</v>
      </c>
      <c r="R490" s="3">
        <v>3</v>
      </c>
      <c r="S490" s="3">
        <v>1</v>
      </c>
      <c r="T490" s="5">
        <v>3</v>
      </c>
      <c r="U490" s="3">
        <v>3</v>
      </c>
      <c r="W490" s="3">
        <f t="shared" si="200"/>
        <v>0.31651542649727771</v>
      </c>
      <c r="X490" s="3">
        <f t="shared" si="201"/>
        <v>0.27695099818511792</v>
      </c>
      <c r="Y490" s="3">
        <f t="shared" si="202"/>
        <v>0.40653357531760431</v>
      </c>
      <c r="Z490" s="3">
        <f t="shared" si="203"/>
        <v>0.590370955011839</v>
      </c>
      <c r="AA490" s="3">
        <f t="shared" si="204"/>
        <v>0.20836621941594319</v>
      </c>
      <c r="AB490" s="3">
        <f t="shared" si="205"/>
        <v>0.20126282557221783</v>
      </c>
      <c r="AC490" s="6" t="str">
        <f t="shared" si="199"/>
        <v>瑞典超</v>
      </c>
      <c r="AD490" s="6" t="s">
        <v>322</v>
      </c>
      <c r="AE490" s="6" t="s">
        <v>1</v>
      </c>
      <c r="AF490" s="6" t="s">
        <v>2</v>
      </c>
      <c r="AG490" s="6" t="s">
        <v>3</v>
      </c>
      <c r="AH490" s="6" t="s">
        <v>44</v>
      </c>
      <c r="AI490" s="6">
        <v>1</v>
      </c>
      <c r="AJ490" s="6" t="s">
        <v>44</v>
      </c>
      <c r="AK490" s="12">
        <v>52151</v>
      </c>
      <c r="AN490" s="6">
        <f t="shared" si="222"/>
        <v>0</v>
      </c>
      <c r="AO490" s="6">
        <f t="shared" si="223"/>
        <v>0</v>
      </c>
      <c r="AP490" s="6" t="str">
        <f t="shared" si="224"/>
        <v/>
      </c>
      <c r="AQ490" s="6" t="str">
        <f t="shared" si="225"/>
        <v/>
      </c>
      <c r="AR490" s="6" t="str">
        <f t="shared" si="206"/>
        <v/>
      </c>
      <c r="AS490" s="6" t="str">
        <f t="shared" si="207"/>
        <v/>
      </c>
      <c r="AT490" s="6">
        <f t="shared" si="208"/>
        <v>0</v>
      </c>
      <c r="AU490" s="6">
        <f t="shared" si="209"/>
        <v>0</v>
      </c>
      <c r="AV490" s="6" t="str">
        <f t="shared" si="210"/>
        <v/>
      </c>
      <c r="AW490" s="6" t="str">
        <f t="shared" si="211"/>
        <v/>
      </c>
      <c r="AX490" s="6" t="str">
        <f t="shared" si="212"/>
        <v/>
      </c>
      <c r="AY490" s="6" t="str">
        <f t="shared" si="213"/>
        <v/>
      </c>
      <c r="BM490" s="6">
        <f t="shared" si="214"/>
        <v>0</v>
      </c>
      <c r="BN490" s="6">
        <f t="shared" si="215"/>
        <v>0</v>
      </c>
      <c r="BO490" s="6" t="str">
        <f t="shared" si="216"/>
        <v/>
      </c>
      <c r="BP490" s="6" t="str">
        <f t="shared" si="217"/>
        <v/>
      </c>
      <c r="BQ490" s="6">
        <f t="shared" si="218"/>
        <v>0</v>
      </c>
      <c r="BR490" s="6">
        <f t="shared" si="219"/>
        <v>0</v>
      </c>
      <c r="BS490" s="6" t="str">
        <f t="shared" si="220"/>
        <v/>
      </c>
      <c r="BT490" s="6" t="str">
        <f t="shared" si="221"/>
        <v/>
      </c>
    </row>
    <row r="491" spans="2:80">
      <c r="B491" s="2">
        <v>42631</v>
      </c>
      <c r="C491" s="3">
        <v>49</v>
      </c>
      <c r="D491" s="3" t="s">
        <v>174</v>
      </c>
      <c r="E491" s="17">
        <v>42632</v>
      </c>
      <c r="F491" s="5" t="s">
        <v>175</v>
      </c>
      <c r="G491" s="5" t="s">
        <v>649</v>
      </c>
      <c r="H491" s="3" t="s">
        <v>175</v>
      </c>
      <c r="I491" s="3" t="s">
        <v>649</v>
      </c>
      <c r="J491" s="5">
        <v>4.45</v>
      </c>
      <c r="K491" s="5">
        <v>3.28</v>
      </c>
      <c r="L491" s="5">
        <v>1.67</v>
      </c>
      <c r="M491" s="3">
        <v>1.89</v>
      </c>
      <c r="N491" s="3">
        <v>3.4</v>
      </c>
      <c r="O491" s="3">
        <v>3.28</v>
      </c>
      <c r="P491" s="3">
        <v>1</v>
      </c>
      <c r="R491" s="3">
        <v>2</v>
      </c>
      <c r="S491" s="3">
        <v>1</v>
      </c>
      <c r="T491" s="5">
        <v>3</v>
      </c>
      <c r="U491" s="3">
        <v>3</v>
      </c>
      <c r="W491" s="3">
        <f t="shared" si="200"/>
        <v>0.19914852154691309</v>
      </c>
      <c r="X491" s="3">
        <f t="shared" si="201"/>
        <v>0.27018625636700105</v>
      </c>
      <c r="Y491" s="3">
        <f t="shared" si="202"/>
        <v>0.5306652220860858</v>
      </c>
      <c r="Z491" s="3">
        <f t="shared" si="203"/>
        <v>0.46902074256009962</v>
      </c>
      <c r="AA491" s="3">
        <f t="shared" si="204"/>
        <v>0.26072035395252596</v>
      </c>
      <c r="AB491" s="3">
        <f t="shared" si="205"/>
        <v>0.27025890348737447</v>
      </c>
      <c r="AC491" s="6" t="str">
        <f t="shared" si="199"/>
        <v>意甲</v>
      </c>
      <c r="AD491" s="6" t="s">
        <v>328</v>
      </c>
      <c r="AE491" s="6" t="s">
        <v>2</v>
      </c>
      <c r="AF491" s="6" t="s">
        <v>6</v>
      </c>
      <c r="AG491" s="6" t="s">
        <v>3</v>
      </c>
      <c r="AH491" s="6">
        <v>1</v>
      </c>
      <c r="AI491" s="6">
        <v>1</v>
      </c>
      <c r="AJ491" s="6">
        <v>1</v>
      </c>
      <c r="AK491" s="12">
        <v>51252</v>
      </c>
      <c r="AN491" s="6">
        <f t="shared" si="222"/>
        <v>0</v>
      </c>
      <c r="AO491" s="6">
        <f t="shared" si="223"/>
        <v>0</v>
      </c>
      <c r="AP491" s="6" t="str">
        <f t="shared" si="224"/>
        <v/>
      </c>
      <c r="AQ491" s="6" t="str">
        <f t="shared" si="225"/>
        <v/>
      </c>
      <c r="AR491" s="6" t="str">
        <f t="shared" si="206"/>
        <v/>
      </c>
      <c r="AS491" s="6" t="str">
        <f t="shared" si="207"/>
        <v/>
      </c>
      <c r="AT491" s="6">
        <f t="shared" si="208"/>
        <v>0</v>
      </c>
      <c r="AU491" s="6">
        <f t="shared" si="209"/>
        <v>1</v>
      </c>
      <c r="AV491" s="6" t="str">
        <f t="shared" si="210"/>
        <v/>
      </c>
      <c r="AW491" s="6" t="str">
        <f t="shared" si="211"/>
        <v/>
      </c>
      <c r="AX491" s="6" t="str">
        <f t="shared" si="212"/>
        <v/>
      </c>
      <c r="AY491" s="6" t="str">
        <f t="shared" si="213"/>
        <v/>
      </c>
      <c r="BM491" s="6">
        <f t="shared" si="214"/>
        <v>0</v>
      </c>
      <c r="BN491" s="6">
        <f t="shared" si="215"/>
        <v>0</v>
      </c>
      <c r="BO491" s="6" t="str">
        <f t="shared" si="216"/>
        <v/>
      </c>
      <c r="BP491" s="6" t="str">
        <f t="shared" si="217"/>
        <v/>
      </c>
      <c r="BQ491" s="6">
        <f t="shared" si="218"/>
        <v>0</v>
      </c>
      <c r="BR491" s="6">
        <f t="shared" si="219"/>
        <v>1</v>
      </c>
      <c r="BS491" s="6" t="str">
        <f t="shared" si="220"/>
        <v/>
      </c>
      <c r="BT491" s="6" t="str">
        <f t="shared" si="221"/>
        <v/>
      </c>
      <c r="CB491" s="6" t="s">
        <v>1033</v>
      </c>
    </row>
    <row r="492" spans="2:80">
      <c r="B492" s="2">
        <v>42631</v>
      </c>
      <c r="C492" s="3">
        <v>50</v>
      </c>
      <c r="D492" s="3" t="s">
        <v>137</v>
      </c>
      <c r="E492" s="4">
        <v>42632</v>
      </c>
      <c r="F492" s="5" t="s">
        <v>997</v>
      </c>
      <c r="G492" s="5" t="s">
        <v>998</v>
      </c>
      <c r="H492" s="3" t="s">
        <v>997</v>
      </c>
      <c r="I492" s="3" t="s">
        <v>998</v>
      </c>
      <c r="J492" s="5">
        <v>2.83</v>
      </c>
      <c r="K492" s="5">
        <v>3.45</v>
      </c>
      <c r="L492" s="5">
        <v>2.06</v>
      </c>
      <c r="M492" s="3">
        <v>1.56</v>
      </c>
      <c r="N492" s="3">
        <v>4.1500000000000004</v>
      </c>
      <c r="O492" s="3">
        <v>4.05</v>
      </c>
      <c r="P492" s="3">
        <v>1</v>
      </c>
      <c r="R492" s="3">
        <v>4</v>
      </c>
      <c r="S492" s="3">
        <v>2</v>
      </c>
      <c r="T492" s="5">
        <v>3</v>
      </c>
      <c r="U492" s="3">
        <v>3</v>
      </c>
      <c r="W492" s="3">
        <f t="shared" si="200"/>
        <v>0.31307956282516092</v>
      </c>
      <c r="X492" s="3">
        <f t="shared" si="201"/>
        <v>0.25681598921600157</v>
      </c>
      <c r="Y492" s="3">
        <f t="shared" si="202"/>
        <v>0.43010444795883762</v>
      </c>
      <c r="Z492" s="3">
        <f t="shared" si="203"/>
        <v>0.56783053767800129</v>
      </c>
      <c r="AA492" s="3">
        <f t="shared" si="204"/>
        <v>0.21344955151269446</v>
      </c>
      <c r="AB492" s="3">
        <f t="shared" si="205"/>
        <v>0.21871991080930425</v>
      </c>
      <c r="AC492" s="6" t="str">
        <f t="shared" si="199"/>
        <v>挪超</v>
      </c>
      <c r="AD492" s="6" t="s">
        <v>1</v>
      </c>
      <c r="AE492" s="6" t="s">
        <v>1</v>
      </c>
      <c r="AF492" s="6" t="s">
        <v>1</v>
      </c>
      <c r="AG492" s="6" t="s">
        <v>43</v>
      </c>
      <c r="AH492" s="6" t="s">
        <v>44</v>
      </c>
      <c r="AI492" s="6">
        <v>1</v>
      </c>
      <c r="AJ492" s="6" t="s">
        <v>44</v>
      </c>
      <c r="AK492" s="12">
        <v>52151</v>
      </c>
      <c r="AN492" s="6">
        <f t="shared" si="222"/>
        <v>0</v>
      </c>
      <c r="AO492" s="6">
        <f t="shared" si="223"/>
        <v>0</v>
      </c>
      <c r="AP492" s="6" t="str">
        <f t="shared" si="224"/>
        <v/>
      </c>
      <c r="AQ492" s="6" t="str">
        <f t="shared" si="225"/>
        <v/>
      </c>
      <c r="AR492" s="6" t="str">
        <f t="shared" si="206"/>
        <v/>
      </c>
      <c r="AS492" s="6" t="str">
        <f t="shared" si="207"/>
        <v/>
      </c>
      <c r="AT492" s="6">
        <f t="shared" si="208"/>
        <v>0</v>
      </c>
      <c r="AU492" s="6">
        <f t="shared" si="209"/>
        <v>0</v>
      </c>
      <c r="AV492" s="6" t="str">
        <f t="shared" si="210"/>
        <v/>
      </c>
      <c r="AW492" s="6" t="str">
        <f t="shared" si="211"/>
        <v/>
      </c>
      <c r="AX492" s="6" t="str">
        <f t="shared" si="212"/>
        <v/>
      </c>
      <c r="AY492" s="6" t="str">
        <f t="shared" si="213"/>
        <v/>
      </c>
      <c r="BM492" s="6">
        <f t="shared" si="214"/>
        <v>0</v>
      </c>
      <c r="BN492" s="6">
        <f t="shared" si="215"/>
        <v>0</v>
      </c>
      <c r="BO492" s="6" t="str">
        <f t="shared" si="216"/>
        <v/>
      </c>
      <c r="BP492" s="6" t="str">
        <f t="shared" si="217"/>
        <v/>
      </c>
      <c r="BQ492" s="6">
        <f t="shared" si="218"/>
        <v>0</v>
      </c>
      <c r="BR492" s="6">
        <f t="shared" si="219"/>
        <v>0</v>
      </c>
      <c r="BS492" s="6" t="str">
        <f t="shared" si="220"/>
        <v/>
      </c>
      <c r="BT492" s="6" t="str">
        <f t="shared" si="221"/>
        <v/>
      </c>
    </row>
    <row r="493" spans="2:80">
      <c r="B493" s="2">
        <v>42631</v>
      </c>
      <c r="C493" s="3">
        <v>51</v>
      </c>
      <c r="D493" s="3" t="s">
        <v>137</v>
      </c>
      <c r="E493" s="4">
        <v>42632</v>
      </c>
      <c r="F493" s="5" t="s">
        <v>179</v>
      </c>
      <c r="G493" s="5" t="s">
        <v>999</v>
      </c>
      <c r="H493" s="3" t="s">
        <v>181</v>
      </c>
      <c r="I493" s="3" t="s">
        <v>999</v>
      </c>
      <c r="J493" s="5">
        <v>2.6</v>
      </c>
      <c r="K493" s="5">
        <v>3.3</v>
      </c>
      <c r="L493" s="5">
        <v>2.27</v>
      </c>
      <c r="M493" s="3">
        <v>1.46</v>
      </c>
      <c r="N493" s="3">
        <v>4.25</v>
      </c>
      <c r="O493" s="3">
        <v>4.8</v>
      </c>
      <c r="P493" s="3">
        <v>1</v>
      </c>
      <c r="R493" s="3">
        <v>1</v>
      </c>
      <c r="S493" s="3">
        <v>3</v>
      </c>
      <c r="T493" s="5">
        <v>0</v>
      </c>
      <c r="U493" s="3">
        <v>0</v>
      </c>
      <c r="W493" s="3">
        <f t="shared" si="200"/>
        <v>0.34091839985436667</v>
      </c>
      <c r="X493" s="3">
        <f t="shared" si="201"/>
        <v>0.2686023756428344</v>
      </c>
      <c r="Y493" s="3">
        <f t="shared" si="202"/>
        <v>0.39047922450279887</v>
      </c>
      <c r="Z493" s="3">
        <f t="shared" si="203"/>
        <v>0.60690804153155031</v>
      </c>
      <c r="AA493" s="3">
        <f t="shared" si="204"/>
        <v>0.20849076250260315</v>
      </c>
      <c r="AB493" s="3">
        <f t="shared" si="205"/>
        <v>0.18460119596584654</v>
      </c>
      <c r="AC493" s="6" t="str">
        <f t="shared" si="199"/>
        <v>挪超</v>
      </c>
      <c r="AD493" s="6" t="s">
        <v>1</v>
      </c>
      <c r="AE493" s="6" t="s">
        <v>1</v>
      </c>
      <c r="AF493" s="6" t="s">
        <v>1</v>
      </c>
      <c r="AG493" s="6" t="s">
        <v>43</v>
      </c>
      <c r="AJ493" s="6">
        <v>1</v>
      </c>
      <c r="AK493" s="12">
        <v>52152</v>
      </c>
      <c r="AN493" s="6">
        <f t="shared" si="222"/>
        <v>0</v>
      </c>
      <c r="AO493" s="6">
        <f t="shared" si="223"/>
        <v>0</v>
      </c>
      <c r="AP493" s="6" t="str">
        <f t="shared" si="224"/>
        <v/>
      </c>
      <c r="AQ493" s="6" t="str">
        <f t="shared" si="225"/>
        <v/>
      </c>
      <c r="AR493" s="6" t="str">
        <f t="shared" si="206"/>
        <v/>
      </c>
      <c r="AS493" s="6" t="str">
        <f t="shared" si="207"/>
        <v/>
      </c>
      <c r="AT493" s="6">
        <f t="shared" si="208"/>
        <v>0</v>
      </c>
      <c r="AU493" s="6">
        <f t="shared" si="209"/>
        <v>0</v>
      </c>
      <c r="AV493" s="6" t="str">
        <f t="shared" si="210"/>
        <v/>
      </c>
      <c r="AW493" s="6" t="str">
        <f t="shared" si="211"/>
        <v/>
      </c>
      <c r="AX493" s="6" t="str">
        <f t="shared" si="212"/>
        <v/>
      </c>
      <c r="AY493" s="6" t="str">
        <f t="shared" si="213"/>
        <v/>
      </c>
      <c r="BM493" s="6">
        <f t="shared" si="214"/>
        <v>0</v>
      </c>
      <c r="BN493" s="6">
        <f t="shared" si="215"/>
        <v>0</v>
      </c>
      <c r="BO493" s="6" t="str">
        <f t="shared" si="216"/>
        <v/>
      </c>
      <c r="BP493" s="6" t="str">
        <f t="shared" si="217"/>
        <v/>
      </c>
      <c r="BQ493" s="6">
        <f t="shared" si="218"/>
        <v>0</v>
      </c>
      <c r="BR493" s="6">
        <f t="shared" si="219"/>
        <v>0</v>
      </c>
      <c r="BS493" s="6" t="str">
        <f t="shared" si="220"/>
        <v/>
      </c>
      <c r="BT493" s="6" t="str">
        <f t="shared" si="221"/>
        <v/>
      </c>
      <c r="CB493" s="6" t="s">
        <v>1034</v>
      </c>
    </row>
    <row r="494" spans="2:80">
      <c r="B494" s="2">
        <v>42631</v>
      </c>
      <c r="C494" s="3">
        <v>52</v>
      </c>
      <c r="D494" s="3" t="s">
        <v>137</v>
      </c>
      <c r="E494" s="4">
        <v>42632</v>
      </c>
      <c r="F494" s="5" t="s">
        <v>219</v>
      </c>
      <c r="G494" s="5" t="s">
        <v>139</v>
      </c>
      <c r="H494" s="3" t="s">
        <v>221</v>
      </c>
      <c r="I494" s="3" t="s">
        <v>139</v>
      </c>
      <c r="J494" s="5">
        <v>1.44</v>
      </c>
      <c r="K494" s="5">
        <v>4.0999999999999996</v>
      </c>
      <c r="L494" s="5">
        <v>5.25</v>
      </c>
      <c r="M494" s="3">
        <v>2.38</v>
      </c>
      <c r="N494" s="3">
        <v>3.6</v>
      </c>
      <c r="O494" s="3">
        <v>2.3199999999999998</v>
      </c>
      <c r="P494" s="3">
        <v>-1</v>
      </c>
      <c r="R494" s="3">
        <v>0</v>
      </c>
      <c r="S494" s="3">
        <v>1</v>
      </c>
      <c r="T494" s="5">
        <v>0</v>
      </c>
      <c r="U494" s="3">
        <v>0</v>
      </c>
      <c r="W494" s="3">
        <f t="shared" si="200"/>
        <v>0.61519334648032242</v>
      </c>
      <c r="X494" s="3">
        <f t="shared" si="201"/>
        <v>0.21606790705650347</v>
      </c>
      <c r="Y494" s="3">
        <f t="shared" si="202"/>
        <v>0.16873874646317413</v>
      </c>
      <c r="Z494" s="3">
        <f t="shared" si="203"/>
        <v>0.37216597747041208</v>
      </c>
      <c r="AA494" s="3">
        <f t="shared" si="204"/>
        <v>0.24604306288321687</v>
      </c>
      <c r="AB494" s="3">
        <f t="shared" si="205"/>
        <v>0.381790959646371</v>
      </c>
      <c r="AC494" s="6" t="str">
        <f t="shared" si="199"/>
        <v>挪超</v>
      </c>
      <c r="AD494" s="6" t="s">
        <v>405</v>
      </c>
      <c r="AE494" s="6" t="s">
        <v>1</v>
      </c>
      <c r="AF494" s="6" t="s">
        <v>6</v>
      </c>
      <c r="AG494" s="6" t="s">
        <v>43</v>
      </c>
      <c r="AH494" s="6" t="s">
        <v>44</v>
      </c>
      <c r="AI494" s="6">
        <v>1</v>
      </c>
      <c r="AJ494" s="6">
        <v>1</v>
      </c>
      <c r="AK494" s="12">
        <v>15522</v>
      </c>
      <c r="AN494" s="6">
        <f t="shared" si="222"/>
        <v>0</v>
      </c>
      <c r="AO494" s="6">
        <f t="shared" si="223"/>
        <v>0</v>
      </c>
      <c r="AP494" s="6" t="str">
        <f t="shared" si="224"/>
        <v/>
      </c>
      <c r="AQ494" s="6" t="str">
        <f t="shared" si="225"/>
        <v/>
      </c>
      <c r="AR494" s="6" t="str">
        <f t="shared" si="206"/>
        <v/>
      </c>
      <c r="AS494" s="6" t="str">
        <f t="shared" si="207"/>
        <v/>
      </c>
      <c r="AT494" s="6">
        <f t="shared" si="208"/>
        <v>0</v>
      </c>
      <c r="AU494" s="6">
        <f t="shared" si="209"/>
        <v>0</v>
      </c>
      <c r="AV494" s="6" t="str">
        <f t="shared" si="210"/>
        <v/>
      </c>
      <c r="AW494" s="6" t="str">
        <f t="shared" si="211"/>
        <v/>
      </c>
      <c r="AX494" s="6" t="str">
        <f t="shared" si="212"/>
        <v/>
      </c>
      <c r="AY494" s="6" t="str">
        <f t="shared" si="213"/>
        <v/>
      </c>
      <c r="BM494" s="6">
        <f t="shared" si="214"/>
        <v>0</v>
      </c>
      <c r="BN494" s="6">
        <f t="shared" si="215"/>
        <v>0</v>
      </c>
      <c r="BO494" s="6" t="str">
        <f t="shared" si="216"/>
        <v/>
      </c>
      <c r="BP494" s="6" t="str">
        <f t="shared" si="217"/>
        <v/>
      </c>
      <c r="BQ494" s="6">
        <f t="shared" si="218"/>
        <v>1</v>
      </c>
      <c r="BR494" s="6">
        <f t="shared" si="219"/>
        <v>2</v>
      </c>
      <c r="BS494" s="6" t="str">
        <f t="shared" si="220"/>
        <v/>
      </c>
      <c r="BT494" s="6" t="str">
        <f t="shared" si="221"/>
        <v/>
      </c>
    </row>
    <row r="495" spans="2:80">
      <c r="B495" s="2">
        <v>42631</v>
      </c>
      <c r="C495" s="3">
        <v>53</v>
      </c>
      <c r="D495" s="3" t="s">
        <v>114</v>
      </c>
      <c r="E495" s="4">
        <v>42632</v>
      </c>
      <c r="F495" s="5" t="s">
        <v>1000</v>
      </c>
      <c r="G495" s="5" t="s">
        <v>116</v>
      </c>
      <c r="H495" s="3" t="s">
        <v>1000</v>
      </c>
      <c r="I495" s="3" t="s">
        <v>116</v>
      </c>
      <c r="J495" s="5">
        <v>2.72</v>
      </c>
      <c r="K495" s="5">
        <v>3.25</v>
      </c>
      <c r="L495" s="5">
        <v>2.2000000000000002</v>
      </c>
      <c r="M495" s="3">
        <v>1.49</v>
      </c>
      <c r="N495" s="3">
        <v>4.1500000000000004</v>
      </c>
      <c r="O495" s="3">
        <v>4.5999999999999996</v>
      </c>
      <c r="P495" s="3">
        <v>1</v>
      </c>
      <c r="R495" s="3">
        <v>0</v>
      </c>
      <c r="S495" s="3">
        <v>1</v>
      </c>
      <c r="T495" s="5">
        <v>0</v>
      </c>
      <c r="U495" s="3">
        <v>1</v>
      </c>
      <c r="W495" s="3">
        <f t="shared" si="200"/>
        <v>0.32538454537180306</v>
      </c>
      <c r="X495" s="3">
        <f t="shared" si="201"/>
        <v>0.27232183489578593</v>
      </c>
      <c r="Y495" s="3">
        <f t="shared" si="202"/>
        <v>0.40229361973241101</v>
      </c>
      <c r="Z495" s="3">
        <f t="shared" si="203"/>
        <v>0.59419500427982264</v>
      </c>
      <c r="AA495" s="3">
        <f t="shared" si="204"/>
        <v>0.21333748346432183</v>
      </c>
      <c r="AB495" s="3">
        <f t="shared" si="205"/>
        <v>0.19246751225585557</v>
      </c>
      <c r="AC495" s="6" t="str">
        <f t="shared" si="199"/>
        <v>比甲</v>
      </c>
      <c r="AD495" s="6" t="s">
        <v>354</v>
      </c>
      <c r="AE495" s="6" t="s">
        <v>2</v>
      </c>
      <c r="AF495" s="6" t="s">
        <v>2</v>
      </c>
      <c r="AG495" s="6" t="s">
        <v>43</v>
      </c>
      <c r="AJ495" s="6">
        <v>1</v>
      </c>
      <c r="AK495" s="12">
        <v>52152</v>
      </c>
      <c r="AN495" s="6">
        <f t="shared" si="222"/>
        <v>0</v>
      </c>
      <c r="AO495" s="6">
        <f t="shared" si="223"/>
        <v>0</v>
      </c>
      <c r="AP495" s="6" t="str">
        <f t="shared" si="224"/>
        <v/>
      </c>
      <c r="AQ495" s="6" t="str">
        <f t="shared" si="225"/>
        <v/>
      </c>
      <c r="AR495" s="6" t="str">
        <f t="shared" si="206"/>
        <v/>
      </c>
      <c r="AS495" s="6" t="str">
        <f t="shared" si="207"/>
        <v/>
      </c>
      <c r="AT495" s="6">
        <f t="shared" si="208"/>
        <v>0</v>
      </c>
      <c r="AU495" s="6">
        <f t="shared" si="209"/>
        <v>0</v>
      </c>
      <c r="AV495" s="6" t="str">
        <f t="shared" si="210"/>
        <v/>
      </c>
      <c r="AW495" s="6" t="str">
        <f t="shared" si="211"/>
        <v/>
      </c>
      <c r="AX495" s="6" t="str">
        <f t="shared" si="212"/>
        <v/>
      </c>
      <c r="AY495" s="6" t="str">
        <f t="shared" si="213"/>
        <v/>
      </c>
      <c r="BM495" s="6">
        <f t="shared" si="214"/>
        <v>0</v>
      </c>
      <c r="BN495" s="6">
        <f t="shared" si="215"/>
        <v>0</v>
      </c>
      <c r="BO495" s="6" t="str">
        <f t="shared" si="216"/>
        <v/>
      </c>
      <c r="BP495" s="6" t="str">
        <f t="shared" si="217"/>
        <v/>
      </c>
      <c r="BQ495" s="6">
        <f t="shared" si="218"/>
        <v>0</v>
      </c>
      <c r="BR495" s="6">
        <f t="shared" si="219"/>
        <v>0</v>
      </c>
      <c r="BS495" s="6" t="str">
        <f t="shared" si="220"/>
        <v/>
      </c>
      <c r="BT495" s="6" t="str">
        <f t="shared" si="221"/>
        <v/>
      </c>
    </row>
    <row r="496" spans="2:80">
      <c r="B496" s="2">
        <v>42631</v>
      </c>
      <c r="C496" s="3">
        <v>54</v>
      </c>
      <c r="D496" s="3" t="s">
        <v>191</v>
      </c>
      <c r="E496" s="4">
        <v>42632.020833333336</v>
      </c>
      <c r="F496" s="5" t="s">
        <v>284</v>
      </c>
      <c r="G496" s="5" t="s">
        <v>1001</v>
      </c>
      <c r="H496" s="3" t="s">
        <v>284</v>
      </c>
      <c r="I496" s="3" t="s">
        <v>1001</v>
      </c>
      <c r="J496" s="5">
        <v>1.68</v>
      </c>
      <c r="K496" s="5">
        <v>3.2</v>
      </c>
      <c r="L496" s="5">
        <v>4.5199999999999996</v>
      </c>
      <c r="M496" s="3">
        <v>3.4</v>
      </c>
      <c r="N496" s="3">
        <v>3.3</v>
      </c>
      <c r="O496" s="3">
        <v>1.88</v>
      </c>
      <c r="P496" s="3">
        <v>-1</v>
      </c>
      <c r="R496" s="3">
        <v>2</v>
      </c>
      <c r="S496" s="3">
        <v>1</v>
      </c>
      <c r="T496" s="5">
        <v>3</v>
      </c>
      <c r="U496" s="3">
        <v>1</v>
      </c>
      <c r="W496" s="3">
        <f t="shared" si="200"/>
        <v>0.52723667327656598</v>
      </c>
      <c r="X496" s="3">
        <f t="shared" si="201"/>
        <v>0.27679925347019707</v>
      </c>
      <c r="Y496" s="3">
        <f t="shared" si="202"/>
        <v>0.19596407325323692</v>
      </c>
      <c r="Z496" s="3">
        <f t="shared" si="203"/>
        <v>0.26049714477662078</v>
      </c>
      <c r="AA496" s="3">
        <f t="shared" si="204"/>
        <v>0.26839099764863955</v>
      </c>
      <c r="AB496" s="3">
        <f t="shared" si="205"/>
        <v>0.47111185757473967</v>
      </c>
      <c r="AC496" s="6" t="str">
        <f t="shared" si="199"/>
        <v>西甲</v>
      </c>
      <c r="AD496" s="6" t="s">
        <v>322</v>
      </c>
      <c r="AE496" s="6" t="s">
        <v>1</v>
      </c>
      <c r="AF496" s="6" t="s">
        <v>2</v>
      </c>
      <c r="AG496" s="6" t="s">
        <v>3</v>
      </c>
      <c r="AK496" s="12">
        <v>15521</v>
      </c>
      <c r="AN496" s="6">
        <f t="shared" si="222"/>
        <v>0</v>
      </c>
      <c r="AO496" s="6">
        <f t="shared" si="223"/>
        <v>0</v>
      </c>
      <c r="AP496" s="6" t="str">
        <f t="shared" si="224"/>
        <v/>
      </c>
      <c r="AQ496" s="6" t="str">
        <f t="shared" si="225"/>
        <v/>
      </c>
      <c r="AR496" s="6" t="str">
        <f t="shared" si="206"/>
        <v/>
      </c>
      <c r="AS496" s="6" t="str">
        <f t="shared" si="207"/>
        <v/>
      </c>
      <c r="AT496" s="6">
        <f t="shared" si="208"/>
        <v>0</v>
      </c>
      <c r="AU496" s="6">
        <f t="shared" si="209"/>
        <v>0</v>
      </c>
      <c r="AV496" s="6" t="str">
        <f t="shared" si="210"/>
        <v/>
      </c>
      <c r="AW496" s="6" t="str">
        <f t="shared" si="211"/>
        <v/>
      </c>
      <c r="AX496" s="6" t="str">
        <f t="shared" si="212"/>
        <v/>
      </c>
      <c r="AY496" s="6" t="str">
        <f t="shared" si="213"/>
        <v/>
      </c>
      <c r="BM496" s="6">
        <f t="shared" si="214"/>
        <v>1</v>
      </c>
      <c r="BN496" s="6">
        <f t="shared" si="215"/>
        <v>3</v>
      </c>
      <c r="BO496" s="6" t="str">
        <f t="shared" si="216"/>
        <v/>
      </c>
      <c r="BP496" s="6" t="str">
        <f t="shared" si="217"/>
        <v/>
      </c>
      <c r="BQ496" s="6">
        <f t="shared" si="218"/>
        <v>0</v>
      </c>
      <c r="BR496" s="6">
        <f t="shared" si="219"/>
        <v>0</v>
      </c>
      <c r="BS496" s="6" t="str">
        <f t="shared" si="220"/>
        <v/>
      </c>
      <c r="BT496" s="6" t="str">
        <f t="shared" si="221"/>
        <v/>
      </c>
    </row>
    <row r="497" spans="2:80">
      <c r="B497" s="2">
        <v>42631</v>
      </c>
      <c r="C497" s="3">
        <v>55</v>
      </c>
      <c r="D497" s="3" t="s">
        <v>36</v>
      </c>
      <c r="E497" s="4">
        <v>42632.041666666664</v>
      </c>
      <c r="F497" s="5" t="s">
        <v>559</v>
      </c>
      <c r="G497" s="5" t="s">
        <v>204</v>
      </c>
      <c r="H497" s="3" t="s">
        <v>559</v>
      </c>
      <c r="I497" s="3" t="s">
        <v>204</v>
      </c>
      <c r="J497" s="5">
        <v>9.9</v>
      </c>
      <c r="K497" s="5">
        <v>4.95</v>
      </c>
      <c r="L497" s="5">
        <v>1.21</v>
      </c>
      <c r="M497" s="3">
        <v>3.35</v>
      </c>
      <c r="N497" s="3">
        <v>3.7</v>
      </c>
      <c r="O497" s="3">
        <v>1.79</v>
      </c>
      <c r="P497" s="3">
        <v>1</v>
      </c>
      <c r="R497" s="3">
        <v>0</v>
      </c>
      <c r="S497" s="3">
        <v>0</v>
      </c>
      <c r="T497" s="5">
        <v>1</v>
      </c>
      <c r="U497" s="3">
        <v>3</v>
      </c>
      <c r="W497" s="3">
        <f t="shared" si="200"/>
        <v>8.943089430894309E-2</v>
      </c>
      <c r="X497" s="3">
        <f t="shared" si="201"/>
        <v>0.17886178861788618</v>
      </c>
      <c r="Y497" s="3">
        <f t="shared" si="202"/>
        <v>0.73170731707317072</v>
      </c>
      <c r="Z497" s="3">
        <f t="shared" si="203"/>
        <v>0.2647664354674289</v>
      </c>
      <c r="AA497" s="3">
        <f t="shared" si="204"/>
        <v>0.23972096184213151</v>
      </c>
      <c r="AB497" s="3">
        <f t="shared" si="205"/>
        <v>0.49551260269043951</v>
      </c>
      <c r="AC497" s="6" t="str">
        <f t="shared" si="199"/>
        <v>葡超</v>
      </c>
      <c r="AD497" s="6" t="s">
        <v>405</v>
      </c>
      <c r="AE497" s="6" t="s">
        <v>1</v>
      </c>
      <c r="AF497" s="6" t="s">
        <v>6</v>
      </c>
      <c r="AG497" s="6" t="s">
        <v>3</v>
      </c>
      <c r="AH497" s="6" t="s">
        <v>44</v>
      </c>
      <c r="AI497" s="6">
        <v>1</v>
      </c>
      <c r="AJ497" s="6">
        <v>1</v>
      </c>
      <c r="AK497" s="12">
        <v>51522</v>
      </c>
      <c r="AN497" s="6">
        <f t="shared" si="222"/>
        <v>0</v>
      </c>
      <c r="AO497" s="6">
        <f t="shared" si="223"/>
        <v>0</v>
      </c>
      <c r="AP497" s="6" t="str">
        <f t="shared" si="224"/>
        <v/>
      </c>
      <c r="AQ497" s="6" t="str">
        <f t="shared" si="225"/>
        <v/>
      </c>
      <c r="AR497" s="6" t="str">
        <f t="shared" si="206"/>
        <v/>
      </c>
      <c r="AS497" s="6" t="str">
        <f t="shared" si="207"/>
        <v/>
      </c>
      <c r="AT497" s="6">
        <f t="shared" si="208"/>
        <v>0</v>
      </c>
      <c r="AU497" s="6">
        <f t="shared" si="209"/>
        <v>0</v>
      </c>
      <c r="AV497" s="6" t="str">
        <f t="shared" si="210"/>
        <v/>
      </c>
      <c r="AW497" s="6" t="str">
        <f t="shared" si="211"/>
        <v/>
      </c>
      <c r="AX497" s="6" t="str">
        <f t="shared" si="212"/>
        <v/>
      </c>
      <c r="AY497" s="6" t="str">
        <f t="shared" si="213"/>
        <v/>
      </c>
      <c r="BM497" s="6">
        <f t="shared" si="214"/>
        <v>0</v>
      </c>
      <c r="BN497" s="6">
        <f t="shared" si="215"/>
        <v>0</v>
      </c>
      <c r="BO497" s="6" t="str">
        <f t="shared" si="216"/>
        <v/>
      </c>
      <c r="BP497" s="6" t="str">
        <f t="shared" si="217"/>
        <v/>
      </c>
      <c r="BQ497" s="6">
        <f t="shared" si="218"/>
        <v>1</v>
      </c>
      <c r="BR497" s="6">
        <f t="shared" si="219"/>
        <v>3</v>
      </c>
      <c r="BS497" s="6" t="str">
        <f t="shared" si="220"/>
        <v/>
      </c>
      <c r="BT497" s="6" t="str">
        <f t="shared" si="221"/>
        <v/>
      </c>
      <c r="CB497" s="6" t="s">
        <v>1035</v>
      </c>
    </row>
    <row r="498" spans="2:80">
      <c r="B498" s="2">
        <v>42631</v>
      </c>
      <c r="C498" s="3">
        <v>56</v>
      </c>
      <c r="D498" s="3" t="s">
        <v>140</v>
      </c>
      <c r="E498" s="4">
        <v>42632.041666666664</v>
      </c>
      <c r="F498" s="5" t="s">
        <v>197</v>
      </c>
      <c r="G498" s="5" t="s">
        <v>200</v>
      </c>
      <c r="H498" s="3" t="s">
        <v>197</v>
      </c>
      <c r="I498" s="3" t="s">
        <v>200</v>
      </c>
      <c r="J498" s="5">
        <v>1.6</v>
      </c>
      <c r="K498" s="5">
        <v>3.3</v>
      </c>
      <c r="L498" s="5">
        <v>4.96</v>
      </c>
      <c r="M498" s="3">
        <v>3.09</v>
      </c>
      <c r="N498" s="3">
        <v>3.3</v>
      </c>
      <c r="O498" s="3">
        <v>1.99</v>
      </c>
      <c r="P498" s="3">
        <v>-1</v>
      </c>
      <c r="R498" s="3">
        <v>2</v>
      </c>
      <c r="S498" s="3">
        <v>1</v>
      </c>
      <c r="T498" s="5">
        <v>3</v>
      </c>
      <c r="U498" s="3">
        <v>1</v>
      </c>
      <c r="W498" s="3">
        <f t="shared" si="200"/>
        <v>0.55327203893996746</v>
      </c>
      <c r="X498" s="3">
        <f t="shared" si="201"/>
        <v>0.26825310978907518</v>
      </c>
      <c r="Y498" s="3">
        <f t="shared" si="202"/>
        <v>0.1784748512709573</v>
      </c>
      <c r="Z498" s="3">
        <f t="shared" si="203"/>
        <v>0.28660460609869465</v>
      </c>
      <c r="AA498" s="3">
        <f t="shared" si="204"/>
        <v>0.26836613116514135</v>
      </c>
      <c r="AB498" s="3">
        <f t="shared" si="205"/>
        <v>0.445029262736164</v>
      </c>
      <c r="AC498" s="6" t="str">
        <f t="shared" si="199"/>
        <v>俄超</v>
      </c>
      <c r="AD498" s="6" t="s">
        <v>0</v>
      </c>
      <c r="AE498" s="6" t="s">
        <v>1</v>
      </c>
      <c r="AF498" s="6" t="s">
        <v>1</v>
      </c>
      <c r="AG498" s="6" t="s">
        <v>43</v>
      </c>
      <c r="AK498" s="12">
        <v>15521</v>
      </c>
      <c r="AN498" s="6">
        <f t="shared" si="222"/>
        <v>0</v>
      </c>
      <c r="AO498" s="6">
        <f t="shared" si="223"/>
        <v>0</v>
      </c>
      <c r="AP498" s="6" t="str">
        <f t="shared" si="224"/>
        <v/>
      </c>
      <c r="AQ498" s="6" t="str">
        <f t="shared" si="225"/>
        <v/>
      </c>
      <c r="AR498" s="6" t="str">
        <f t="shared" si="206"/>
        <v/>
      </c>
      <c r="AS498" s="6" t="str">
        <f t="shared" si="207"/>
        <v/>
      </c>
      <c r="AT498" s="6">
        <f t="shared" si="208"/>
        <v>0</v>
      </c>
      <c r="AU498" s="6">
        <f t="shared" si="209"/>
        <v>0</v>
      </c>
      <c r="AV498" s="6" t="str">
        <f t="shared" si="210"/>
        <v/>
      </c>
      <c r="AW498" s="6" t="str">
        <f t="shared" si="211"/>
        <v/>
      </c>
      <c r="AX498" s="6" t="str">
        <f t="shared" si="212"/>
        <v/>
      </c>
      <c r="AY498" s="6" t="str">
        <f t="shared" si="213"/>
        <v/>
      </c>
      <c r="BM498" s="6">
        <f t="shared" si="214"/>
        <v>1</v>
      </c>
      <c r="BN498" s="6">
        <f t="shared" si="215"/>
        <v>2</v>
      </c>
      <c r="BO498" s="6" t="str">
        <f t="shared" si="216"/>
        <v/>
      </c>
      <c r="BP498" s="6" t="str">
        <f t="shared" si="217"/>
        <v/>
      </c>
      <c r="BQ498" s="6">
        <f t="shared" si="218"/>
        <v>0</v>
      </c>
      <c r="BR498" s="6">
        <f t="shared" si="219"/>
        <v>0</v>
      </c>
      <c r="BS498" s="6" t="str">
        <f t="shared" si="220"/>
        <v/>
      </c>
      <c r="BT498" s="6" t="str">
        <f t="shared" si="221"/>
        <v/>
      </c>
    </row>
    <row r="499" spans="2:80">
      <c r="B499" s="2">
        <v>42631</v>
      </c>
      <c r="C499" s="3">
        <v>57</v>
      </c>
      <c r="D499" s="3" t="s">
        <v>207</v>
      </c>
      <c r="E499" s="4">
        <v>42632.041666666664</v>
      </c>
      <c r="F499" s="5" t="s">
        <v>561</v>
      </c>
      <c r="G499" s="5" t="s">
        <v>209</v>
      </c>
      <c r="H499" s="3" t="s">
        <v>561</v>
      </c>
      <c r="I499" s="3" t="s">
        <v>210</v>
      </c>
      <c r="J499" s="5">
        <v>2.37</v>
      </c>
      <c r="K499" s="5">
        <v>2.8</v>
      </c>
      <c r="L499" s="5">
        <v>2.87</v>
      </c>
      <c r="M499" s="3">
        <v>5.7</v>
      </c>
      <c r="N499" s="3">
        <v>4</v>
      </c>
      <c r="O499" s="3">
        <v>1.42</v>
      </c>
      <c r="P499" s="3">
        <v>-1</v>
      </c>
      <c r="R499" s="3">
        <v>0</v>
      </c>
      <c r="S499" s="3">
        <v>2</v>
      </c>
      <c r="T499" s="5">
        <v>0</v>
      </c>
      <c r="U499" s="3">
        <v>0</v>
      </c>
      <c r="W499" s="3">
        <f t="shared" si="200"/>
        <v>0.37422172963457961</v>
      </c>
      <c r="X499" s="3">
        <f t="shared" si="201"/>
        <v>0.31675196401212635</v>
      </c>
      <c r="Y499" s="3">
        <f t="shared" si="202"/>
        <v>0.30902630635329398</v>
      </c>
      <c r="Z499" s="3">
        <f t="shared" si="203"/>
        <v>0.15530158035763109</v>
      </c>
      <c r="AA499" s="3">
        <f t="shared" si="204"/>
        <v>0.22130475200962432</v>
      </c>
      <c r="AB499" s="3">
        <f t="shared" si="205"/>
        <v>0.62339366763274462</v>
      </c>
      <c r="AC499" s="6" t="str">
        <f t="shared" si="199"/>
        <v>阿甲</v>
      </c>
      <c r="AD499" s="6" t="s">
        <v>1</v>
      </c>
      <c r="AE499" s="6" t="s">
        <v>1</v>
      </c>
      <c r="AF499" s="6" t="s">
        <v>1</v>
      </c>
      <c r="AG499" s="6" t="s">
        <v>43</v>
      </c>
      <c r="AH499" s="6" t="s">
        <v>44</v>
      </c>
      <c r="AI499" s="6">
        <v>1</v>
      </c>
      <c r="AJ499" s="6" t="s">
        <v>44</v>
      </c>
      <c r="AK499" s="12">
        <v>25511</v>
      </c>
      <c r="AN499" s="6">
        <f t="shared" si="222"/>
        <v>0</v>
      </c>
      <c r="AO499" s="6">
        <f t="shared" si="223"/>
        <v>0</v>
      </c>
      <c r="AP499" s="6" t="str">
        <f t="shared" si="224"/>
        <v/>
      </c>
      <c r="AQ499" s="6" t="str">
        <f t="shared" si="225"/>
        <v/>
      </c>
      <c r="AR499" s="6" t="str">
        <f t="shared" si="206"/>
        <v/>
      </c>
      <c r="AS499" s="6" t="str">
        <f t="shared" si="207"/>
        <v/>
      </c>
      <c r="AT499" s="6">
        <f t="shared" si="208"/>
        <v>0</v>
      </c>
      <c r="AU499" s="6">
        <f t="shared" si="209"/>
        <v>0</v>
      </c>
      <c r="AV499" s="6" t="str">
        <f t="shared" si="210"/>
        <v/>
      </c>
      <c r="AW499" s="6" t="str">
        <f t="shared" si="211"/>
        <v/>
      </c>
      <c r="AX499" s="6" t="str">
        <f t="shared" si="212"/>
        <v/>
      </c>
      <c r="AY499" s="6" t="str">
        <f t="shared" si="213"/>
        <v/>
      </c>
      <c r="BM499" s="6">
        <f t="shared" si="214"/>
        <v>0</v>
      </c>
      <c r="BN499" s="6">
        <f t="shared" si="215"/>
        <v>0</v>
      </c>
      <c r="BO499" s="6" t="str">
        <f t="shared" si="216"/>
        <v/>
      </c>
      <c r="BP499" s="6" t="str">
        <f t="shared" si="217"/>
        <v/>
      </c>
      <c r="BQ499" s="6">
        <f t="shared" si="218"/>
        <v>0</v>
      </c>
      <c r="BR499" s="6">
        <f t="shared" si="219"/>
        <v>0</v>
      </c>
      <c r="BS499" s="6" t="str">
        <f t="shared" si="220"/>
        <v/>
      </c>
      <c r="BT499" s="6" t="str">
        <f t="shared" si="221"/>
        <v/>
      </c>
    </row>
    <row r="500" spans="2:80">
      <c r="B500" s="2">
        <v>42631</v>
      </c>
      <c r="C500" s="3">
        <v>58</v>
      </c>
      <c r="D500" s="3" t="s">
        <v>207</v>
      </c>
      <c r="E500" s="4">
        <v>42632.052083333336</v>
      </c>
      <c r="F500" s="5" t="s">
        <v>563</v>
      </c>
      <c r="G500" s="5" t="s">
        <v>560</v>
      </c>
      <c r="H500" s="3" t="s">
        <v>564</v>
      </c>
      <c r="I500" s="3" t="s">
        <v>560</v>
      </c>
      <c r="J500" s="5">
        <v>2.2200000000000002</v>
      </c>
      <c r="K500" s="5">
        <v>2.78</v>
      </c>
      <c r="L500" s="5">
        <v>3.15</v>
      </c>
      <c r="M500" s="3">
        <v>5.25</v>
      </c>
      <c r="N500" s="3">
        <v>3.8</v>
      </c>
      <c r="O500" s="3">
        <v>1.48</v>
      </c>
      <c r="P500" s="3">
        <v>-1</v>
      </c>
      <c r="R500" s="3">
        <v>1</v>
      </c>
      <c r="S500" s="3">
        <v>1</v>
      </c>
      <c r="T500" s="5">
        <v>1</v>
      </c>
      <c r="U500" s="3">
        <v>0</v>
      </c>
      <c r="W500" s="3">
        <f t="shared" si="200"/>
        <v>0.39946901686008318</v>
      </c>
      <c r="X500" s="3">
        <f t="shared" si="201"/>
        <v>0.3190004379242391</v>
      </c>
      <c r="Y500" s="3">
        <f t="shared" si="202"/>
        <v>0.28153054521567766</v>
      </c>
      <c r="Z500" s="3">
        <f t="shared" si="203"/>
        <v>0.16866602687140114</v>
      </c>
      <c r="AA500" s="3">
        <f t="shared" si="204"/>
        <v>0.23302543186180422</v>
      </c>
      <c r="AB500" s="3">
        <f t="shared" si="205"/>
        <v>0.59830854126679467</v>
      </c>
      <c r="AC500" s="6" t="str">
        <f t="shared" si="199"/>
        <v>阿甲</v>
      </c>
      <c r="AD500" s="6" t="s">
        <v>385</v>
      </c>
      <c r="AE500" s="6" t="s">
        <v>6</v>
      </c>
      <c r="AF500" s="6" t="s">
        <v>1</v>
      </c>
      <c r="AG500" s="6" t="s">
        <v>43</v>
      </c>
      <c r="AH500" s="6" t="s">
        <v>44</v>
      </c>
      <c r="AI500" s="6">
        <v>1</v>
      </c>
      <c r="AJ500" s="6" t="s">
        <v>44</v>
      </c>
      <c r="AK500" s="12">
        <v>25511</v>
      </c>
      <c r="AN500" s="6">
        <f t="shared" si="222"/>
        <v>0</v>
      </c>
      <c r="AO500" s="6">
        <f t="shared" si="223"/>
        <v>0</v>
      </c>
      <c r="AP500" s="6" t="str">
        <f t="shared" si="224"/>
        <v/>
      </c>
      <c r="AQ500" s="6" t="str">
        <f t="shared" si="225"/>
        <v/>
      </c>
      <c r="AR500" s="6" t="str">
        <f t="shared" si="206"/>
        <v/>
      </c>
      <c r="AS500" s="6" t="str">
        <f t="shared" si="207"/>
        <v/>
      </c>
      <c r="AT500" s="6">
        <f t="shared" si="208"/>
        <v>0</v>
      </c>
      <c r="AU500" s="6">
        <f t="shared" si="209"/>
        <v>0</v>
      </c>
      <c r="AV500" s="6" t="str">
        <f t="shared" si="210"/>
        <v/>
      </c>
      <c r="AW500" s="6" t="str">
        <f t="shared" si="211"/>
        <v/>
      </c>
      <c r="AX500" s="6" t="str">
        <f t="shared" si="212"/>
        <v/>
      </c>
      <c r="AY500" s="6" t="str">
        <f t="shared" si="213"/>
        <v/>
      </c>
      <c r="BM500" s="6">
        <f t="shared" si="214"/>
        <v>0</v>
      </c>
      <c r="BN500" s="6">
        <f t="shared" si="215"/>
        <v>0</v>
      </c>
      <c r="BO500" s="6" t="str">
        <f t="shared" si="216"/>
        <v/>
      </c>
      <c r="BP500" s="6" t="str">
        <f t="shared" si="217"/>
        <v/>
      </c>
      <c r="BQ500" s="6">
        <f t="shared" si="218"/>
        <v>0</v>
      </c>
      <c r="BR500" s="6">
        <f t="shared" si="219"/>
        <v>0</v>
      </c>
      <c r="BS500" s="6" t="str">
        <f t="shared" si="220"/>
        <v/>
      </c>
      <c r="BT500" s="6" t="str">
        <f t="shared" si="221"/>
        <v/>
      </c>
    </row>
    <row r="501" spans="2:80">
      <c r="B501" s="2">
        <v>42631</v>
      </c>
      <c r="C501" s="3">
        <v>60</v>
      </c>
      <c r="D501" s="3" t="s">
        <v>114</v>
      </c>
      <c r="E501" s="4">
        <v>42632.083333333336</v>
      </c>
      <c r="F501" s="5" t="s">
        <v>1002</v>
      </c>
      <c r="G501" s="5" t="s">
        <v>189</v>
      </c>
      <c r="H501" s="3" t="s">
        <v>1002</v>
      </c>
      <c r="I501" s="3" t="s">
        <v>189</v>
      </c>
      <c r="J501" s="5">
        <v>2.88</v>
      </c>
      <c r="K501" s="5">
        <v>3.4</v>
      </c>
      <c r="L501" s="5">
        <v>2.0499999999999998</v>
      </c>
      <c r="M501" s="3">
        <v>1.56</v>
      </c>
      <c r="N501" s="3">
        <v>4</v>
      </c>
      <c r="O501" s="3">
        <v>4.2</v>
      </c>
      <c r="P501" s="3">
        <v>1</v>
      </c>
      <c r="R501" s="3">
        <v>1</v>
      </c>
      <c r="S501" s="3">
        <v>0</v>
      </c>
      <c r="T501" s="5">
        <v>3</v>
      </c>
      <c r="U501" s="3">
        <v>3</v>
      </c>
      <c r="W501" s="3">
        <f t="shared" si="200"/>
        <v>0.30750904438365834</v>
      </c>
      <c r="X501" s="3">
        <f t="shared" si="201"/>
        <v>0.2604782493602753</v>
      </c>
      <c r="Y501" s="3">
        <f t="shared" si="202"/>
        <v>0.43201270625606636</v>
      </c>
      <c r="Z501" s="3">
        <f t="shared" si="203"/>
        <v>0.56772100567721007</v>
      </c>
      <c r="AA501" s="3">
        <f t="shared" si="204"/>
        <v>0.22141119221411193</v>
      </c>
      <c r="AB501" s="3">
        <f t="shared" si="205"/>
        <v>0.21086780210867803</v>
      </c>
      <c r="AC501" s="6" t="str">
        <f t="shared" si="199"/>
        <v>比甲</v>
      </c>
      <c r="AD501" s="6" t="s">
        <v>211</v>
      </c>
      <c r="AE501" s="6" t="s">
        <v>1</v>
      </c>
      <c r="AF501" s="6" t="s">
        <v>6</v>
      </c>
      <c r="AG501" s="6" t="s">
        <v>43</v>
      </c>
      <c r="AH501" s="6" t="s">
        <v>44</v>
      </c>
      <c r="AI501" s="6">
        <v>1</v>
      </c>
      <c r="AJ501" s="6" t="s">
        <v>44</v>
      </c>
      <c r="AK501" s="12">
        <v>52151</v>
      </c>
      <c r="AN501" s="6">
        <f t="shared" si="222"/>
        <v>0</v>
      </c>
      <c r="AO501" s="6">
        <f t="shared" si="223"/>
        <v>0</v>
      </c>
      <c r="AP501" s="6" t="str">
        <f t="shared" si="224"/>
        <v/>
      </c>
      <c r="AQ501" s="6" t="str">
        <f t="shared" si="225"/>
        <v/>
      </c>
      <c r="AR501" s="6" t="str">
        <f t="shared" si="206"/>
        <v/>
      </c>
      <c r="AS501" s="6" t="str">
        <f t="shared" si="207"/>
        <v/>
      </c>
      <c r="AT501" s="6">
        <f t="shared" si="208"/>
        <v>0</v>
      </c>
      <c r="AU501" s="6">
        <f t="shared" si="209"/>
        <v>0</v>
      </c>
      <c r="AV501" s="6" t="str">
        <f t="shared" si="210"/>
        <v/>
      </c>
      <c r="AW501" s="6" t="str">
        <f t="shared" si="211"/>
        <v/>
      </c>
      <c r="AX501" s="6" t="str">
        <f t="shared" si="212"/>
        <v/>
      </c>
      <c r="AY501" s="6" t="str">
        <f t="shared" si="213"/>
        <v/>
      </c>
      <c r="BM501" s="6">
        <f t="shared" si="214"/>
        <v>0</v>
      </c>
      <c r="BN501" s="6">
        <f t="shared" si="215"/>
        <v>0</v>
      </c>
      <c r="BO501" s="6" t="str">
        <f t="shared" si="216"/>
        <v/>
      </c>
      <c r="BP501" s="6" t="str">
        <f t="shared" si="217"/>
        <v/>
      </c>
      <c r="BQ501" s="6">
        <f t="shared" si="218"/>
        <v>0</v>
      </c>
      <c r="BR501" s="6">
        <f t="shared" si="219"/>
        <v>0</v>
      </c>
      <c r="BS501" s="6" t="str">
        <f t="shared" si="220"/>
        <v/>
      </c>
      <c r="BT501" s="6" t="str">
        <f t="shared" si="221"/>
        <v/>
      </c>
      <c r="CB501" s="6" t="s">
        <v>1036</v>
      </c>
    </row>
    <row r="502" spans="2:80">
      <c r="B502" s="2">
        <v>42631</v>
      </c>
      <c r="C502" s="3">
        <v>61</v>
      </c>
      <c r="D502" s="3" t="s">
        <v>240</v>
      </c>
      <c r="E502" s="4">
        <v>42632.083333333336</v>
      </c>
      <c r="F502" s="5" t="s">
        <v>615</v>
      </c>
      <c r="G502" s="5" t="s">
        <v>529</v>
      </c>
      <c r="H502" s="3" t="s">
        <v>615</v>
      </c>
      <c r="I502" s="3" t="s">
        <v>529</v>
      </c>
      <c r="J502" s="5">
        <v>1.62</v>
      </c>
      <c r="K502" s="5">
        <v>3.7</v>
      </c>
      <c r="L502" s="5">
        <v>4.1500000000000004</v>
      </c>
      <c r="M502" s="3">
        <v>3</v>
      </c>
      <c r="N502" s="3">
        <v>3.5</v>
      </c>
      <c r="O502" s="3">
        <v>1.96</v>
      </c>
      <c r="P502" s="3">
        <v>-1</v>
      </c>
      <c r="R502" s="3">
        <v>2</v>
      </c>
      <c r="S502" s="3">
        <v>2</v>
      </c>
      <c r="T502" s="5">
        <v>1</v>
      </c>
      <c r="U502" s="3">
        <v>0</v>
      </c>
      <c r="W502" s="3">
        <f t="shared" si="200"/>
        <v>0.54698632088914223</v>
      </c>
      <c r="X502" s="3">
        <f t="shared" si="201"/>
        <v>0.23949130806497579</v>
      </c>
      <c r="Y502" s="3">
        <f t="shared" si="202"/>
        <v>0.21352237104588204</v>
      </c>
      <c r="Z502" s="3">
        <f t="shared" si="203"/>
        <v>0.29518072289156627</v>
      </c>
      <c r="AA502" s="3">
        <f t="shared" si="204"/>
        <v>0.25301204819277107</v>
      </c>
      <c r="AB502" s="3">
        <f t="shared" si="205"/>
        <v>0.45180722891566266</v>
      </c>
      <c r="AC502" s="6" t="str">
        <f t="shared" si="199"/>
        <v>美职</v>
      </c>
      <c r="AD502" s="6" t="s">
        <v>405</v>
      </c>
      <c r="AE502" s="6" t="s">
        <v>1</v>
      </c>
      <c r="AF502" s="6" t="s">
        <v>1</v>
      </c>
      <c r="AG502" s="6" t="s">
        <v>317</v>
      </c>
      <c r="AH502" s="6" t="s">
        <v>44</v>
      </c>
      <c r="AI502" s="6">
        <v>1</v>
      </c>
      <c r="AJ502" s="6">
        <v>1</v>
      </c>
      <c r="AK502" s="12">
        <v>15522</v>
      </c>
      <c r="AN502" s="6">
        <f t="shared" si="222"/>
        <v>0</v>
      </c>
      <c r="AO502" s="6">
        <f t="shared" si="223"/>
        <v>0</v>
      </c>
      <c r="AP502" s="6" t="str">
        <f t="shared" si="224"/>
        <v/>
      </c>
      <c r="AQ502" s="6" t="str">
        <f t="shared" si="225"/>
        <v/>
      </c>
      <c r="AR502" s="6" t="str">
        <f t="shared" si="206"/>
        <v/>
      </c>
      <c r="AS502" s="6" t="str">
        <f t="shared" si="207"/>
        <v/>
      </c>
      <c r="AT502" s="6">
        <f t="shared" si="208"/>
        <v>0</v>
      </c>
      <c r="AU502" s="6">
        <f t="shared" si="209"/>
        <v>0</v>
      </c>
      <c r="AV502" s="6" t="str">
        <f t="shared" si="210"/>
        <v/>
      </c>
      <c r="AW502" s="6" t="str">
        <f t="shared" si="211"/>
        <v/>
      </c>
      <c r="AX502" s="6" t="str">
        <f t="shared" si="212"/>
        <v/>
      </c>
      <c r="AY502" s="6" t="str">
        <f t="shared" si="213"/>
        <v/>
      </c>
      <c r="BM502" s="6">
        <f t="shared" si="214"/>
        <v>0</v>
      </c>
      <c r="BN502" s="6">
        <f t="shared" si="215"/>
        <v>0</v>
      </c>
      <c r="BO502" s="6" t="str">
        <f t="shared" si="216"/>
        <v/>
      </c>
      <c r="BP502" s="6" t="str">
        <f t="shared" si="217"/>
        <v/>
      </c>
      <c r="BQ502" s="6">
        <f t="shared" si="218"/>
        <v>1</v>
      </c>
      <c r="BR502" s="6">
        <f t="shared" si="219"/>
        <v>2</v>
      </c>
      <c r="BS502" s="6" t="str">
        <f t="shared" si="220"/>
        <v/>
      </c>
      <c r="BT502" s="6" t="str">
        <f t="shared" si="221"/>
        <v/>
      </c>
      <c r="CB502" s="6" t="s">
        <v>1037</v>
      </c>
    </row>
    <row r="503" spans="2:80">
      <c r="B503" s="2">
        <v>42631</v>
      </c>
      <c r="C503" s="3">
        <v>62</v>
      </c>
      <c r="D503" s="3" t="s">
        <v>174</v>
      </c>
      <c r="E503" s="17">
        <v>42632.114583333336</v>
      </c>
      <c r="F503" s="5" t="s">
        <v>258</v>
      </c>
      <c r="G503" s="5" t="s">
        <v>245</v>
      </c>
      <c r="H503" s="3" t="s">
        <v>258</v>
      </c>
      <c r="I503" s="3" t="s">
        <v>245</v>
      </c>
      <c r="J503" s="5">
        <v>2.7</v>
      </c>
      <c r="K503" s="5">
        <v>3.15</v>
      </c>
      <c r="L503" s="5">
        <v>2.27</v>
      </c>
      <c r="M503" s="3">
        <v>1.46</v>
      </c>
      <c r="N503" s="3">
        <v>4.25</v>
      </c>
      <c r="O503" s="3">
        <v>4.8</v>
      </c>
      <c r="P503" s="3">
        <v>1</v>
      </c>
      <c r="R503" s="3">
        <v>1</v>
      </c>
      <c r="S503" s="3">
        <v>0</v>
      </c>
      <c r="T503" s="5">
        <v>3</v>
      </c>
      <c r="U503" s="3">
        <v>3</v>
      </c>
      <c r="W503" s="3">
        <f t="shared" si="200"/>
        <v>0.32823796736211525</v>
      </c>
      <c r="X503" s="3">
        <f t="shared" si="201"/>
        <v>0.2813468291675274</v>
      </c>
      <c r="Y503" s="3">
        <f t="shared" si="202"/>
        <v>0.39041520347035735</v>
      </c>
      <c r="Z503" s="3">
        <f t="shared" si="203"/>
        <v>0.60690804153155031</v>
      </c>
      <c r="AA503" s="3">
        <f t="shared" si="204"/>
        <v>0.20849076250260315</v>
      </c>
      <c r="AB503" s="3">
        <f t="shared" si="205"/>
        <v>0.18460119596584654</v>
      </c>
      <c r="AC503" s="6" t="str">
        <f t="shared" si="199"/>
        <v>意甲</v>
      </c>
      <c r="AD503" s="6" t="s">
        <v>134</v>
      </c>
      <c r="AE503" s="6" t="s">
        <v>6</v>
      </c>
      <c r="AF503" s="6" t="s">
        <v>6</v>
      </c>
      <c r="AG503" s="6" t="s">
        <v>3</v>
      </c>
      <c r="AH503" s="6">
        <v>1</v>
      </c>
      <c r="AI503" s="6">
        <v>1</v>
      </c>
      <c r="AJ503" s="6" t="s">
        <v>44</v>
      </c>
      <c r="AK503" s="12">
        <v>52151</v>
      </c>
      <c r="AN503" s="6">
        <f t="shared" si="222"/>
        <v>0</v>
      </c>
      <c r="AO503" s="6">
        <f t="shared" si="223"/>
        <v>0</v>
      </c>
      <c r="AP503" s="6" t="str">
        <f t="shared" si="224"/>
        <v/>
      </c>
      <c r="AQ503" s="6" t="str">
        <f t="shared" si="225"/>
        <v/>
      </c>
      <c r="AR503" s="6" t="str">
        <f t="shared" si="206"/>
        <v/>
      </c>
      <c r="AS503" s="6" t="str">
        <f t="shared" si="207"/>
        <v/>
      </c>
      <c r="AT503" s="6">
        <f t="shared" si="208"/>
        <v>0</v>
      </c>
      <c r="AU503" s="6">
        <f t="shared" si="209"/>
        <v>0</v>
      </c>
      <c r="AV503" s="6" t="str">
        <f t="shared" si="210"/>
        <v/>
      </c>
      <c r="AW503" s="6" t="str">
        <f t="shared" si="211"/>
        <v/>
      </c>
      <c r="AX503" s="6" t="str">
        <f t="shared" si="212"/>
        <v/>
      </c>
      <c r="AY503" s="6" t="str">
        <f t="shared" si="213"/>
        <v/>
      </c>
      <c r="BM503" s="6">
        <f t="shared" si="214"/>
        <v>0</v>
      </c>
      <c r="BN503" s="6">
        <f t="shared" si="215"/>
        <v>0</v>
      </c>
      <c r="BO503" s="6" t="str">
        <f t="shared" si="216"/>
        <v/>
      </c>
      <c r="BP503" s="6" t="str">
        <f t="shared" si="217"/>
        <v/>
      </c>
      <c r="BQ503" s="6">
        <f t="shared" si="218"/>
        <v>0</v>
      </c>
      <c r="BR503" s="6">
        <f t="shared" si="219"/>
        <v>0</v>
      </c>
      <c r="BS503" s="6" t="str">
        <f t="shared" si="220"/>
        <v/>
      </c>
      <c r="BT503" s="6" t="str">
        <f t="shared" si="221"/>
        <v/>
      </c>
    </row>
    <row r="504" spans="2:80">
      <c r="B504" s="2">
        <v>42631</v>
      </c>
      <c r="C504" s="3">
        <v>63</v>
      </c>
      <c r="D504" s="3" t="s">
        <v>191</v>
      </c>
      <c r="E504" s="4">
        <v>42632.114583333336</v>
      </c>
      <c r="F504" s="5" t="s">
        <v>1003</v>
      </c>
      <c r="G504" s="5" t="s">
        <v>646</v>
      </c>
      <c r="H504" s="3" t="s">
        <v>1003</v>
      </c>
      <c r="I504" s="3" t="s">
        <v>646</v>
      </c>
      <c r="J504" s="5">
        <v>6.95</v>
      </c>
      <c r="K504" s="5">
        <v>4.5</v>
      </c>
      <c r="L504" s="5">
        <v>1.31</v>
      </c>
      <c r="M504" s="3">
        <v>2.76</v>
      </c>
      <c r="N504" s="3">
        <v>3.65</v>
      </c>
      <c r="O504" s="3">
        <v>2.0299999999999998</v>
      </c>
      <c r="P504" s="3">
        <v>1</v>
      </c>
      <c r="R504" s="3">
        <v>0</v>
      </c>
      <c r="S504" s="3">
        <v>2</v>
      </c>
      <c r="T504" s="5">
        <v>0</v>
      </c>
      <c r="U504" s="3">
        <v>0</v>
      </c>
      <c r="W504" s="3">
        <f t="shared" si="200"/>
        <v>0.12739197614236783</v>
      </c>
      <c r="X504" s="3">
        <f t="shared" si="201"/>
        <v>0.19674982981987921</v>
      </c>
      <c r="Y504" s="3">
        <f t="shared" si="202"/>
        <v>0.67585819403775294</v>
      </c>
      <c r="Z504" s="3">
        <f t="shared" si="203"/>
        <v>0.32094792149456602</v>
      </c>
      <c r="AA504" s="3">
        <f t="shared" si="204"/>
        <v>0.24268938721232935</v>
      </c>
      <c r="AB504" s="3">
        <f t="shared" si="205"/>
        <v>0.43636269129310462</v>
      </c>
      <c r="AC504" s="6" t="str">
        <f t="shared" si="199"/>
        <v>西甲</v>
      </c>
      <c r="AD504" s="6" t="s">
        <v>405</v>
      </c>
      <c r="AE504" s="6" t="s">
        <v>1</v>
      </c>
      <c r="AF504" s="6" t="s">
        <v>1</v>
      </c>
      <c r="AG504" s="6" t="s">
        <v>3</v>
      </c>
      <c r="AH504" s="6">
        <v>1</v>
      </c>
      <c r="AK504" s="12">
        <v>51521</v>
      </c>
      <c r="AN504" s="6">
        <f t="shared" si="222"/>
        <v>0</v>
      </c>
      <c r="AO504" s="6">
        <f t="shared" si="223"/>
        <v>0</v>
      </c>
      <c r="AP504" s="6" t="str">
        <f t="shared" si="224"/>
        <v/>
      </c>
      <c r="AQ504" s="6" t="str">
        <f t="shared" si="225"/>
        <v/>
      </c>
      <c r="AR504" s="6" t="str">
        <f t="shared" si="206"/>
        <v/>
      </c>
      <c r="AS504" s="6" t="str">
        <f t="shared" si="207"/>
        <v/>
      </c>
      <c r="AT504" s="6">
        <f t="shared" si="208"/>
        <v>0</v>
      </c>
      <c r="AU504" s="6">
        <f t="shared" si="209"/>
        <v>0</v>
      </c>
      <c r="AV504" s="6" t="str">
        <f t="shared" si="210"/>
        <v/>
      </c>
      <c r="AW504" s="6" t="str">
        <f t="shared" si="211"/>
        <v/>
      </c>
      <c r="AX504" s="6" t="str">
        <f t="shared" si="212"/>
        <v/>
      </c>
      <c r="AY504" s="6" t="str">
        <f t="shared" si="213"/>
        <v/>
      </c>
      <c r="BM504" s="6">
        <f t="shared" si="214"/>
        <v>1</v>
      </c>
      <c r="BN504" s="6">
        <f t="shared" si="215"/>
        <v>2</v>
      </c>
      <c r="BO504" s="6" t="str">
        <f t="shared" si="216"/>
        <v/>
      </c>
      <c r="BP504" s="6" t="str">
        <f t="shared" si="217"/>
        <v/>
      </c>
      <c r="BQ504" s="6">
        <f t="shared" si="218"/>
        <v>0</v>
      </c>
      <c r="BR504" s="6">
        <f t="shared" si="219"/>
        <v>0</v>
      </c>
      <c r="BS504" s="6" t="str">
        <f t="shared" si="220"/>
        <v/>
      </c>
      <c r="BT504" s="6" t="str">
        <f t="shared" si="221"/>
        <v/>
      </c>
    </row>
    <row r="505" spans="2:80">
      <c r="B505" s="2">
        <v>42631</v>
      </c>
      <c r="C505" s="3">
        <v>64</v>
      </c>
      <c r="D505" s="3" t="s">
        <v>117</v>
      </c>
      <c r="E505" s="4">
        <v>42632.114583333336</v>
      </c>
      <c r="F505" s="5" t="s">
        <v>1004</v>
      </c>
      <c r="G505" s="5" t="s">
        <v>650</v>
      </c>
      <c r="H505" s="3" t="s">
        <v>1004</v>
      </c>
      <c r="I505" s="3" t="s">
        <v>650</v>
      </c>
      <c r="J505" s="5">
        <v>2.4500000000000002</v>
      </c>
      <c r="K505" s="5">
        <v>3.2</v>
      </c>
      <c r="L505" s="5">
        <v>2.4500000000000002</v>
      </c>
      <c r="M505" s="3">
        <v>5.35</v>
      </c>
      <c r="N505" s="3">
        <v>4.5</v>
      </c>
      <c r="O505" s="3">
        <v>1.39</v>
      </c>
      <c r="P505" s="3">
        <v>-1</v>
      </c>
      <c r="R505" s="3">
        <v>0</v>
      </c>
      <c r="S505" s="3">
        <v>0</v>
      </c>
      <c r="T505" s="5">
        <v>1</v>
      </c>
      <c r="U505" s="3">
        <v>0</v>
      </c>
      <c r="W505" s="3">
        <f t="shared" si="200"/>
        <v>0.3615819209039548</v>
      </c>
      <c r="X505" s="3">
        <f t="shared" si="201"/>
        <v>0.27683615819209045</v>
      </c>
      <c r="Y505" s="3">
        <f t="shared" si="202"/>
        <v>0.3615819209039548</v>
      </c>
      <c r="Z505" s="3">
        <f t="shared" si="203"/>
        <v>0.16562297274039162</v>
      </c>
      <c r="AA505" s="3">
        <f t="shared" si="204"/>
        <v>0.19690731203579889</v>
      </c>
      <c r="AB505" s="3">
        <f t="shared" si="205"/>
        <v>0.63746971522380946</v>
      </c>
      <c r="AC505" s="6" t="str">
        <f t="shared" si="199"/>
        <v>法甲</v>
      </c>
      <c r="AD505" s="6" t="s">
        <v>1</v>
      </c>
      <c r="AE505" s="6" t="s">
        <v>1</v>
      </c>
      <c r="AF505" s="6" t="s">
        <v>1</v>
      </c>
      <c r="AG505" s="6" t="s">
        <v>3</v>
      </c>
      <c r="AH505" s="6" t="s">
        <v>44</v>
      </c>
      <c r="AI505" s="6">
        <v>1</v>
      </c>
      <c r="AJ505" s="6" t="s">
        <v>44</v>
      </c>
      <c r="AK505" s="12">
        <v>25511</v>
      </c>
      <c r="AN505" s="6">
        <f t="shared" si="222"/>
        <v>0</v>
      </c>
      <c r="AO505" s="6">
        <f t="shared" si="223"/>
        <v>0</v>
      </c>
      <c r="AP505" s="6" t="str">
        <f t="shared" si="224"/>
        <v/>
      </c>
      <c r="AQ505" s="6" t="str">
        <f t="shared" si="225"/>
        <v/>
      </c>
      <c r="AR505" s="6" t="str">
        <f t="shared" si="206"/>
        <v/>
      </c>
      <c r="AS505" s="6" t="str">
        <f t="shared" si="207"/>
        <v/>
      </c>
      <c r="AT505" s="6">
        <f t="shared" si="208"/>
        <v>0</v>
      </c>
      <c r="AU505" s="6">
        <f t="shared" si="209"/>
        <v>0</v>
      </c>
      <c r="AV505" s="6" t="str">
        <f t="shared" si="210"/>
        <v/>
      </c>
      <c r="AW505" s="6" t="str">
        <f t="shared" si="211"/>
        <v/>
      </c>
      <c r="AX505" s="6" t="str">
        <f t="shared" si="212"/>
        <v/>
      </c>
      <c r="AY505" s="6" t="str">
        <f t="shared" si="213"/>
        <v/>
      </c>
      <c r="BM505" s="6">
        <f t="shared" si="214"/>
        <v>0</v>
      </c>
      <c r="BN505" s="6">
        <f t="shared" si="215"/>
        <v>0</v>
      </c>
      <c r="BO505" s="6" t="str">
        <f t="shared" si="216"/>
        <v/>
      </c>
      <c r="BP505" s="6" t="str">
        <f t="shared" si="217"/>
        <v/>
      </c>
      <c r="BQ505" s="6">
        <f t="shared" si="218"/>
        <v>0</v>
      </c>
      <c r="BR505" s="6">
        <f t="shared" si="219"/>
        <v>0</v>
      </c>
      <c r="BS505" s="6" t="str">
        <f t="shared" si="220"/>
        <v/>
      </c>
      <c r="BT505" s="6" t="str">
        <f t="shared" si="221"/>
        <v/>
      </c>
    </row>
    <row r="506" spans="2:80">
      <c r="B506" s="2">
        <v>42631</v>
      </c>
      <c r="C506" s="3">
        <v>65</v>
      </c>
      <c r="D506" s="3" t="s">
        <v>143</v>
      </c>
      <c r="E506" s="4">
        <v>42632.125</v>
      </c>
      <c r="F506" s="5" t="s">
        <v>520</v>
      </c>
      <c r="G506" s="5" t="s">
        <v>274</v>
      </c>
      <c r="H506" s="3" t="s">
        <v>520</v>
      </c>
      <c r="I506" s="3" t="s">
        <v>274</v>
      </c>
      <c r="J506" s="5">
        <v>2.56</v>
      </c>
      <c r="K506" s="5">
        <v>2.9</v>
      </c>
      <c r="L506" s="5">
        <v>2.56</v>
      </c>
      <c r="M506" s="3">
        <v>6.4</v>
      </c>
      <c r="N506" s="3">
        <v>4.2</v>
      </c>
      <c r="O506" s="3">
        <v>1.36</v>
      </c>
      <c r="P506" s="3">
        <v>-1</v>
      </c>
      <c r="R506" s="3">
        <v>1</v>
      </c>
      <c r="S506" s="3">
        <v>0</v>
      </c>
      <c r="T506" s="5">
        <v>3</v>
      </c>
      <c r="U506" s="3">
        <v>1</v>
      </c>
      <c r="W506" s="3">
        <f t="shared" si="200"/>
        <v>0.34688995215311003</v>
      </c>
      <c r="X506" s="3">
        <f t="shared" si="201"/>
        <v>0.30622009569377989</v>
      </c>
      <c r="Y506" s="3">
        <f t="shared" si="202"/>
        <v>0.34688995215311003</v>
      </c>
      <c r="Z506" s="3">
        <f t="shared" si="203"/>
        <v>0.13831848120883378</v>
      </c>
      <c r="AA506" s="3">
        <f t="shared" si="204"/>
        <v>0.21077101898488959</v>
      </c>
      <c r="AB506" s="3">
        <f t="shared" si="205"/>
        <v>0.65091049980627669</v>
      </c>
      <c r="AC506" s="6" t="str">
        <f t="shared" si="199"/>
        <v>巴西甲</v>
      </c>
      <c r="AD506" s="6" t="s">
        <v>1</v>
      </c>
      <c r="AE506" s="6" t="s">
        <v>1</v>
      </c>
      <c r="AF506" s="6" t="s">
        <v>1</v>
      </c>
      <c r="AG506" s="6" t="s">
        <v>43</v>
      </c>
      <c r="AI506" s="6">
        <v>1</v>
      </c>
      <c r="AJ506" s="6">
        <v>1</v>
      </c>
      <c r="AK506" s="12">
        <v>25512</v>
      </c>
      <c r="AN506" s="6">
        <f t="shared" si="222"/>
        <v>0</v>
      </c>
      <c r="AO506" s="6">
        <f t="shared" si="223"/>
        <v>0</v>
      </c>
      <c r="AP506" s="6" t="str">
        <f t="shared" si="224"/>
        <v/>
      </c>
      <c r="AQ506" s="6" t="str">
        <f t="shared" si="225"/>
        <v/>
      </c>
      <c r="AR506" s="6" t="str">
        <f t="shared" si="206"/>
        <v/>
      </c>
      <c r="AS506" s="6" t="str">
        <f t="shared" si="207"/>
        <v/>
      </c>
      <c r="AT506" s="6">
        <f t="shared" si="208"/>
        <v>0</v>
      </c>
      <c r="AU506" s="6">
        <f t="shared" si="209"/>
        <v>0</v>
      </c>
      <c r="AV506" s="6" t="str">
        <f t="shared" si="210"/>
        <v/>
      </c>
      <c r="AW506" s="6" t="str">
        <f t="shared" si="211"/>
        <v/>
      </c>
      <c r="AX506" s="6" t="str">
        <f t="shared" si="212"/>
        <v/>
      </c>
      <c r="AY506" s="6" t="str">
        <f t="shared" si="213"/>
        <v/>
      </c>
      <c r="BM506" s="6">
        <f t="shared" si="214"/>
        <v>0</v>
      </c>
      <c r="BN506" s="6">
        <f t="shared" si="215"/>
        <v>0</v>
      </c>
      <c r="BO506" s="6" t="str">
        <f t="shared" si="216"/>
        <v/>
      </c>
      <c r="BP506" s="6" t="str">
        <f t="shared" si="217"/>
        <v/>
      </c>
      <c r="BQ506" s="6">
        <f t="shared" si="218"/>
        <v>1</v>
      </c>
      <c r="BR506" s="6">
        <f t="shared" si="219"/>
        <v>2</v>
      </c>
      <c r="BS506" s="6" t="str">
        <f t="shared" si="220"/>
        <v/>
      </c>
      <c r="BT506" s="6" t="str">
        <f t="shared" si="221"/>
        <v/>
      </c>
      <c r="CB506" s="6" t="s">
        <v>1038</v>
      </c>
    </row>
    <row r="507" spans="2:80">
      <c r="B507" s="2">
        <v>42631</v>
      </c>
      <c r="C507" s="3">
        <v>66</v>
      </c>
      <c r="D507" s="3" t="s">
        <v>143</v>
      </c>
      <c r="E507" s="4">
        <v>42632.125</v>
      </c>
      <c r="F507" s="5" t="s">
        <v>266</v>
      </c>
      <c r="G507" s="5" t="s">
        <v>527</v>
      </c>
      <c r="H507" s="3" t="s">
        <v>268</v>
      </c>
      <c r="I507" s="3" t="s">
        <v>527</v>
      </c>
      <c r="J507" s="5">
        <v>2.2000000000000002</v>
      </c>
      <c r="K507" s="5">
        <v>2.95</v>
      </c>
      <c r="L507" s="5">
        <v>2.98</v>
      </c>
      <c r="M507" s="3">
        <v>4.9000000000000004</v>
      </c>
      <c r="N507" s="3">
        <v>3.95</v>
      </c>
      <c r="O507" s="3">
        <v>1.49</v>
      </c>
      <c r="P507" s="3">
        <v>-1</v>
      </c>
      <c r="R507" s="3">
        <v>2</v>
      </c>
      <c r="S507" s="3">
        <v>2</v>
      </c>
      <c r="T507" s="5">
        <v>1</v>
      </c>
      <c r="U507" s="3">
        <v>0</v>
      </c>
      <c r="W507" s="3">
        <f t="shared" si="200"/>
        <v>0.40257361359161054</v>
      </c>
      <c r="X507" s="3">
        <f t="shared" si="201"/>
        <v>0.30022438979713328</v>
      </c>
      <c r="Y507" s="3">
        <f t="shared" si="202"/>
        <v>0.29720199661125618</v>
      </c>
      <c r="Z507" s="3">
        <f t="shared" si="203"/>
        <v>0.18086136164589831</v>
      </c>
      <c r="AA507" s="3">
        <f t="shared" si="204"/>
        <v>0.22435966381389919</v>
      </c>
      <c r="AB507" s="3">
        <f t="shared" si="205"/>
        <v>0.59477897454020257</v>
      </c>
      <c r="AC507" s="6" t="str">
        <f t="shared" si="199"/>
        <v>巴西甲</v>
      </c>
      <c r="AD507" s="6" t="s">
        <v>405</v>
      </c>
      <c r="AE507" s="6" t="s">
        <v>1</v>
      </c>
      <c r="AF507" s="6" t="s">
        <v>6</v>
      </c>
      <c r="AG507" s="6" t="s">
        <v>43</v>
      </c>
      <c r="AH507" s="6" t="s">
        <v>44</v>
      </c>
      <c r="AI507" s="6">
        <v>1</v>
      </c>
      <c r="AJ507" s="6" t="s">
        <v>44</v>
      </c>
      <c r="AK507" s="12">
        <v>25511</v>
      </c>
      <c r="AN507" s="6">
        <f t="shared" si="222"/>
        <v>0</v>
      </c>
      <c r="AO507" s="6">
        <f t="shared" si="223"/>
        <v>0</v>
      </c>
      <c r="AP507" s="6" t="str">
        <f t="shared" si="224"/>
        <v/>
      </c>
      <c r="AQ507" s="6" t="str">
        <f t="shared" si="225"/>
        <v/>
      </c>
      <c r="AR507" s="6" t="str">
        <f t="shared" si="206"/>
        <v/>
      </c>
      <c r="AS507" s="6" t="str">
        <f t="shared" si="207"/>
        <v/>
      </c>
      <c r="AT507" s="6">
        <f t="shared" si="208"/>
        <v>0</v>
      </c>
      <c r="AU507" s="6">
        <f t="shared" si="209"/>
        <v>0</v>
      </c>
      <c r="AV507" s="6" t="str">
        <f t="shared" si="210"/>
        <v/>
      </c>
      <c r="AW507" s="6" t="str">
        <f t="shared" si="211"/>
        <v/>
      </c>
      <c r="AX507" s="6" t="str">
        <f t="shared" si="212"/>
        <v/>
      </c>
      <c r="AY507" s="6" t="str">
        <f t="shared" si="213"/>
        <v/>
      </c>
      <c r="BM507" s="6">
        <f t="shared" si="214"/>
        <v>0</v>
      </c>
      <c r="BN507" s="6">
        <f t="shared" si="215"/>
        <v>0</v>
      </c>
      <c r="BO507" s="6" t="str">
        <f t="shared" si="216"/>
        <v/>
      </c>
      <c r="BP507" s="6" t="str">
        <f t="shared" si="217"/>
        <v/>
      </c>
      <c r="BQ507" s="6">
        <f t="shared" si="218"/>
        <v>0</v>
      </c>
      <c r="BR507" s="6">
        <f t="shared" si="219"/>
        <v>0</v>
      </c>
      <c r="BS507" s="6" t="str">
        <f t="shared" si="220"/>
        <v/>
      </c>
      <c r="BT507" s="6" t="str">
        <f t="shared" si="221"/>
        <v/>
      </c>
      <c r="CB507" s="6" t="s">
        <v>1039</v>
      </c>
    </row>
    <row r="508" spans="2:80">
      <c r="B508" s="2">
        <v>42631</v>
      </c>
      <c r="C508" s="3">
        <v>67</v>
      </c>
      <c r="D508" s="3" t="s">
        <v>143</v>
      </c>
      <c r="E508" s="4">
        <v>42632.125</v>
      </c>
      <c r="F508" s="5" t="s">
        <v>144</v>
      </c>
      <c r="G508" s="5" t="s">
        <v>273</v>
      </c>
      <c r="H508" s="3" t="s">
        <v>144</v>
      </c>
      <c r="I508" s="3" t="s">
        <v>273</v>
      </c>
      <c r="J508" s="5">
        <v>1.85</v>
      </c>
      <c r="K508" s="5">
        <v>3.65</v>
      </c>
      <c r="L508" s="5">
        <v>3.2</v>
      </c>
      <c r="M508" s="3">
        <v>3.75</v>
      </c>
      <c r="N508" s="3">
        <v>3.65</v>
      </c>
      <c r="O508" s="3">
        <v>1.7</v>
      </c>
      <c r="P508" s="3">
        <v>-1</v>
      </c>
      <c r="R508" s="3">
        <v>1</v>
      </c>
      <c r="S508" s="3">
        <v>1</v>
      </c>
      <c r="T508" s="5">
        <v>1</v>
      </c>
      <c r="U508" s="3">
        <v>0</v>
      </c>
      <c r="W508" s="3">
        <f t="shared" si="200"/>
        <v>0.47962221537829797</v>
      </c>
      <c r="X508" s="3">
        <f t="shared" si="201"/>
        <v>0.24309619135612362</v>
      </c>
      <c r="Y508" s="3">
        <f t="shared" si="202"/>
        <v>0.2772815932655785</v>
      </c>
      <c r="Z508" s="3">
        <f t="shared" si="203"/>
        <v>0.23622347006757399</v>
      </c>
      <c r="AA508" s="3">
        <f t="shared" si="204"/>
        <v>0.2426953459598363</v>
      </c>
      <c r="AB508" s="3">
        <f t="shared" si="205"/>
        <v>0.52108118397258973</v>
      </c>
      <c r="AC508" s="6" t="str">
        <f t="shared" si="199"/>
        <v>巴西甲</v>
      </c>
      <c r="AD508" s="6" t="s">
        <v>385</v>
      </c>
      <c r="AE508" s="6" t="s">
        <v>1</v>
      </c>
      <c r="AF508" s="6" t="s">
        <v>6</v>
      </c>
      <c r="AG508" s="6" t="s">
        <v>43</v>
      </c>
      <c r="AH508" s="6" t="s">
        <v>44</v>
      </c>
      <c r="AI508" s="6">
        <v>1</v>
      </c>
      <c r="AJ508" s="6" t="s">
        <v>44</v>
      </c>
      <c r="AK508" s="12">
        <v>25511</v>
      </c>
      <c r="AN508" s="6">
        <f t="shared" si="222"/>
        <v>0</v>
      </c>
      <c r="AO508" s="6">
        <f t="shared" si="223"/>
        <v>0</v>
      </c>
      <c r="AP508" s="6" t="str">
        <f t="shared" si="224"/>
        <v/>
      </c>
      <c r="AQ508" s="6" t="str">
        <f t="shared" si="225"/>
        <v/>
      </c>
      <c r="AR508" s="6" t="str">
        <f t="shared" si="206"/>
        <v/>
      </c>
      <c r="AS508" s="6" t="str">
        <f t="shared" si="207"/>
        <v/>
      </c>
      <c r="AT508" s="6">
        <f t="shared" si="208"/>
        <v>0</v>
      </c>
      <c r="AU508" s="6">
        <f t="shared" si="209"/>
        <v>0</v>
      </c>
      <c r="AV508" s="6" t="str">
        <f t="shared" si="210"/>
        <v/>
      </c>
      <c r="AW508" s="6" t="str">
        <f t="shared" si="211"/>
        <v/>
      </c>
      <c r="AX508" s="6" t="str">
        <f t="shared" si="212"/>
        <v/>
      </c>
      <c r="AY508" s="6" t="str">
        <f t="shared" si="213"/>
        <v/>
      </c>
      <c r="BM508" s="6">
        <f t="shared" si="214"/>
        <v>0</v>
      </c>
      <c r="BN508" s="6">
        <f t="shared" si="215"/>
        <v>0</v>
      </c>
      <c r="BO508" s="6" t="str">
        <f t="shared" si="216"/>
        <v/>
      </c>
      <c r="BP508" s="6" t="str">
        <f t="shared" si="217"/>
        <v/>
      </c>
      <c r="BQ508" s="6">
        <f t="shared" si="218"/>
        <v>0</v>
      </c>
      <c r="BR508" s="6">
        <f t="shared" si="219"/>
        <v>0</v>
      </c>
      <c r="BS508" s="6" t="str">
        <f t="shared" si="220"/>
        <v/>
      </c>
      <c r="BT508" s="6" t="str">
        <f t="shared" si="221"/>
        <v/>
      </c>
      <c r="CB508" s="6" t="s">
        <v>1040</v>
      </c>
    </row>
    <row r="509" spans="2:80">
      <c r="B509" s="2">
        <v>42631</v>
      </c>
      <c r="C509" s="3">
        <v>68</v>
      </c>
      <c r="D509" s="3" t="s">
        <v>143</v>
      </c>
      <c r="E509" s="4">
        <v>42632.125</v>
      </c>
      <c r="F509" s="5" t="s">
        <v>272</v>
      </c>
      <c r="G509" s="5" t="s">
        <v>270</v>
      </c>
      <c r="H509" s="3" t="s">
        <v>272</v>
      </c>
      <c r="I509" s="3" t="s">
        <v>270</v>
      </c>
      <c r="J509" s="5">
        <v>1.58</v>
      </c>
      <c r="K509" s="5">
        <v>3.35</v>
      </c>
      <c r="L509" s="5">
        <v>5.05</v>
      </c>
      <c r="M509" s="3">
        <v>3.02</v>
      </c>
      <c r="N509" s="3">
        <v>3.3</v>
      </c>
      <c r="O509" s="3">
        <v>2.02</v>
      </c>
      <c r="P509" s="3">
        <v>-1</v>
      </c>
      <c r="R509" s="3">
        <v>0</v>
      </c>
      <c r="S509" s="3">
        <v>1</v>
      </c>
      <c r="T509" s="5">
        <v>0</v>
      </c>
      <c r="U509" s="3">
        <v>0</v>
      </c>
      <c r="W509" s="3">
        <f t="shared" si="200"/>
        <v>0.56037695225161066</v>
      </c>
      <c r="X509" s="3">
        <f t="shared" si="201"/>
        <v>0.26429718942016267</v>
      </c>
      <c r="Y509" s="3">
        <f t="shared" si="202"/>
        <v>0.1753258583282267</v>
      </c>
      <c r="Z509" s="3">
        <f t="shared" si="203"/>
        <v>0.29323784554204574</v>
      </c>
      <c r="AA509" s="3">
        <f t="shared" si="204"/>
        <v>0.26835705864756915</v>
      </c>
      <c r="AB509" s="3">
        <f t="shared" si="205"/>
        <v>0.43840509581038511</v>
      </c>
      <c r="AC509" s="6" t="str">
        <f t="shared" si="199"/>
        <v>巴西甲</v>
      </c>
      <c r="AD509" s="6" t="s">
        <v>1</v>
      </c>
      <c r="AE509" s="6" t="s">
        <v>1</v>
      </c>
      <c r="AF509" s="6" t="s">
        <v>1</v>
      </c>
      <c r="AG509" s="6" t="s">
        <v>43</v>
      </c>
      <c r="AH509" s="6" t="s">
        <v>44</v>
      </c>
      <c r="AI509" s="6">
        <v>1</v>
      </c>
      <c r="AJ509" s="6">
        <v>1</v>
      </c>
      <c r="AK509" s="12">
        <v>15522</v>
      </c>
      <c r="AN509" s="6">
        <f t="shared" si="222"/>
        <v>0</v>
      </c>
      <c r="AO509" s="6">
        <f t="shared" si="223"/>
        <v>0</v>
      </c>
      <c r="AP509" s="6" t="str">
        <f t="shared" si="224"/>
        <v/>
      </c>
      <c r="AQ509" s="6" t="str">
        <f t="shared" si="225"/>
        <v/>
      </c>
      <c r="AR509" s="6" t="str">
        <f t="shared" si="206"/>
        <v/>
      </c>
      <c r="AS509" s="6" t="str">
        <f t="shared" si="207"/>
        <v/>
      </c>
      <c r="AT509" s="6">
        <f t="shared" si="208"/>
        <v>0</v>
      </c>
      <c r="AU509" s="6">
        <f t="shared" si="209"/>
        <v>0</v>
      </c>
      <c r="AV509" s="6" t="str">
        <f t="shared" si="210"/>
        <v/>
      </c>
      <c r="AW509" s="6" t="str">
        <f t="shared" si="211"/>
        <v/>
      </c>
      <c r="AX509" s="6" t="str">
        <f t="shared" si="212"/>
        <v/>
      </c>
      <c r="AY509" s="6" t="str">
        <f t="shared" si="213"/>
        <v/>
      </c>
      <c r="BM509" s="6">
        <f t="shared" si="214"/>
        <v>0</v>
      </c>
      <c r="BN509" s="6">
        <f t="shared" si="215"/>
        <v>0</v>
      </c>
      <c r="BO509" s="6" t="str">
        <f t="shared" si="216"/>
        <v/>
      </c>
      <c r="BP509" s="6" t="str">
        <f t="shared" si="217"/>
        <v/>
      </c>
      <c r="BQ509" s="6">
        <f t="shared" si="218"/>
        <v>1</v>
      </c>
      <c r="BR509" s="6">
        <f t="shared" si="219"/>
        <v>2</v>
      </c>
      <c r="BS509" s="6" t="str">
        <f t="shared" si="220"/>
        <v/>
      </c>
      <c r="BT509" s="6" t="str">
        <f t="shared" si="221"/>
        <v/>
      </c>
    </row>
    <row r="510" spans="2:80">
      <c r="B510" s="2">
        <v>42631</v>
      </c>
      <c r="C510" s="3">
        <v>69</v>
      </c>
      <c r="D510" s="3" t="s">
        <v>143</v>
      </c>
      <c r="E510" s="4">
        <v>42632.125</v>
      </c>
      <c r="F510" s="5" t="s">
        <v>294</v>
      </c>
      <c r="G510" s="5" t="s">
        <v>275</v>
      </c>
      <c r="H510" s="3" t="s">
        <v>294</v>
      </c>
      <c r="I510" s="3" t="s">
        <v>275</v>
      </c>
      <c r="J510" s="5">
        <v>1.67</v>
      </c>
      <c r="K510" s="5">
        <v>3.3</v>
      </c>
      <c r="L510" s="5">
        <v>4.4000000000000004</v>
      </c>
      <c r="M510" s="3">
        <v>3.27</v>
      </c>
      <c r="N510" s="3">
        <v>3.4</v>
      </c>
      <c r="O510" s="3">
        <v>1.89</v>
      </c>
      <c r="P510" s="3">
        <v>-1</v>
      </c>
      <c r="R510" s="3">
        <v>0</v>
      </c>
      <c r="S510" s="3">
        <v>1</v>
      </c>
      <c r="T510" s="5">
        <v>0</v>
      </c>
      <c r="U510" s="3">
        <v>0</v>
      </c>
      <c r="W510" s="3">
        <f t="shared" si="200"/>
        <v>0.53033346725592601</v>
      </c>
      <c r="X510" s="3">
        <f t="shared" si="201"/>
        <v>0.26838087585375653</v>
      </c>
      <c r="Y510" s="3">
        <f t="shared" si="202"/>
        <v>0.20128565689031735</v>
      </c>
      <c r="Z510" s="3">
        <f t="shared" si="203"/>
        <v>0.27086152173088351</v>
      </c>
      <c r="AA510" s="3">
        <f t="shared" si="204"/>
        <v>0.26050505178234973</v>
      </c>
      <c r="AB510" s="3">
        <f t="shared" si="205"/>
        <v>0.4686334264867667</v>
      </c>
      <c r="AC510" s="6" t="str">
        <f t="shared" si="199"/>
        <v>巴西甲</v>
      </c>
      <c r="AD510" s="6" t="s">
        <v>5</v>
      </c>
      <c r="AE510" s="6" t="s">
        <v>1</v>
      </c>
      <c r="AF510" s="6" t="s">
        <v>6</v>
      </c>
      <c r="AG510" s="6" t="s">
        <v>43</v>
      </c>
      <c r="AH510" s="6" t="s">
        <v>44</v>
      </c>
      <c r="AI510" s="6">
        <v>1</v>
      </c>
      <c r="AJ510" s="6">
        <v>1</v>
      </c>
      <c r="AK510" s="12">
        <v>15522</v>
      </c>
      <c r="AN510" s="6">
        <f t="shared" si="222"/>
        <v>0</v>
      </c>
      <c r="AO510" s="6">
        <f t="shared" si="223"/>
        <v>0</v>
      </c>
      <c r="AP510" s="6" t="str">
        <f t="shared" si="224"/>
        <v/>
      </c>
      <c r="AQ510" s="6" t="str">
        <f t="shared" si="225"/>
        <v/>
      </c>
      <c r="AR510" s="6" t="str">
        <f t="shared" si="206"/>
        <v/>
      </c>
      <c r="AS510" s="6" t="str">
        <f t="shared" si="207"/>
        <v/>
      </c>
      <c r="AT510" s="6">
        <f t="shared" si="208"/>
        <v>0</v>
      </c>
      <c r="AU510" s="6">
        <f t="shared" si="209"/>
        <v>0</v>
      </c>
      <c r="AV510" s="6" t="str">
        <f t="shared" si="210"/>
        <v/>
      </c>
      <c r="AW510" s="6" t="str">
        <f t="shared" si="211"/>
        <v/>
      </c>
      <c r="AX510" s="6" t="str">
        <f t="shared" si="212"/>
        <v/>
      </c>
      <c r="AY510" s="6" t="str">
        <f t="shared" si="213"/>
        <v/>
      </c>
      <c r="BM510" s="6">
        <f t="shared" si="214"/>
        <v>0</v>
      </c>
      <c r="BN510" s="6">
        <f t="shared" si="215"/>
        <v>0</v>
      </c>
      <c r="BO510" s="6" t="str">
        <f t="shared" si="216"/>
        <v/>
      </c>
      <c r="BP510" s="6" t="str">
        <f t="shared" si="217"/>
        <v/>
      </c>
      <c r="BQ510" s="6">
        <f t="shared" si="218"/>
        <v>1</v>
      </c>
      <c r="BR510" s="6">
        <f t="shared" si="219"/>
        <v>2</v>
      </c>
      <c r="BS510" s="6" t="str">
        <f t="shared" si="220"/>
        <v/>
      </c>
      <c r="BT510" s="6" t="str">
        <f t="shared" si="221"/>
        <v/>
      </c>
      <c r="CB510" s="6" t="s">
        <v>1041</v>
      </c>
    </row>
    <row r="511" spans="2:80">
      <c r="B511" s="2">
        <v>42631</v>
      </c>
      <c r="C511" s="3">
        <v>70</v>
      </c>
      <c r="D511" s="3" t="s">
        <v>207</v>
      </c>
      <c r="E511" s="4">
        <v>42632.125</v>
      </c>
      <c r="F511" s="5" t="s">
        <v>276</v>
      </c>
      <c r="G511" s="5" t="s">
        <v>282</v>
      </c>
      <c r="H511" s="3" t="s">
        <v>276</v>
      </c>
      <c r="I511" s="3" t="s">
        <v>282</v>
      </c>
      <c r="J511" s="5">
        <v>2.3199999999999998</v>
      </c>
      <c r="K511" s="5">
        <v>2.8</v>
      </c>
      <c r="L511" s="5">
        <v>2.95</v>
      </c>
      <c r="M511" s="3">
        <v>5.6</v>
      </c>
      <c r="N511" s="3">
        <v>3.95</v>
      </c>
      <c r="O511" s="3">
        <v>1.44</v>
      </c>
      <c r="P511" s="3">
        <v>-1</v>
      </c>
      <c r="R511" s="3">
        <v>0</v>
      </c>
      <c r="S511" s="3">
        <v>0</v>
      </c>
      <c r="T511" s="5">
        <v>1</v>
      </c>
      <c r="U511" s="3">
        <v>0</v>
      </c>
      <c r="W511" s="3">
        <f t="shared" si="200"/>
        <v>0.38240740740740742</v>
      </c>
      <c r="X511" s="3">
        <f t="shared" si="201"/>
        <v>0.31685185185185183</v>
      </c>
      <c r="Y511" s="3">
        <f t="shared" si="202"/>
        <v>0.3007407407407407</v>
      </c>
      <c r="Z511" s="3">
        <f t="shared" si="203"/>
        <v>0.15856378233719895</v>
      </c>
      <c r="AA511" s="3">
        <f t="shared" si="204"/>
        <v>0.22479928635147189</v>
      </c>
      <c r="AB511" s="3">
        <f t="shared" si="205"/>
        <v>0.61663693131132924</v>
      </c>
      <c r="AC511" s="6" t="str">
        <f t="shared" si="199"/>
        <v>阿甲</v>
      </c>
      <c r="AD511" s="6" t="s">
        <v>211</v>
      </c>
      <c r="AE511" s="6" t="s">
        <v>1</v>
      </c>
      <c r="AF511" s="6" t="s">
        <v>6</v>
      </c>
      <c r="AG511" s="6" t="s">
        <v>43</v>
      </c>
      <c r="AH511" s="6" t="s">
        <v>44</v>
      </c>
      <c r="AI511" s="6">
        <v>1</v>
      </c>
      <c r="AJ511" s="6" t="s">
        <v>44</v>
      </c>
      <c r="AK511" s="12">
        <v>25511</v>
      </c>
      <c r="AN511" s="6">
        <f t="shared" si="222"/>
        <v>0</v>
      </c>
      <c r="AO511" s="6">
        <f t="shared" si="223"/>
        <v>0</v>
      </c>
      <c r="AP511" s="6" t="str">
        <f t="shared" si="224"/>
        <v/>
      </c>
      <c r="AQ511" s="6" t="str">
        <f t="shared" si="225"/>
        <v/>
      </c>
      <c r="AR511" s="6" t="str">
        <f t="shared" si="206"/>
        <v/>
      </c>
      <c r="AS511" s="6" t="str">
        <f t="shared" si="207"/>
        <v/>
      </c>
      <c r="AT511" s="6">
        <f t="shared" si="208"/>
        <v>0</v>
      </c>
      <c r="AU511" s="6">
        <f t="shared" si="209"/>
        <v>0</v>
      </c>
      <c r="AV511" s="6" t="str">
        <f t="shared" si="210"/>
        <v/>
      </c>
      <c r="AW511" s="6" t="str">
        <f t="shared" si="211"/>
        <v/>
      </c>
      <c r="AX511" s="6" t="str">
        <f t="shared" si="212"/>
        <v/>
      </c>
      <c r="AY511" s="6" t="str">
        <f t="shared" si="213"/>
        <v/>
      </c>
      <c r="BM511" s="6">
        <f t="shared" si="214"/>
        <v>0</v>
      </c>
      <c r="BN511" s="6">
        <f t="shared" si="215"/>
        <v>0</v>
      </c>
      <c r="BO511" s="6" t="str">
        <f t="shared" si="216"/>
        <v/>
      </c>
      <c r="BP511" s="6" t="str">
        <f t="shared" si="217"/>
        <v/>
      </c>
      <c r="BQ511" s="6">
        <f t="shared" si="218"/>
        <v>0</v>
      </c>
      <c r="BR511" s="6">
        <f t="shared" si="219"/>
        <v>0</v>
      </c>
      <c r="BS511" s="6" t="str">
        <f t="shared" si="220"/>
        <v/>
      </c>
      <c r="BT511" s="6" t="str">
        <f t="shared" si="221"/>
        <v/>
      </c>
    </row>
    <row r="512" spans="2:80">
      <c r="B512" s="2">
        <v>42631</v>
      </c>
      <c r="C512" s="3">
        <v>71</v>
      </c>
      <c r="D512" s="3" t="s">
        <v>207</v>
      </c>
      <c r="E512" s="4">
        <v>42632.125</v>
      </c>
      <c r="F512" s="5" t="s">
        <v>1005</v>
      </c>
      <c r="G512" s="5" t="s">
        <v>302</v>
      </c>
      <c r="H512" s="3" t="s">
        <v>1006</v>
      </c>
      <c r="I512" s="3" t="s">
        <v>302</v>
      </c>
      <c r="J512" s="5">
        <v>3.05</v>
      </c>
      <c r="K512" s="5">
        <v>2.85</v>
      </c>
      <c r="L512" s="5">
        <v>2.2200000000000002</v>
      </c>
      <c r="M512" s="3">
        <v>1.48</v>
      </c>
      <c r="N512" s="3">
        <v>3.85</v>
      </c>
      <c r="O512" s="3">
        <v>5.15</v>
      </c>
      <c r="P512" s="3">
        <v>1</v>
      </c>
      <c r="R512" s="3">
        <v>1</v>
      </c>
      <c r="S512" s="3">
        <v>1</v>
      </c>
      <c r="T512" s="5">
        <v>1</v>
      </c>
      <c r="U512" s="3">
        <v>3</v>
      </c>
      <c r="W512" s="3">
        <f t="shared" si="200"/>
        <v>0.29035588903421217</v>
      </c>
      <c r="X512" s="3">
        <f t="shared" si="201"/>
        <v>0.31073174089626215</v>
      </c>
      <c r="Y512" s="3">
        <f t="shared" si="202"/>
        <v>0.39891237006952568</v>
      </c>
      <c r="Z512" s="3">
        <f t="shared" si="203"/>
        <v>0.59815974055358634</v>
      </c>
      <c r="AA512" s="3">
        <f t="shared" si="204"/>
        <v>0.22994192623878124</v>
      </c>
      <c r="AB512" s="3">
        <f t="shared" si="205"/>
        <v>0.17189833320763254</v>
      </c>
      <c r="AC512" s="6" t="str">
        <f t="shared" si="199"/>
        <v>阿甲</v>
      </c>
      <c r="AD512" s="6" t="s">
        <v>5</v>
      </c>
      <c r="AE512" s="6" t="s">
        <v>1</v>
      </c>
      <c r="AF512" s="6" t="s">
        <v>6</v>
      </c>
      <c r="AG512" s="6" t="s">
        <v>43</v>
      </c>
      <c r="AH512" s="6" t="s">
        <v>44</v>
      </c>
      <c r="AI512" s="6">
        <v>1</v>
      </c>
      <c r="AJ512" s="6" t="s">
        <v>44</v>
      </c>
      <c r="AK512" s="12">
        <v>52151</v>
      </c>
      <c r="AN512" s="6">
        <f t="shared" si="222"/>
        <v>0</v>
      </c>
      <c r="AO512" s="6">
        <f t="shared" si="223"/>
        <v>0</v>
      </c>
      <c r="AP512" s="6" t="str">
        <f t="shared" si="224"/>
        <v/>
      </c>
      <c r="AQ512" s="6" t="str">
        <f t="shared" si="225"/>
        <v/>
      </c>
      <c r="AR512" s="6" t="str">
        <f t="shared" si="206"/>
        <v/>
      </c>
      <c r="AS512" s="6" t="str">
        <f t="shared" si="207"/>
        <v/>
      </c>
      <c r="AT512" s="6">
        <f t="shared" si="208"/>
        <v>0</v>
      </c>
      <c r="AU512" s="6">
        <f t="shared" si="209"/>
        <v>0</v>
      </c>
      <c r="AV512" s="6" t="str">
        <f t="shared" si="210"/>
        <v/>
      </c>
      <c r="AW512" s="6" t="str">
        <f t="shared" si="211"/>
        <v/>
      </c>
      <c r="AX512" s="6" t="str">
        <f t="shared" si="212"/>
        <v/>
      </c>
      <c r="AY512" s="6" t="str">
        <f t="shared" si="213"/>
        <v/>
      </c>
      <c r="BM512" s="6">
        <f t="shared" si="214"/>
        <v>0</v>
      </c>
      <c r="BN512" s="6">
        <f t="shared" si="215"/>
        <v>0</v>
      </c>
      <c r="BO512" s="6" t="str">
        <f t="shared" si="216"/>
        <v/>
      </c>
      <c r="BP512" s="6" t="str">
        <f t="shared" si="217"/>
        <v/>
      </c>
      <c r="BQ512" s="6">
        <f t="shared" si="218"/>
        <v>0</v>
      </c>
      <c r="BR512" s="6">
        <f t="shared" si="219"/>
        <v>0</v>
      </c>
      <c r="BS512" s="6" t="str">
        <f t="shared" si="220"/>
        <v/>
      </c>
      <c r="BT512" s="6" t="str">
        <f t="shared" si="221"/>
        <v/>
      </c>
    </row>
    <row r="513" spans="2:80">
      <c r="B513" s="2">
        <v>42631</v>
      </c>
      <c r="C513" s="3">
        <v>72</v>
      </c>
      <c r="D513" s="3" t="s">
        <v>36</v>
      </c>
      <c r="E513" s="4">
        <v>42632.135416666664</v>
      </c>
      <c r="F513" s="5" t="s">
        <v>279</v>
      </c>
      <c r="G513" s="5" t="s">
        <v>203</v>
      </c>
      <c r="H513" s="3" t="s">
        <v>279</v>
      </c>
      <c r="I513" s="3" t="s">
        <v>203</v>
      </c>
      <c r="J513" s="5">
        <v>5.65</v>
      </c>
      <c r="K513" s="5">
        <v>3.8</v>
      </c>
      <c r="L513" s="5">
        <v>1.45</v>
      </c>
      <c r="M513" s="3">
        <v>2.29</v>
      </c>
      <c r="N513" s="3">
        <v>3.45</v>
      </c>
      <c r="O513" s="3">
        <v>2.48</v>
      </c>
      <c r="P513" s="3">
        <v>1</v>
      </c>
      <c r="R513" s="3">
        <v>3</v>
      </c>
      <c r="S513" s="3">
        <v>1</v>
      </c>
      <c r="T513" s="5">
        <v>3</v>
      </c>
      <c r="U513" s="3">
        <v>3</v>
      </c>
      <c r="W513" s="3">
        <f t="shared" si="200"/>
        <v>0.15665647878314021</v>
      </c>
      <c r="X513" s="3">
        <f t="shared" si="201"/>
        <v>0.23292344871703746</v>
      </c>
      <c r="Y513" s="3">
        <f t="shared" si="202"/>
        <v>0.61042007249982233</v>
      </c>
      <c r="Z513" s="3">
        <f t="shared" si="203"/>
        <v>0.38652493483377531</v>
      </c>
      <c r="AA513" s="3">
        <f t="shared" si="204"/>
        <v>0.25656292775923056</v>
      </c>
      <c r="AB513" s="3">
        <f t="shared" si="205"/>
        <v>0.35691213740699412</v>
      </c>
      <c r="AC513" s="6" t="str">
        <f t="shared" si="199"/>
        <v>葡超</v>
      </c>
      <c r="AD513" s="6" t="s">
        <v>5</v>
      </c>
      <c r="AE513" s="6" t="s">
        <v>1</v>
      </c>
      <c r="AF513" s="6" t="s">
        <v>1</v>
      </c>
      <c r="AG513" s="6" t="s">
        <v>3</v>
      </c>
      <c r="AH513" s="6" t="s">
        <v>44</v>
      </c>
      <c r="AI513" s="6">
        <v>1</v>
      </c>
      <c r="AJ513" s="6">
        <v>1</v>
      </c>
      <c r="AK513" s="12">
        <v>51252</v>
      </c>
      <c r="AN513" s="6">
        <f t="shared" si="222"/>
        <v>0</v>
      </c>
      <c r="AO513" s="6">
        <f t="shared" si="223"/>
        <v>0</v>
      </c>
      <c r="AP513" s="6" t="str">
        <f t="shared" si="224"/>
        <v/>
      </c>
      <c r="AQ513" s="6" t="str">
        <f t="shared" si="225"/>
        <v/>
      </c>
      <c r="AR513" s="6" t="str">
        <f t="shared" si="206"/>
        <v/>
      </c>
      <c r="AS513" s="6" t="str">
        <f t="shared" si="207"/>
        <v/>
      </c>
      <c r="AT513" s="6">
        <f t="shared" si="208"/>
        <v>1</v>
      </c>
      <c r="AU513" s="6">
        <f t="shared" si="209"/>
        <v>3</v>
      </c>
      <c r="AV513" s="6" t="str">
        <f t="shared" si="210"/>
        <v/>
      </c>
      <c r="AW513" s="6" t="str">
        <f t="shared" si="211"/>
        <v/>
      </c>
      <c r="AX513" s="6" t="str">
        <f t="shared" si="212"/>
        <v/>
      </c>
      <c r="AY513" s="6" t="str">
        <f t="shared" si="213"/>
        <v/>
      </c>
      <c r="BM513" s="6">
        <f t="shared" si="214"/>
        <v>0</v>
      </c>
      <c r="BN513" s="6">
        <f t="shared" si="215"/>
        <v>0</v>
      </c>
      <c r="BO513" s="6" t="str">
        <f t="shared" si="216"/>
        <v/>
      </c>
      <c r="BP513" s="6" t="str">
        <f t="shared" si="217"/>
        <v/>
      </c>
      <c r="BQ513" s="6">
        <f t="shared" si="218"/>
        <v>1</v>
      </c>
      <c r="BR513" s="6">
        <f t="shared" si="219"/>
        <v>3</v>
      </c>
      <c r="BS513" s="6" t="str">
        <f t="shared" si="220"/>
        <v/>
      </c>
      <c r="BT513" s="6" t="str">
        <f t="shared" si="221"/>
        <v/>
      </c>
    </row>
    <row r="514" spans="2:80">
      <c r="B514" s="2">
        <v>42631</v>
      </c>
      <c r="C514" s="3">
        <v>73</v>
      </c>
      <c r="D514" s="3" t="s">
        <v>207</v>
      </c>
      <c r="E514" s="4">
        <v>42632.208333333336</v>
      </c>
      <c r="F514" s="5" t="s">
        <v>290</v>
      </c>
      <c r="G514" s="5" t="s">
        <v>1007</v>
      </c>
      <c r="H514" s="3" t="s">
        <v>290</v>
      </c>
      <c r="I514" s="3" t="s">
        <v>1007</v>
      </c>
      <c r="J514" s="5">
        <v>1.3</v>
      </c>
      <c r="K514" s="5">
        <v>4.1500000000000004</v>
      </c>
      <c r="L514" s="5">
        <v>8.4</v>
      </c>
      <c r="M514" s="3">
        <v>2.08</v>
      </c>
      <c r="N514" s="3">
        <v>3.45</v>
      </c>
      <c r="O514" s="3">
        <v>2.8</v>
      </c>
      <c r="P514" s="3">
        <v>-1</v>
      </c>
      <c r="R514" s="3">
        <v>1</v>
      </c>
      <c r="S514" s="3">
        <v>1</v>
      </c>
      <c r="T514" s="5">
        <v>1</v>
      </c>
      <c r="U514" s="3">
        <v>0</v>
      </c>
      <c r="W514" s="3">
        <f t="shared" si="200"/>
        <v>0.6811919882755253</v>
      </c>
      <c r="X514" s="3">
        <f t="shared" si="201"/>
        <v>0.21338544211040544</v>
      </c>
      <c r="Y514" s="3">
        <f t="shared" si="202"/>
        <v>0.10542256961406936</v>
      </c>
      <c r="Z514" s="3">
        <f t="shared" si="203"/>
        <v>0.42630185348631949</v>
      </c>
      <c r="AA514" s="3">
        <f t="shared" si="204"/>
        <v>0.25701676963812886</v>
      </c>
      <c r="AB514" s="3">
        <f t="shared" si="205"/>
        <v>0.31668137687555165</v>
      </c>
      <c r="AC514" s="6" t="str">
        <f t="shared" si="199"/>
        <v>阿甲</v>
      </c>
      <c r="AD514" s="6" t="s">
        <v>385</v>
      </c>
      <c r="AE514" s="6" t="s">
        <v>6</v>
      </c>
      <c r="AF514" s="6" t="s">
        <v>6</v>
      </c>
      <c r="AG514" s="6" t="s">
        <v>43</v>
      </c>
      <c r="AH514" s="6" t="s">
        <v>44</v>
      </c>
      <c r="AI514" s="6">
        <v>1</v>
      </c>
      <c r="AJ514" s="6">
        <v>1</v>
      </c>
      <c r="AK514" s="12">
        <v>15252</v>
      </c>
      <c r="AN514" s="6">
        <f t="shared" si="222"/>
        <v>0</v>
      </c>
      <c r="AO514" s="6">
        <f t="shared" si="223"/>
        <v>0</v>
      </c>
      <c r="AP514" s="6" t="str">
        <f t="shared" si="224"/>
        <v/>
      </c>
      <c r="AQ514" s="6" t="str">
        <f t="shared" si="225"/>
        <v/>
      </c>
      <c r="AR514" s="6" t="str">
        <f t="shared" si="206"/>
        <v/>
      </c>
      <c r="AS514" s="6" t="str">
        <f t="shared" si="207"/>
        <v/>
      </c>
      <c r="AT514" s="6">
        <f t="shared" si="208"/>
        <v>0</v>
      </c>
      <c r="AU514" s="6">
        <f t="shared" si="209"/>
        <v>0</v>
      </c>
      <c r="AV514" s="6" t="str">
        <f t="shared" si="210"/>
        <v/>
      </c>
      <c r="AW514" s="6" t="str">
        <f t="shared" si="211"/>
        <v/>
      </c>
      <c r="AX514" s="6" t="str">
        <f t="shared" si="212"/>
        <v/>
      </c>
      <c r="AY514" s="6" t="str">
        <f t="shared" si="213"/>
        <v/>
      </c>
      <c r="BM514" s="6">
        <f t="shared" si="214"/>
        <v>0</v>
      </c>
      <c r="BN514" s="6">
        <f t="shared" si="215"/>
        <v>0</v>
      </c>
      <c r="BO514" s="6" t="str">
        <f t="shared" si="216"/>
        <v/>
      </c>
      <c r="BP514" s="6" t="str">
        <f t="shared" si="217"/>
        <v/>
      </c>
      <c r="BQ514" s="6">
        <f t="shared" si="218"/>
        <v>0</v>
      </c>
      <c r="BR514" s="6">
        <f t="shared" si="219"/>
        <v>1</v>
      </c>
      <c r="BS514" s="6" t="str">
        <f t="shared" si="220"/>
        <v/>
      </c>
      <c r="BT514" s="6" t="str">
        <f t="shared" si="221"/>
        <v/>
      </c>
      <c r="CB514" s="6" t="s">
        <v>1042</v>
      </c>
    </row>
    <row r="515" spans="2:80">
      <c r="B515" s="2">
        <v>42631</v>
      </c>
      <c r="C515" s="3">
        <v>74</v>
      </c>
      <c r="D515" s="3" t="s">
        <v>240</v>
      </c>
      <c r="E515" s="4">
        <v>42632.208333333336</v>
      </c>
      <c r="F515" s="5" t="s">
        <v>1008</v>
      </c>
      <c r="G515" s="5" t="s">
        <v>241</v>
      </c>
      <c r="H515" s="3" t="s">
        <v>1008</v>
      </c>
      <c r="I515" s="3" t="s">
        <v>241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R515" s="3">
        <v>3</v>
      </c>
      <c r="S515" s="3">
        <v>3</v>
      </c>
      <c r="T515" s="5">
        <v>1</v>
      </c>
      <c r="U515" s="3">
        <v>0</v>
      </c>
      <c r="W515" s="3">
        <f t="shared" si="200"/>
        <v>0.43840509581038511</v>
      </c>
      <c r="X515" s="3">
        <f t="shared" si="201"/>
        <v>0.26835705864756915</v>
      </c>
      <c r="Y515" s="3">
        <f t="shared" si="202"/>
        <v>0.29323784554204574</v>
      </c>
      <c r="Z515" s="3">
        <f t="shared" si="203"/>
        <v>0.21118651038453631</v>
      </c>
      <c r="AA515" s="3">
        <f t="shared" si="204"/>
        <v>0.2274316265679622</v>
      </c>
      <c r="AB515" s="3">
        <f t="shared" si="205"/>
        <v>0.56138186304750159</v>
      </c>
      <c r="AC515" s="6" t="str">
        <f t="shared" si="199"/>
        <v>美职</v>
      </c>
      <c r="AD515" s="6" t="s">
        <v>5</v>
      </c>
      <c r="AE515" s="6" t="s">
        <v>1</v>
      </c>
      <c r="AF515" s="6" t="s">
        <v>1</v>
      </c>
      <c r="AG515" s="6" t="s">
        <v>317</v>
      </c>
      <c r="AH515" s="6" t="s">
        <v>44</v>
      </c>
      <c r="AI515" s="6">
        <v>1</v>
      </c>
      <c r="AJ515" s="6" t="s">
        <v>44</v>
      </c>
      <c r="AK515" s="12">
        <v>25511</v>
      </c>
      <c r="AN515" s="6">
        <f t="shared" si="222"/>
        <v>0</v>
      </c>
      <c r="AO515" s="6">
        <f t="shared" si="223"/>
        <v>0</v>
      </c>
      <c r="AP515" s="6" t="str">
        <f t="shared" si="224"/>
        <v/>
      </c>
      <c r="AQ515" s="6" t="str">
        <f t="shared" si="225"/>
        <v/>
      </c>
      <c r="AR515" s="6" t="str">
        <f t="shared" si="206"/>
        <v/>
      </c>
      <c r="AS515" s="6" t="str">
        <f t="shared" si="207"/>
        <v/>
      </c>
      <c r="AT515" s="6">
        <f t="shared" si="208"/>
        <v>0</v>
      </c>
      <c r="AU515" s="6">
        <f t="shared" si="209"/>
        <v>0</v>
      </c>
      <c r="AV515" s="6" t="str">
        <f t="shared" si="210"/>
        <v/>
      </c>
      <c r="AW515" s="6" t="str">
        <f t="shared" si="211"/>
        <v/>
      </c>
      <c r="AX515" s="6" t="str">
        <f t="shared" si="212"/>
        <v/>
      </c>
      <c r="AY515" s="6" t="str">
        <f t="shared" si="213"/>
        <v/>
      </c>
      <c r="BM515" s="6">
        <f t="shared" si="214"/>
        <v>0</v>
      </c>
      <c r="BN515" s="6">
        <f t="shared" si="215"/>
        <v>0</v>
      </c>
      <c r="BO515" s="6" t="str">
        <f t="shared" si="216"/>
        <v/>
      </c>
      <c r="BP515" s="6" t="str">
        <f t="shared" si="217"/>
        <v/>
      </c>
      <c r="BQ515" s="6">
        <f t="shared" si="218"/>
        <v>0</v>
      </c>
      <c r="BR515" s="6">
        <f t="shared" si="219"/>
        <v>0</v>
      </c>
      <c r="BS515" s="6" t="str">
        <f t="shared" si="220"/>
        <v/>
      </c>
      <c r="BT515" s="6" t="str">
        <f t="shared" si="221"/>
        <v/>
      </c>
      <c r="CB515" s="6" t="s">
        <v>1043</v>
      </c>
    </row>
    <row r="516" spans="2:80">
      <c r="B516" s="2">
        <v>42631</v>
      </c>
      <c r="C516" s="3">
        <v>75</v>
      </c>
      <c r="D516" s="3" t="s">
        <v>143</v>
      </c>
      <c r="E516" s="4">
        <v>42632.229166666664</v>
      </c>
      <c r="F516" s="5" t="s">
        <v>147</v>
      </c>
      <c r="G516" s="5" t="s">
        <v>145</v>
      </c>
      <c r="H516" s="3" t="s">
        <v>147</v>
      </c>
      <c r="I516" s="3" t="s">
        <v>146</v>
      </c>
      <c r="J516" s="5">
        <v>1.34</v>
      </c>
      <c r="K516" s="5">
        <v>4.2</v>
      </c>
      <c r="L516" s="5">
        <v>6.9</v>
      </c>
      <c r="M516" s="3">
        <v>2.2200000000000002</v>
      </c>
      <c r="N516" s="3">
        <v>3.4</v>
      </c>
      <c r="O516" s="3">
        <v>2.62</v>
      </c>
      <c r="P516" s="3">
        <v>-1</v>
      </c>
      <c r="R516" s="3">
        <v>3</v>
      </c>
      <c r="S516" s="3">
        <v>2</v>
      </c>
      <c r="T516" s="5">
        <v>3</v>
      </c>
      <c r="U516" s="3">
        <v>1</v>
      </c>
      <c r="W516" s="3">
        <f t="shared" si="200"/>
        <v>0.66082911478998496</v>
      </c>
      <c r="X516" s="3">
        <f t="shared" si="201"/>
        <v>0.2108359556710904</v>
      </c>
      <c r="Y516" s="3">
        <f t="shared" si="202"/>
        <v>0.12833492953892461</v>
      </c>
      <c r="Z516" s="3">
        <f t="shared" si="203"/>
        <v>0.39995689732583822</v>
      </c>
      <c r="AA516" s="3">
        <f t="shared" si="204"/>
        <v>0.26114832707745911</v>
      </c>
      <c r="AB516" s="3">
        <f t="shared" si="205"/>
        <v>0.33889477559670267</v>
      </c>
      <c r="AC516" s="6" t="str">
        <f t="shared" si="199"/>
        <v>巴西甲</v>
      </c>
      <c r="AD516" s="6" t="s">
        <v>1</v>
      </c>
      <c r="AE516" s="6" t="s">
        <v>1</v>
      </c>
      <c r="AF516" s="6" t="s">
        <v>1</v>
      </c>
      <c r="AG516" s="6" t="s">
        <v>43</v>
      </c>
      <c r="AK516" s="12">
        <v>15251</v>
      </c>
      <c r="AN516" s="6">
        <f t="shared" si="222"/>
        <v>0</v>
      </c>
      <c r="AO516" s="6">
        <f t="shared" si="223"/>
        <v>0</v>
      </c>
      <c r="AP516" s="6" t="str">
        <f t="shared" si="224"/>
        <v/>
      </c>
      <c r="AQ516" s="6" t="str">
        <f t="shared" si="225"/>
        <v/>
      </c>
      <c r="AR516" s="6" t="str">
        <f t="shared" si="206"/>
        <v/>
      </c>
      <c r="AS516" s="6" t="str">
        <f t="shared" si="207"/>
        <v/>
      </c>
      <c r="AT516" s="6">
        <f t="shared" si="208"/>
        <v>0</v>
      </c>
      <c r="AU516" s="6">
        <f t="shared" si="209"/>
        <v>0</v>
      </c>
      <c r="AV516" s="6" t="str">
        <f t="shared" si="210"/>
        <v/>
      </c>
      <c r="AW516" s="6" t="str">
        <f t="shared" si="211"/>
        <v/>
      </c>
      <c r="AX516" s="6" t="str">
        <f t="shared" si="212"/>
        <v/>
      </c>
      <c r="AY516" s="6" t="str">
        <f t="shared" si="213"/>
        <v/>
      </c>
      <c r="BM516" s="6">
        <f t="shared" si="214"/>
        <v>1</v>
      </c>
      <c r="BN516" s="6">
        <f t="shared" si="215"/>
        <v>2</v>
      </c>
      <c r="BO516" s="6" t="str">
        <f t="shared" si="216"/>
        <v/>
      </c>
      <c r="BP516" s="6" t="str">
        <f t="shared" si="217"/>
        <v/>
      </c>
      <c r="BQ516" s="6">
        <f t="shared" si="218"/>
        <v>0</v>
      </c>
      <c r="BR516" s="6">
        <f t="shared" si="219"/>
        <v>0</v>
      </c>
      <c r="BS516" s="6" t="str">
        <f t="shared" si="220"/>
        <v/>
      </c>
      <c r="BT516" s="6" t="str">
        <f t="shared" si="221"/>
        <v/>
      </c>
    </row>
    <row r="517" spans="2:80">
      <c r="B517" s="2">
        <v>42631</v>
      </c>
      <c r="C517" s="3">
        <v>76</v>
      </c>
      <c r="D517" s="3" t="s">
        <v>143</v>
      </c>
      <c r="E517" s="4">
        <v>42632.229166666664</v>
      </c>
      <c r="F517" s="5" t="s">
        <v>296</v>
      </c>
      <c r="G517" s="5" t="s">
        <v>459</v>
      </c>
      <c r="H517" s="3" t="s">
        <v>296</v>
      </c>
      <c r="I517" s="3" t="s">
        <v>459</v>
      </c>
      <c r="J517" s="5">
        <v>2.02</v>
      </c>
      <c r="K517" s="5">
        <v>3.3</v>
      </c>
      <c r="L517" s="5">
        <v>3.02</v>
      </c>
      <c r="M517" s="3">
        <v>4.2</v>
      </c>
      <c r="N517" s="3">
        <v>3.9</v>
      </c>
      <c r="O517" s="3">
        <v>1.58</v>
      </c>
      <c r="P517" s="3">
        <v>-1</v>
      </c>
      <c r="R517" s="3">
        <v>0</v>
      </c>
      <c r="S517" s="3">
        <v>1</v>
      </c>
      <c r="T517" s="5">
        <v>0</v>
      </c>
      <c r="U517" s="3">
        <v>0</v>
      </c>
      <c r="W517" s="3">
        <f t="shared" si="200"/>
        <v>0.43840509581038511</v>
      </c>
      <c r="X517" s="3">
        <f t="shared" si="201"/>
        <v>0.26835705864756915</v>
      </c>
      <c r="Y517" s="3">
        <f t="shared" si="202"/>
        <v>0.29323784554204574</v>
      </c>
      <c r="Z517" s="3">
        <f t="shared" si="203"/>
        <v>0.21118651038453631</v>
      </c>
      <c r="AA517" s="3">
        <f t="shared" si="204"/>
        <v>0.2274316265679622</v>
      </c>
      <c r="AB517" s="3">
        <f t="shared" si="205"/>
        <v>0.56138186304750159</v>
      </c>
      <c r="AC517" s="6" t="str">
        <f t="shared" si="199"/>
        <v>巴西甲</v>
      </c>
      <c r="AD517" s="6" t="s">
        <v>1</v>
      </c>
      <c r="AE517" s="6" t="s">
        <v>1</v>
      </c>
      <c r="AF517" s="6" t="s">
        <v>1</v>
      </c>
      <c r="AG517" s="6" t="s">
        <v>43</v>
      </c>
      <c r="AH517" s="6" t="s">
        <v>44</v>
      </c>
      <c r="AI517" s="6">
        <v>1</v>
      </c>
      <c r="AJ517" s="6" t="s">
        <v>44</v>
      </c>
      <c r="AK517" s="12">
        <v>25511</v>
      </c>
      <c r="AN517" s="6">
        <f t="shared" si="222"/>
        <v>0</v>
      </c>
      <c r="AO517" s="6">
        <f t="shared" si="223"/>
        <v>0</v>
      </c>
      <c r="AP517" s="6" t="str">
        <f t="shared" si="224"/>
        <v/>
      </c>
      <c r="AQ517" s="6" t="str">
        <f t="shared" si="225"/>
        <v/>
      </c>
      <c r="AR517" s="6" t="str">
        <f t="shared" si="206"/>
        <v/>
      </c>
      <c r="AS517" s="6" t="str">
        <f t="shared" si="207"/>
        <v/>
      </c>
      <c r="AT517" s="6">
        <f t="shared" si="208"/>
        <v>0</v>
      </c>
      <c r="AU517" s="6">
        <f t="shared" si="209"/>
        <v>0</v>
      </c>
      <c r="AV517" s="6" t="str">
        <f t="shared" si="210"/>
        <v/>
      </c>
      <c r="AW517" s="6" t="str">
        <f t="shared" si="211"/>
        <v/>
      </c>
      <c r="AX517" s="6" t="str">
        <f t="shared" si="212"/>
        <v/>
      </c>
      <c r="AY517" s="6" t="str">
        <f t="shared" si="213"/>
        <v/>
      </c>
      <c r="BM517" s="6">
        <f t="shared" si="214"/>
        <v>0</v>
      </c>
      <c r="BN517" s="6">
        <f t="shared" si="215"/>
        <v>0</v>
      </c>
      <c r="BO517" s="6" t="str">
        <f t="shared" si="216"/>
        <v/>
      </c>
      <c r="BP517" s="6" t="str">
        <f t="shared" si="217"/>
        <v/>
      </c>
      <c r="BQ517" s="6">
        <f t="shared" si="218"/>
        <v>0</v>
      </c>
      <c r="BR517" s="6">
        <f t="shared" si="219"/>
        <v>0</v>
      </c>
      <c r="BS517" s="6" t="str">
        <f t="shared" si="220"/>
        <v/>
      </c>
      <c r="BT517" s="6" t="str">
        <f t="shared" si="221"/>
        <v/>
      </c>
    </row>
    <row r="518" spans="2:80">
      <c r="B518" s="2">
        <v>42631</v>
      </c>
      <c r="C518" s="3">
        <v>77</v>
      </c>
      <c r="D518" s="3" t="s">
        <v>207</v>
      </c>
      <c r="E518" s="4">
        <v>42632.291666666664</v>
      </c>
      <c r="F518" s="5" t="s">
        <v>1009</v>
      </c>
      <c r="G518" s="5" t="s">
        <v>1010</v>
      </c>
      <c r="H518" s="3" t="s">
        <v>1009</v>
      </c>
      <c r="I518" s="3" t="s">
        <v>1011</v>
      </c>
      <c r="J518" s="5">
        <v>1.74</v>
      </c>
      <c r="K518" s="5">
        <v>3.05</v>
      </c>
      <c r="L518" s="5">
        <v>4.4000000000000004</v>
      </c>
      <c r="M518" s="3">
        <v>3.55</v>
      </c>
      <c r="N518" s="3">
        <v>3.4</v>
      </c>
      <c r="O518" s="3">
        <v>1.81</v>
      </c>
      <c r="P518" s="3">
        <v>-1</v>
      </c>
      <c r="R518" s="3">
        <v>1</v>
      </c>
      <c r="S518" s="3">
        <v>1</v>
      </c>
      <c r="T518" s="5">
        <v>1</v>
      </c>
      <c r="U518" s="3">
        <v>0</v>
      </c>
      <c r="W518" s="3">
        <f t="shared" si="200"/>
        <v>0.50866088011219346</v>
      </c>
      <c r="X518" s="3">
        <f t="shared" si="201"/>
        <v>0.29018686275253008</v>
      </c>
      <c r="Y518" s="3">
        <f t="shared" si="202"/>
        <v>0.20115225713527651</v>
      </c>
      <c r="Z518" s="3">
        <f t="shared" si="203"/>
        <v>0.2496602365159537</v>
      </c>
      <c r="AA518" s="3">
        <f t="shared" si="204"/>
        <v>0.26067465871518691</v>
      </c>
      <c r="AB518" s="3">
        <f t="shared" si="205"/>
        <v>0.48966510476885938</v>
      </c>
      <c r="AC518" s="6" t="str">
        <f t="shared" si="199"/>
        <v>阿甲</v>
      </c>
      <c r="AD518" s="6" t="s">
        <v>5</v>
      </c>
      <c r="AE518" s="6" t="s">
        <v>6</v>
      </c>
      <c r="AF518" s="6" t="s">
        <v>1</v>
      </c>
      <c r="AG518" s="6" t="s">
        <v>43</v>
      </c>
      <c r="AH518" s="6" t="s">
        <v>44</v>
      </c>
      <c r="AI518" s="6">
        <v>1</v>
      </c>
      <c r="AJ518" s="6">
        <v>1</v>
      </c>
      <c r="AK518" s="12">
        <v>15522</v>
      </c>
      <c r="AN518" s="6">
        <f t="shared" si="222"/>
        <v>0</v>
      </c>
      <c r="AO518" s="6">
        <f t="shared" si="223"/>
        <v>0</v>
      </c>
      <c r="AP518" s="6" t="str">
        <f t="shared" si="224"/>
        <v/>
      </c>
      <c r="AQ518" s="6" t="str">
        <f t="shared" si="225"/>
        <v/>
      </c>
      <c r="AR518" s="6" t="str">
        <f t="shared" si="206"/>
        <v/>
      </c>
      <c r="AS518" s="6" t="str">
        <f t="shared" si="207"/>
        <v/>
      </c>
      <c r="AT518" s="6">
        <f t="shared" si="208"/>
        <v>0</v>
      </c>
      <c r="AU518" s="6">
        <f t="shared" si="209"/>
        <v>0</v>
      </c>
      <c r="AV518" s="6" t="str">
        <f t="shared" si="210"/>
        <v/>
      </c>
      <c r="AW518" s="6" t="str">
        <f t="shared" si="211"/>
        <v/>
      </c>
      <c r="AX518" s="6" t="str">
        <f t="shared" si="212"/>
        <v/>
      </c>
      <c r="AY518" s="6" t="str">
        <f t="shared" si="213"/>
        <v/>
      </c>
      <c r="BM518" s="6">
        <f t="shared" si="214"/>
        <v>0</v>
      </c>
      <c r="BN518" s="6">
        <f t="shared" si="215"/>
        <v>0</v>
      </c>
      <c r="BO518" s="6" t="str">
        <f t="shared" si="216"/>
        <v/>
      </c>
      <c r="BP518" s="6" t="str">
        <f t="shared" si="217"/>
        <v/>
      </c>
      <c r="BQ518" s="6">
        <f t="shared" si="218"/>
        <v>0</v>
      </c>
      <c r="BR518" s="6">
        <f t="shared" si="219"/>
        <v>1</v>
      </c>
      <c r="BS518" s="6" t="str">
        <f t="shared" si="220"/>
        <v/>
      </c>
      <c r="BT518" s="6" t="str">
        <f t="shared" si="221"/>
        <v/>
      </c>
    </row>
    <row r="519" spans="2:80">
      <c r="B519" s="2">
        <v>42631</v>
      </c>
      <c r="C519" s="3">
        <v>78</v>
      </c>
      <c r="D519" s="3" t="s">
        <v>212</v>
      </c>
      <c r="E519" s="4">
        <v>42632.291666666664</v>
      </c>
      <c r="F519" s="5" t="s">
        <v>311</v>
      </c>
      <c r="G519" s="5" t="s">
        <v>741</v>
      </c>
      <c r="H519" s="3" t="s">
        <v>311</v>
      </c>
      <c r="I519" s="3" t="s">
        <v>743</v>
      </c>
      <c r="J519" s="5">
        <v>2.0299999999999998</v>
      </c>
      <c r="K519" s="5">
        <v>3.25</v>
      </c>
      <c r="L519" s="5">
        <v>3.05</v>
      </c>
      <c r="M519" s="3">
        <v>4.05</v>
      </c>
      <c r="N519" s="3">
        <v>4</v>
      </c>
      <c r="O519" s="3">
        <v>1.58</v>
      </c>
      <c r="P519" s="3">
        <v>-1</v>
      </c>
      <c r="R519" s="3">
        <v>3</v>
      </c>
      <c r="S519" s="3">
        <v>1</v>
      </c>
      <c r="T519" s="5">
        <v>3</v>
      </c>
      <c r="U519" s="3">
        <v>3</v>
      </c>
      <c r="W519" s="3">
        <f t="shared" si="200"/>
        <v>0.43664515560645772</v>
      </c>
      <c r="X519" s="3">
        <f t="shared" si="201"/>
        <v>0.27273528180957202</v>
      </c>
      <c r="Y519" s="3">
        <f t="shared" si="202"/>
        <v>0.2906195625839702</v>
      </c>
      <c r="Z519" s="3">
        <f t="shared" si="203"/>
        <v>0.21854144334174766</v>
      </c>
      <c r="AA519" s="3">
        <f t="shared" si="204"/>
        <v>0.22127321138351949</v>
      </c>
      <c r="AB519" s="3">
        <f t="shared" si="205"/>
        <v>0.56018534527473285</v>
      </c>
      <c r="AC519" s="6" t="str">
        <f t="shared" si="199"/>
        <v>墨联</v>
      </c>
      <c r="AD519" s="6" t="s">
        <v>0</v>
      </c>
      <c r="AE519" s="6" t="s">
        <v>1</v>
      </c>
      <c r="AF519" s="6" t="s">
        <v>1</v>
      </c>
      <c r="AG519" s="6" t="s">
        <v>317</v>
      </c>
      <c r="AJ519" s="6">
        <v>1</v>
      </c>
      <c r="AK519" s="12">
        <v>25512</v>
      </c>
      <c r="AN519" s="6">
        <f t="shared" si="222"/>
        <v>0</v>
      </c>
      <c r="AO519" s="6">
        <f t="shared" si="223"/>
        <v>0</v>
      </c>
      <c r="AP519" s="6" t="str">
        <f t="shared" si="224"/>
        <v/>
      </c>
      <c r="AQ519" s="6" t="str">
        <f t="shared" si="225"/>
        <v/>
      </c>
      <c r="AR519" s="6" t="str">
        <f t="shared" si="206"/>
        <v/>
      </c>
      <c r="AS519" s="6" t="str">
        <f t="shared" si="207"/>
        <v/>
      </c>
      <c r="AT519" s="6">
        <f t="shared" si="208"/>
        <v>0</v>
      </c>
      <c r="AU519" s="6">
        <f t="shared" si="209"/>
        <v>0</v>
      </c>
      <c r="AV519" s="6" t="str">
        <f t="shared" si="210"/>
        <v/>
      </c>
      <c r="AW519" s="6" t="str">
        <f t="shared" si="211"/>
        <v/>
      </c>
      <c r="AX519" s="6" t="str">
        <f t="shared" si="212"/>
        <v/>
      </c>
      <c r="AY519" s="6" t="str">
        <f t="shared" si="213"/>
        <v/>
      </c>
      <c r="BM519" s="6">
        <f t="shared" si="214"/>
        <v>0</v>
      </c>
      <c r="BN519" s="6">
        <f t="shared" si="215"/>
        <v>0</v>
      </c>
      <c r="BO519" s="6" t="str">
        <f t="shared" si="216"/>
        <v/>
      </c>
      <c r="BP519" s="6" t="str">
        <f t="shared" si="217"/>
        <v/>
      </c>
      <c r="BQ519" s="6">
        <f t="shared" si="218"/>
        <v>0</v>
      </c>
      <c r="BR519" s="6">
        <f t="shared" si="219"/>
        <v>0</v>
      </c>
      <c r="BS519" s="6" t="str">
        <f t="shared" si="220"/>
        <v/>
      </c>
      <c r="BT519" s="6" t="str">
        <f t="shared" si="221"/>
        <v/>
      </c>
      <c r="CB519" s="6" t="s">
        <v>1044</v>
      </c>
    </row>
    <row r="520" spans="2:80">
      <c r="B520" s="2">
        <v>42632</v>
      </c>
      <c r="C520" s="3">
        <v>1</v>
      </c>
      <c r="D520" s="3" t="s">
        <v>140</v>
      </c>
      <c r="E520" s="4">
        <v>42633.020833333336</v>
      </c>
      <c r="F520" s="5" t="s">
        <v>690</v>
      </c>
      <c r="G520" s="5" t="s">
        <v>545</v>
      </c>
      <c r="H520" s="3" t="s">
        <v>691</v>
      </c>
      <c r="I520" s="3" t="s">
        <v>546</v>
      </c>
      <c r="J520" s="5">
        <v>1.25</v>
      </c>
      <c r="K520" s="5">
        <v>4.5999999999999996</v>
      </c>
      <c r="L520" s="5">
        <v>9</v>
      </c>
      <c r="M520" s="3">
        <v>1.97</v>
      </c>
      <c r="N520" s="3">
        <v>3.4</v>
      </c>
      <c r="O520" s="3">
        <v>3.05</v>
      </c>
      <c r="P520" s="3">
        <v>-1</v>
      </c>
      <c r="R520" s="3">
        <v>4</v>
      </c>
      <c r="S520" s="3">
        <v>1</v>
      </c>
      <c r="T520" s="5">
        <v>3</v>
      </c>
      <c r="U520" s="3">
        <v>3</v>
      </c>
      <c r="W520" s="3">
        <f t="shared" si="200"/>
        <v>0.70890410958904104</v>
      </c>
      <c r="X520" s="3">
        <f t="shared" si="201"/>
        <v>0.19263698630136988</v>
      </c>
      <c r="Y520" s="3">
        <f t="shared" si="202"/>
        <v>9.8458904109589046E-2</v>
      </c>
      <c r="Z520" s="3">
        <f t="shared" si="203"/>
        <v>0.44937490520659545</v>
      </c>
      <c r="AA520" s="3">
        <f t="shared" si="204"/>
        <v>0.26037310684029202</v>
      </c>
      <c r="AB520" s="3">
        <f t="shared" si="205"/>
        <v>0.29025198795311247</v>
      </c>
      <c r="AC520" s="6" t="str">
        <f t="shared" si="199"/>
        <v>俄超</v>
      </c>
      <c r="AD520" s="6" t="s">
        <v>354</v>
      </c>
      <c r="AE520" s="6" t="s">
        <v>1</v>
      </c>
      <c r="AF520" s="6" t="s">
        <v>2</v>
      </c>
      <c r="AG520" s="6" t="s">
        <v>43</v>
      </c>
      <c r="AK520" s="12">
        <v>15251</v>
      </c>
      <c r="AN520" s="6">
        <f t="shared" si="222"/>
        <v>0</v>
      </c>
      <c r="AO520" s="6">
        <f t="shared" si="223"/>
        <v>0</v>
      </c>
      <c r="AP520" s="6" t="str">
        <f t="shared" si="224"/>
        <v/>
      </c>
      <c r="AQ520" s="6" t="str">
        <f t="shared" si="225"/>
        <v/>
      </c>
      <c r="AR520" s="6" t="str">
        <f t="shared" si="206"/>
        <v/>
      </c>
      <c r="AS520" s="6" t="str">
        <f t="shared" si="207"/>
        <v/>
      </c>
      <c r="AT520" s="6">
        <f t="shared" si="208"/>
        <v>0</v>
      </c>
      <c r="AU520" s="6">
        <f t="shared" si="209"/>
        <v>0</v>
      </c>
      <c r="AV520" s="6" t="str">
        <f t="shared" si="210"/>
        <v/>
      </c>
      <c r="AW520" s="6" t="str">
        <f t="shared" si="211"/>
        <v/>
      </c>
      <c r="AX520" s="6" t="str">
        <f t="shared" si="212"/>
        <v/>
      </c>
      <c r="AY520" s="6" t="str">
        <f t="shared" si="213"/>
        <v/>
      </c>
      <c r="BM520" s="6">
        <f t="shared" si="214"/>
        <v>1</v>
      </c>
      <c r="BN520" s="6">
        <f t="shared" si="215"/>
        <v>2</v>
      </c>
      <c r="BO520" s="6" t="str">
        <f t="shared" si="216"/>
        <v/>
      </c>
      <c r="BP520" s="6" t="str">
        <f t="shared" si="217"/>
        <v/>
      </c>
      <c r="BQ520" s="6">
        <f t="shared" si="218"/>
        <v>0</v>
      </c>
      <c r="BR520" s="6">
        <f t="shared" si="219"/>
        <v>0</v>
      </c>
      <c r="BS520" s="6" t="str">
        <f t="shared" si="220"/>
        <v/>
      </c>
      <c r="BT520" s="6" t="str">
        <f t="shared" si="221"/>
        <v/>
      </c>
    </row>
    <row r="521" spans="2:80">
      <c r="B521" s="2">
        <v>42632</v>
      </c>
      <c r="C521" s="3">
        <v>2</v>
      </c>
      <c r="D521" s="3" t="s">
        <v>121</v>
      </c>
      <c r="E521" s="4">
        <v>42633.041666666664</v>
      </c>
      <c r="F521" s="5" t="s">
        <v>124</v>
      </c>
      <c r="G521" s="5" t="s">
        <v>168</v>
      </c>
      <c r="H521" s="3" t="s">
        <v>124</v>
      </c>
      <c r="I521" s="3" t="s">
        <v>168</v>
      </c>
      <c r="J521" s="5">
        <v>2.37</v>
      </c>
      <c r="K521" s="5">
        <v>3.35</v>
      </c>
      <c r="L521" s="5">
        <v>2.4500000000000002</v>
      </c>
      <c r="M521" s="3">
        <v>5.0999999999999996</v>
      </c>
      <c r="N521" s="3">
        <v>4.4000000000000004</v>
      </c>
      <c r="O521" s="3">
        <v>1.42</v>
      </c>
      <c r="P521" s="3">
        <v>-1</v>
      </c>
      <c r="R521" s="3">
        <v>2</v>
      </c>
      <c r="S521" s="3">
        <v>2</v>
      </c>
      <c r="T521" s="5">
        <v>1</v>
      </c>
      <c r="U521" s="3">
        <v>0</v>
      </c>
      <c r="W521" s="3">
        <f t="shared" si="200"/>
        <v>0.37385838249026354</v>
      </c>
      <c r="X521" s="3">
        <f t="shared" si="201"/>
        <v>0.26449085567221631</v>
      </c>
      <c r="Y521" s="3">
        <f t="shared" si="202"/>
        <v>0.36165076183752021</v>
      </c>
      <c r="Z521" s="3">
        <f t="shared" si="203"/>
        <v>0.17389368215975506</v>
      </c>
      <c r="AA521" s="3">
        <f t="shared" si="204"/>
        <v>0.20155858613971611</v>
      </c>
      <c r="AB521" s="3">
        <f t="shared" si="205"/>
        <v>0.6245477317005288</v>
      </c>
      <c r="AC521" s="6" t="str">
        <f t="shared" si="199"/>
        <v>瑞典超</v>
      </c>
      <c r="AD521" s="6" t="s">
        <v>322</v>
      </c>
      <c r="AE521" s="6" t="s">
        <v>1</v>
      </c>
      <c r="AF521" s="6" t="s">
        <v>2</v>
      </c>
      <c r="AG521" s="6" t="s">
        <v>43</v>
      </c>
      <c r="AH521" s="6" t="s">
        <v>44</v>
      </c>
      <c r="AI521" s="6">
        <v>1</v>
      </c>
      <c r="AJ521" s="6" t="s">
        <v>44</v>
      </c>
      <c r="AK521" s="12">
        <v>25511</v>
      </c>
      <c r="AN521" s="6">
        <f t="shared" si="222"/>
        <v>0</v>
      </c>
      <c r="AO521" s="6">
        <f t="shared" si="223"/>
        <v>0</v>
      </c>
      <c r="AP521" s="6" t="str">
        <f t="shared" si="224"/>
        <v/>
      </c>
      <c r="AQ521" s="6" t="str">
        <f t="shared" si="225"/>
        <v/>
      </c>
      <c r="AR521" s="6" t="str">
        <f t="shared" si="206"/>
        <v/>
      </c>
      <c r="AS521" s="6" t="str">
        <f t="shared" si="207"/>
        <v/>
      </c>
      <c r="AT521" s="6">
        <f t="shared" si="208"/>
        <v>0</v>
      </c>
      <c r="AU521" s="6">
        <f t="shared" si="209"/>
        <v>0</v>
      </c>
      <c r="AV521" s="6" t="str">
        <f t="shared" si="210"/>
        <v/>
      </c>
      <c r="AW521" s="6" t="str">
        <f t="shared" si="211"/>
        <v/>
      </c>
      <c r="AX521" s="6" t="str">
        <f t="shared" si="212"/>
        <v/>
      </c>
      <c r="AY521" s="6" t="str">
        <f t="shared" si="213"/>
        <v/>
      </c>
      <c r="BM521" s="6">
        <f t="shared" si="214"/>
        <v>0</v>
      </c>
      <c r="BN521" s="6">
        <f t="shared" si="215"/>
        <v>0</v>
      </c>
      <c r="BO521" s="6" t="str">
        <f t="shared" si="216"/>
        <v/>
      </c>
      <c r="BP521" s="6" t="str">
        <f t="shared" si="217"/>
        <v/>
      </c>
      <c r="BQ521" s="6">
        <f t="shared" si="218"/>
        <v>0</v>
      </c>
      <c r="BR521" s="6">
        <f t="shared" si="219"/>
        <v>0</v>
      </c>
      <c r="BS521" s="6" t="str">
        <f t="shared" si="220"/>
        <v/>
      </c>
      <c r="BT521" s="6" t="str">
        <f t="shared" si="221"/>
        <v/>
      </c>
      <c r="CB521" s="6" t="s">
        <v>1048</v>
      </c>
    </row>
    <row r="522" spans="2:80">
      <c r="B522" s="2">
        <v>42632</v>
      </c>
      <c r="C522" s="3">
        <v>3</v>
      </c>
      <c r="D522" s="3" t="s">
        <v>554</v>
      </c>
      <c r="E522" s="4">
        <v>42633.104166666664</v>
      </c>
      <c r="F522" s="5" t="s">
        <v>555</v>
      </c>
      <c r="G522" s="5" t="s">
        <v>763</v>
      </c>
      <c r="H522" s="3" t="s">
        <v>555</v>
      </c>
      <c r="I522" s="3" t="s">
        <v>765</v>
      </c>
      <c r="J522" s="5">
        <v>1.87</v>
      </c>
      <c r="K522" s="5">
        <v>2.65</v>
      </c>
      <c r="L522" s="5">
        <v>4.5999999999999996</v>
      </c>
      <c r="M522" s="3">
        <v>4.0999999999999996</v>
      </c>
      <c r="N522" s="3">
        <v>3.4</v>
      </c>
      <c r="O522" s="3">
        <v>1.69</v>
      </c>
      <c r="P522" s="3">
        <v>-1</v>
      </c>
      <c r="R522" s="3">
        <v>0</v>
      </c>
      <c r="S522" s="3">
        <v>0</v>
      </c>
      <c r="T522" s="5">
        <v>1</v>
      </c>
      <c r="U522" s="3">
        <v>0</v>
      </c>
      <c r="W522" s="3">
        <f t="shared" si="200"/>
        <v>0.47344402369162053</v>
      </c>
      <c r="X522" s="3">
        <f t="shared" si="201"/>
        <v>0.33409068841635109</v>
      </c>
      <c r="Y522" s="3">
        <f t="shared" si="202"/>
        <v>0.19246528789202835</v>
      </c>
      <c r="Z522" s="3">
        <f t="shared" si="203"/>
        <v>0.21589329325568291</v>
      </c>
      <c r="AA522" s="3">
        <f t="shared" si="204"/>
        <v>0.2603419124553823</v>
      </c>
      <c r="AB522" s="3">
        <f t="shared" si="205"/>
        <v>0.52376479428893485</v>
      </c>
      <c r="AC522" s="6" t="str">
        <f t="shared" si="199"/>
        <v>法乙</v>
      </c>
      <c r="AD522" s="6" t="s">
        <v>248</v>
      </c>
      <c r="AE522" s="6" t="s">
        <v>1</v>
      </c>
      <c r="AF522" s="6" t="s">
        <v>2</v>
      </c>
      <c r="AG522" s="6" t="s">
        <v>43</v>
      </c>
      <c r="AH522" s="6" t="s">
        <v>44</v>
      </c>
      <c r="AI522" s="6">
        <v>1</v>
      </c>
      <c r="AJ522" s="6" t="s">
        <v>44</v>
      </c>
      <c r="AK522" s="12">
        <v>25511</v>
      </c>
      <c r="AN522" s="6">
        <f t="shared" si="222"/>
        <v>0</v>
      </c>
      <c r="AO522" s="6">
        <f t="shared" si="223"/>
        <v>0</v>
      </c>
      <c r="AP522" s="6" t="str">
        <f t="shared" si="224"/>
        <v/>
      </c>
      <c r="AQ522" s="6" t="str">
        <f t="shared" si="225"/>
        <v/>
      </c>
      <c r="AR522" s="6" t="str">
        <f t="shared" si="206"/>
        <v/>
      </c>
      <c r="AS522" s="6" t="str">
        <f t="shared" si="207"/>
        <v/>
      </c>
      <c r="AT522" s="6">
        <f t="shared" si="208"/>
        <v>0</v>
      </c>
      <c r="AU522" s="6">
        <f t="shared" si="209"/>
        <v>0</v>
      </c>
      <c r="AV522" s="6" t="str">
        <f t="shared" si="210"/>
        <v/>
      </c>
      <c r="AW522" s="6" t="str">
        <f t="shared" si="211"/>
        <v/>
      </c>
      <c r="AX522" s="6" t="str">
        <f t="shared" si="212"/>
        <v/>
      </c>
      <c r="AY522" s="6" t="str">
        <f t="shared" si="213"/>
        <v/>
      </c>
      <c r="BM522" s="6">
        <f t="shared" si="214"/>
        <v>0</v>
      </c>
      <c r="BN522" s="6">
        <f t="shared" si="215"/>
        <v>0</v>
      </c>
      <c r="BO522" s="6" t="str">
        <f t="shared" si="216"/>
        <v/>
      </c>
      <c r="BP522" s="6" t="str">
        <f t="shared" si="217"/>
        <v/>
      </c>
      <c r="BQ522" s="6">
        <f t="shared" si="218"/>
        <v>0</v>
      </c>
      <c r="BR522" s="6">
        <f t="shared" si="219"/>
        <v>0</v>
      </c>
      <c r="BS522" s="6" t="str">
        <f t="shared" si="220"/>
        <v/>
      </c>
      <c r="BT522" s="6" t="str">
        <f t="shared" si="221"/>
        <v/>
      </c>
    </row>
    <row r="523" spans="2:80">
      <c r="B523" s="2">
        <v>42632</v>
      </c>
      <c r="C523" s="3">
        <v>4</v>
      </c>
      <c r="D523" s="3" t="s">
        <v>191</v>
      </c>
      <c r="E523" s="17">
        <v>42633.114583333336</v>
      </c>
      <c r="F523" s="5" t="s">
        <v>192</v>
      </c>
      <c r="G523" s="5" t="s">
        <v>1045</v>
      </c>
      <c r="H523" s="3" t="s">
        <v>192</v>
      </c>
      <c r="I523" s="3" t="s">
        <v>1045</v>
      </c>
      <c r="J523" s="5">
        <v>2.17</v>
      </c>
      <c r="K523" s="5">
        <v>2.72</v>
      </c>
      <c r="L523" s="5">
        <v>3.32</v>
      </c>
      <c r="M523" s="3">
        <v>5.0999999999999996</v>
      </c>
      <c r="N523" s="3">
        <v>3.75</v>
      </c>
      <c r="O523" s="3">
        <v>1.5</v>
      </c>
      <c r="P523" s="3">
        <v>-1</v>
      </c>
      <c r="R523" s="3">
        <v>0</v>
      </c>
      <c r="S523" s="3">
        <v>0</v>
      </c>
      <c r="T523" s="5">
        <v>1</v>
      </c>
      <c r="U523" s="3">
        <v>0</v>
      </c>
      <c r="W523" s="3">
        <f t="shared" si="200"/>
        <v>0.40792873534141622</v>
      </c>
      <c r="X523" s="3">
        <f t="shared" si="201"/>
        <v>0.3254431454745858</v>
      </c>
      <c r="Y523" s="3">
        <f t="shared" si="202"/>
        <v>0.26662811918399798</v>
      </c>
      <c r="Z523" s="3">
        <f t="shared" si="203"/>
        <v>0.1736111111111111</v>
      </c>
      <c r="AA523" s="3">
        <f t="shared" si="204"/>
        <v>0.2361111111111111</v>
      </c>
      <c r="AB523" s="3">
        <f t="shared" si="205"/>
        <v>0.59027777777777768</v>
      </c>
      <c r="AC523" s="6" t="str">
        <f t="shared" ref="AC523:AC586" si="226">D523</f>
        <v>西甲</v>
      </c>
      <c r="AD523" s="6" t="s">
        <v>354</v>
      </c>
      <c r="AE523" s="6" t="s">
        <v>1</v>
      </c>
      <c r="AF523" s="6" t="s">
        <v>1</v>
      </c>
      <c r="AG523" s="6" t="s">
        <v>3</v>
      </c>
      <c r="AH523" s="6">
        <v>1</v>
      </c>
      <c r="AI523" s="6">
        <v>1</v>
      </c>
      <c r="AJ523" s="6" t="s">
        <v>44</v>
      </c>
      <c r="AK523" s="12">
        <v>25511</v>
      </c>
      <c r="AN523" s="6">
        <f t="shared" si="222"/>
        <v>0</v>
      </c>
      <c r="AO523" s="6">
        <f t="shared" si="223"/>
        <v>0</v>
      </c>
      <c r="AP523" s="6" t="str">
        <f t="shared" si="224"/>
        <v/>
      </c>
      <c r="AQ523" s="6" t="str">
        <f t="shared" si="225"/>
        <v/>
      </c>
      <c r="AR523" s="6" t="str">
        <f t="shared" si="206"/>
        <v/>
      </c>
      <c r="AS523" s="6" t="str">
        <f t="shared" si="207"/>
        <v/>
      </c>
      <c r="AT523" s="6">
        <f t="shared" si="208"/>
        <v>0</v>
      </c>
      <c r="AU523" s="6">
        <f t="shared" si="209"/>
        <v>0</v>
      </c>
      <c r="AV523" s="6" t="str">
        <f t="shared" si="210"/>
        <v/>
      </c>
      <c r="AW523" s="6" t="str">
        <f t="shared" si="211"/>
        <v/>
      </c>
      <c r="AX523" s="6" t="str">
        <f t="shared" si="212"/>
        <v/>
      </c>
      <c r="AY523" s="6" t="str">
        <f t="shared" si="213"/>
        <v/>
      </c>
      <c r="BM523" s="6">
        <f t="shared" si="214"/>
        <v>0</v>
      </c>
      <c r="BN523" s="6">
        <f t="shared" si="215"/>
        <v>0</v>
      </c>
      <c r="BO523" s="6" t="str">
        <f t="shared" si="216"/>
        <v/>
      </c>
      <c r="BP523" s="6" t="str">
        <f t="shared" si="217"/>
        <v/>
      </c>
      <c r="BQ523" s="6">
        <f t="shared" si="218"/>
        <v>0</v>
      </c>
      <c r="BR523" s="6">
        <f t="shared" si="219"/>
        <v>0</v>
      </c>
      <c r="BS523" s="6" t="str">
        <f t="shared" si="220"/>
        <v/>
      </c>
      <c r="BT523" s="6" t="str">
        <f t="shared" si="221"/>
        <v/>
      </c>
      <c r="CB523" s="6" t="s">
        <v>1049</v>
      </c>
    </row>
    <row r="524" spans="2:80">
      <c r="B524" s="2">
        <v>42632</v>
      </c>
      <c r="C524" s="3">
        <v>5</v>
      </c>
      <c r="D524" s="3" t="s">
        <v>36</v>
      </c>
      <c r="E524" s="4">
        <v>42633.125</v>
      </c>
      <c r="F524" s="5" t="s">
        <v>577</v>
      </c>
      <c r="G524" s="5" t="s">
        <v>700</v>
      </c>
      <c r="H524" s="3" t="s">
        <v>577</v>
      </c>
      <c r="I524" s="3" t="s">
        <v>700</v>
      </c>
      <c r="J524" s="5">
        <v>1.41</v>
      </c>
      <c r="K524" s="5">
        <v>3.85</v>
      </c>
      <c r="L524" s="5">
        <v>6.25</v>
      </c>
      <c r="M524" s="3">
        <v>2.42</v>
      </c>
      <c r="N524" s="3">
        <v>3.35</v>
      </c>
      <c r="O524" s="3">
        <v>2.4</v>
      </c>
      <c r="P524" s="3">
        <v>-1</v>
      </c>
      <c r="R524" s="3">
        <v>3</v>
      </c>
      <c r="S524" s="3">
        <v>1</v>
      </c>
      <c r="T524" s="5">
        <v>3</v>
      </c>
      <c r="U524" s="3">
        <v>3</v>
      </c>
      <c r="W524" s="3">
        <f t="shared" ref="W524:W587" si="227">1/(1+J524/K524+J524/L524)</f>
        <v>0.62820629968540731</v>
      </c>
      <c r="X524" s="3">
        <f t="shared" ref="X524:X587" si="228">1/(1+K524/J524+K524/L524)</f>
        <v>0.23007035910556478</v>
      </c>
      <c r="Y524" s="3">
        <f t="shared" ref="Y524:Y587" si="229">1/(1+L524/J524+L524/K524)</f>
        <v>0.14172334120902788</v>
      </c>
      <c r="Z524" s="3">
        <f t="shared" ref="Z524:Z587" si="230">1/(1+M524/N524+M524/O524)</f>
        <v>0.36620359826918697</v>
      </c>
      <c r="AA524" s="3">
        <f t="shared" ref="AA524:AA587" si="231">1/(1+N524/M524+N524/O524)</f>
        <v>0.26454110680938281</v>
      </c>
      <c r="AB524" s="3">
        <f t="shared" ref="AB524:AB587" si="232">1/(1+O524/M524+O524/N524)</f>
        <v>0.36925529492143017</v>
      </c>
      <c r="AC524" s="6" t="str">
        <f t="shared" si="226"/>
        <v>葡超</v>
      </c>
      <c r="AD524" s="6" t="s">
        <v>0</v>
      </c>
      <c r="AE524" s="6" t="s">
        <v>1</v>
      </c>
      <c r="AF524" s="6" t="s">
        <v>1</v>
      </c>
      <c r="AG524" s="6" t="s">
        <v>3</v>
      </c>
      <c r="AK524" s="12">
        <v>15521</v>
      </c>
      <c r="AN524" s="6">
        <f t="shared" si="222"/>
        <v>0</v>
      </c>
      <c r="AO524" s="6">
        <f t="shared" si="223"/>
        <v>0</v>
      </c>
      <c r="AP524" s="6" t="str">
        <f t="shared" si="224"/>
        <v/>
      </c>
      <c r="AQ524" s="6" t="str">
        <f t="shared" si="225"/>
        <v/>
      </c>
      <c r="AR524" s="6" t="str">
        <f t="shared" ref="AR524:AR558" si="233">IF(AND(AK524=AK$4,AN524=MAX(AN$12:AN$5004)),((W524-W$4)^2+(X524-X$4)^2+(Y524-Y$4)^2+(Z524-Z$4)^2+(AA524-AA$4)^2+(AB524-AB$4)^2)*10000,"")</f>
        <v/>
      </c>
      <c r="AS524" s="6" t="str">
        <f t="shared" ref="AS524:AS558" si="234">IF(AND(AK524=AK$4,AN524=MAX(AN$12:AN$5004),AO524=MAX(AO$12:AO$5004)),((W524-W$4)^2+(X524-X$4)^2+(Y524-Y$4)^2+(Z524-Z$4)^2+(AA524-AA$4)^2+(AB524-AB$4)^2)*10000,"")</f>
        <v/>
      </c>
      <c r="AT524" s="6">
        <f t="shared" ref="AT524:AT587" si="235">IF(AK524=AK$5,IF(AD524=$AD$5,1,0)+IF(AE524=$AE$5,1,0)+IF(AF524=$AF$5,1,0),0)</f>
        <v>0</v>
      </c>
      <c r="AU524" s="6">
        <f t="shared" ref="AU524:AU587" si="236">IF(AK524=AK$5,IF(AD524=$AD$5,1,0)+IF(AG524=$AG$5,1,0)+IF(AE524=$AE$5,1,0)+IF(AF524=$AF$5,1,0)+IF(AH524=$AH$5,1,0)+IF(AC524=$AC$5,1,0),0)</f>
        <v>0</v>
      </c>
      <c r="AV524" s="6" t="str">
        <f t="shared" ref="AV524:AV587" si="237">IF(AND(AK524=AK$5,AT524=MAX(AT$12:AT$5004)),(J524-J$4)^2+(K524-K$4)^2+(L524-L$4)^2+(M524-M$4)^2+(N524-N$4)^2+(O524-O$4)^2,"")</f>
        <v/>
      </c>
      <c r="AW524" s="6" t="str">
        <f t="shared" ref="AW524:AW587" si="238">IF(AND(AK524=AK$5,AT524=MAX(AT$12:AT$5004),AU524=MAX(AU$12:AU$5004)),(J524-J$4)^2+(K524-K$4)^2+(L524-L$4)^2+(M524-M$4)^2+(N524-N$4)^2+(O524-O$4)^2,"")</f>
        <v/>
      </c>
      <c r="AX524" s="6" t="str">
        <f t="shared" ref="AX524:AX587" si="239">IF(AND(AK524=AK$5,AT524=MAX(AT$12:AT$5004)),((W524-W$4)^2+(X524-X$4)^2+(Y524-Y$4)^2+(Z524-Z$4)^2+(AA524-AA$4)^2+(AB524-AB$4)^2)*10000,"")</f>
        <v/>
      </c>
      <c r="AY524" s="6" t="str">
        <f t="shared" ref="AY524:AY587" si="240">IF(AND(AK524=AK$5,AT524=MAX(AT$12:AT$5004),AU524=MAX(AU$12:AU$5004)),((W524-W$4)^2+(X524-X$4)^2+(Y524-Y$4)^2+(Z524-Z$4)^2+(AA524-AA$4)^2+(AB524-AB$4)^2)*10000,"")</f>
        <v/>
      </c>
      <c r="BM524" s="6">
        <f t="shared" ref="BM524:BM587" si="241">IF(AND(AI524=$AI$4,AJ524=$AJ$4),IF(AD524=$AD$4,1,0)+IF(AE524=$AE$4,1,0)+IF(AF524=$AF$4,1,0),0)</f>
        <v>1</v>
      </c>
      <c r="BN524" s="6">
        <f t="shared" ref="BN524:BN587" si="242">IF(AND(AI524=$AI$4,AJ524=$AJ$4),IF(AD524=$AD$4,1,0)+IF(AG524=$AG$4,1,0)+IF(AE524=$AE$4,1,0)+IF(AF524=$AF$4,1,0)+IF(AH524=$AH$4,1,0)+IF(AC524=$AC$4,1,0),0)</f>
        <v>3</v>
      </c>
      <c r="BO524" s="6" t="str">
        <f t="shared" ref="BO524:BO587" si="243">IF(AND(AI524=$AI$4,AJ524=$AJ$4,BM524=MAX(BM$12:BM$5004)),(J524-J$4)^2+(K524-K$4)^2+(L524-L$4)^2+(M524-M$4)^2+(N524-N$4)^2+(O524-O$4)^2,"")</f>
        <v/>
      </c>
      <c r="BP524" s="6" t="str">
        <f t="shared" ref="BP524:BP587" si="244">IF(AND(AI524=$AI$4,AJ524=$AJ$4,BM524=MAX(BM$12:BM$5004),BN524=MAX(BN$12:BN$5004)),(J524-J$4)^2+(K524-K$4)^2+(L524-L$4)^2+(M524-M$4)^2+(N524-N$4)^2+(O524-O$4)^2,"")</f>
        <v/>
      </c>
      <c r="BQ524" s="6">
        <f t="shared" ref="BQ524:BQ587" si="245">IF(AND(AI524=$AI$5,AJ524=$AJ$5),IF(AD524=$AD$5,1,0)+IF(AE524=$AE$5,1,0)+IF(AF524=$AF$5,1,0),0)</f>
        <v>0</v>
      </c>
      <c r="BR524" s="6">
        <f t="shared" ref="BR524:BR587" si="246">IF(AND(AI524=$AI$5,AJ524=$AJ$5),IF(AD524=$AD$5,1,0)+IF(AG524=$AG$5,1,0)+IF(AE524=$AE$5,1,0)+IF(AF524=$AF$5,1,0)+IF(AH524=$AH$5,1,0)+IF(AC524=$AC$5,1,0),0)</f>
        <v>0</v>
      </c>
      <c r="BS524" s="6" t="str">
        <f t="shared" ref="BS524:BS587" si="247">IF(AND(AI524=$AI$5,AJ524=$AJ$5,BQ524=MAX(BQ$12:BQ$5004)),(J524-J$4)^2+(K524-K$4)^2+(L524-L$4)^2+(M524-M$4)^2+(N524-N$4)^2+(O524-O$4)^2,"")</f>
        <v/>
      </c>
      <c r="BT524" s="6" t="str">
        <f t="shared" ref="BT524:BT587" si="248">IF(AND(AI524=$AI$5,AJ524=$AJ$5,BQ524=MAX(BQ$12:BQ$5004),BR524=MAX(BR$12:BR$5004)),(J524-J$4)^2+(K524-K$4)^2+(L524-L$4)^2+(M524-M$4)^2+(N524-N$4)^2+(O524-O$4)^2,"")</f>
        <v/>
      </c>
    </row>
    <row r="525" spans="2:80">
      <c r="B525" s="2">
        <v>42632</v>
      </c>
      <c r="C525" s="3">
        <v>6</v>
      </c>
      <c r="D525" s="3" t="s">
        <v>207</v>
      </c>
      <c r="E525" s="4">
        <v>42633.25</v>
      </c>
      <c r="F525" s="5" t="s">
        <v>208</v>
      </c>
      <c r="G525" s="5" t="s">
        <v>1046</v>
      </c>
      <c r="H525" s="3" t="s">
        <v>208</v>
      </c>
      <c r="I525" s="3" t="s">
        <v>1046</v>
      </c>
      <c r="J525" s="5">
        <v>2.2999999999999998</v>
      </c>
      <c r="K525" s="5">
        <v>2.82</v>
      </c>
      <c r="L525" s="5">
        <v>2.94</v>
      </c>
      <c r="M525" s="3">
        <v>5.5</v>
      </c>
      <c r="N525" s="3">
        <v>3.95</v>
      </c>
      <c r="O525" s="3">
        <v>1.44</v>
      </c>
      <c r="P525" s="3">
        <v>-1</v>
      </c>
      <c r="R525" s="3">
        <v>1</v>
      </c>
      <c r="S525" s="3">
        <v>1</v>
      </c>
      <c r="T525" s="5">
        <v>1</v>
      </c>
      <c r="U525" s="3">
        <v>0</v>
      </c>
      <c r="W525" s="3">
        <f t="shared" si="227"/>
        <v>0.38492395119505268</v>
      </c>
      <c r="X525" s="3">
        <f t="shared" si="228"/>
        <v>0.31394506657752519</v>
      </c>
      <c r="Y525" s="3">
        <f t="shared" si="229"/>
        <v>0.30113098222742207</v>
      </c>
      <c r="Z525" s="3">
        <f t="shared" si="230"/>
        <v>0.16098265077972432</v>
      </c>
      <c r="AA525" s="3">
        <f t="shared" si="231"/>
        <v>0.2241530580477174</v>
      </c>
      <c r="AB525" s="3">
        <f t="shared" si="232"/>
        <v>0.61486429117255825</v>
      </c>
      <c r="AC525" s="6" t="str">
        <f t="shared" si="226"/>
        <v>阿甲</v>
      </c>
      <c r="AD525" s="6" t="s">
        <v>0</v>
      </c>
      <c r="AE525" s="6" t="s">
        <v>1</v>
      </c>
      <c r="AF525" s="6" t="s">
        <v>2</v>
      </c>
      <c r="AG525" s="6" t="s">
        <v>43</v>
      </c>
      <c r="AH525" s="6" t="s">
        <v>44</v>
      </c>
      <c r="AI525" s="6">
        <v>1</v>
      </c>
      <c r="AJ525" s="6" t="s">
        <v>44</v>
      </c>
      <c r="AK525" s="12">
        <v>25511</v>
      </c>
      <c r="AN525" s="6">
        <f t="shared" ref="AN525:AN588" si="249">IF(AK525=AK$4,IF(AD525=$AD$4,1,0)+IF(AE525=$AE$4,1,0)+IF(AF525=$AF$4,1,0),0)</f>
        <v>0</v>
      </c>
      <c r="AO525" s="6">
        <f t="shared" ref="AO525:AO588" si="250">IF(AK525=AK$4,IF(AD525=$AD$4,1,0)+IF(AG525=$AG$4,1,0)+IF(AE525=$AE$4,1,0)+IF(AF525=$AF$4,1,0)+IF(AH525=$AH$4,1,0)+IF(AC525=$AC$4,1,0),0)</f>
        <v>0</v>
      </c>
      <c r="AP525" s="6" t="str">
        <f t="shared" ref="AP525:AP588" si="251">IF(AND(AK525=AK$4,AN525=MAX(AN$12:AN$5004)),(J525-J$4)^2+(K525-K$4)^2+(L525-L$4)^2+(M525-M$4)^2+(N525-N$4)^2+(O525-O$4)^2,"")</f>
        <v/>
      </c>
      <c r="AQ525" s="6" t="str">
        <f t="shared" ref="AQ525:AQ588" si="252">IF(AND(AK525=AK$4,AN525=MAX(AN$12:AN$5004),AO525=MAX(AO$12:AO$5004)),(J525-J$4)^2+(K525-K$4)^2+(L525-L$4)^2+(M525-M$4)^2+(N525-N$4)^2+(O525-O$4)^2,"")</f>
        <v/>
      </c>
      <c r="AR525" s="6" t="str">
        <f t="shared" si="233"/>
        <v/>
      </c>
      <c r="AS525" s="6" t="str">
        <f t="shared" si="234"/>
        <v/>
      </c>
      <c r="AT525" s="6">
        <f t="shared" si="235"/>
        <v>0</v>
      </c>
      <c r="AU525" s="6">
        <f t="shared" si="236"/>
        <v>0</v>
      </c>
      <c r="AV525" s="6" t="str">
        <f t="shared" si="237"/>
        <v/>
      </c>
      <c r="AW525" s="6" t="str">
        <f t="shared" si="238"/>
        <v/>
      </c>
      <c r="AX525" s="6" t="str">
        <f t="shared" si="239"/>
        <v/>
      </c>
      <c r="AY525" s="6" t="str">
        <f t="shared" si="240"/>
        <v/>
      </c>
      <c r="BM525" s="6">
        <f t="shared" si="241"/>
        <v>0</v>
      </c>
      <c r="BN525" s="6">
        <f t="shared" si="242"/>
        <v>0</v>
      </c>
      <c r="BO525" s="6" t="str">
        <f t="shared" si="243"/>
        <v/>
      </c>
      <c r="BP525" s="6" t="str">
        <f t="shared" si="244"/>
        <v/>
      </c>
      <c r="BQ525" s="6">
        <f t="shared" si="245"/>
        <v>0</v>
      </c>
      <c r="BR525" s="6">
        <f t="shared" si="246"/>
        <v>0</v>
      </c>
      <c r="BS525" s="6" t="str">
        <f t="shared" si="247"/>
        <v/>
      </c>
      <c r="BT525" s="6" t="str">
        <f t="shared" si="248"/>
        <v/>
      </c>
    </row>
    <row r="526" spans="2:80">
      <c r="B526" s="2">
        <v>42632</v>
      </c>
      <c r="C526" s="3">
        <v>7</v>
      </c>
      <c r="D526" s="3" t="s">
        <v>143</v>
      </c>
      <c r="E526" s="4">
        <v>42633.291666666664</v>
      </c>
      <c r="F526" s="5" t="s">
        <v>297</v>
      </c>
      <c r="G526" s="5" t="s">
        <v>295</v>
      </c>
      <c r="H526" s="3" t="s">
        <v>297</v>
      </c>
      <c r="I526" s="3" t="s">
        <v>295</v>
      </c>
      <c r="J526" s="5">
        <v>2.93</v>
      </c>
      <c r="K526" s="5">
        <v>2.8</v>
      </c>
      <c r="L526" s="5">
        <v>2.3199999999999998</v>
      </c>
      <c r="M526" s="3">
        <v>1.44</v>
      </c>
      <c r="N526" s="3">
        <v>3.85</v>
      </c>
      <c r="O526" s="3">
        <v>5.7</v>
      </c>
      <c r="P526" s="3">
        <v>1</v>
      </c>
      <c r="R526" s="3">
        <v>1</v>
      </c>
      <c r="S526" s="3">
        <v>0</v>
      </c>
      <c r="T526" s="5">
        <v>3</v>
      </c>
      <c r="U526" s="3">
        <v>3</v>
      </c>
      <c r="W526" s="3">
        <f t="shared" si="227"/>
        <v>0.30217326585293236</v>
      </c>
      <c r="X526" s="3">
        <f t="shared" si="228"/>
        <v>0.31620273891039002</v>
      </c>
      <c r="Y526" s="3">
        <f t="shared" si="229"/>
        <v>0.38162399523667762</v>
      </c>
      <c r="Z526" s="3">
        <f t="shared" si="230"/>
        <v>0.61475754265064286</v>
      </c>
      <c r="AA526" s="3">
        <f t="shared" si="231"/>
        <v>0.22993528867972099</v>
      </c>
      <c r="AB526" s="3">
        <f t="shared" si="232"/>
        <v>0.15530716866963609</v>
      </c>
      <c r="AC526" s="6" t="str">
        <f t="shared" si="226"/>
        <v>巴西甲</v>
      </c>
      <c r="AD526" s="6" t="s">
        <v>322</v>
      </c>
      <c r="AE526" s="6" t="s">
        <v>1</v>
      </c>
      <c r="AF526" s="6" t="s">
        <v>2</v>
      </c>
      <c r="AG526" s="6" t="s">
        <v>43</v>
      </c>
      <c r="AH526" s="6" t="s">
        <v>44</v>
      </c>
      <c r="AI526" s="6">
        <v>1</v>
      </c>
      <c r="AJ526" s="6" t="s">
        <v>44</v>
      </c>
      <c r="AK526" s="12">
        <v>52151</v>
      </c>
      <c r="AN526" s="6">
        <f t="shared" si="249"/>
        <v>0</v>
      </c>
      <c r="AO526" s="6">
        <f t="shared" si="250"/>
        <v>0</v>
      </c>
      <c r="AP526" s="6" t="str">
        <f t="shared" si="251"/>
        <v/>
      </c>
      <c r="AQ526" s="6" t="str">
        <f t="shared" si="252"/>
        <v/>
      </c>
      <c r="AR526" s="6" t="str">
        <f t="shared" si="233"/>
        <v/>
      </c>
      <c r="AS526" s="6" t="str">
        <f t="shared" si="234"/>
        <v/>
      </c>
      <c r="AT526" s="6">
        <f t="shared" si="235"/>
        <v>0</v>
      </c>
      <c r="AU526" s="6">
        <f t="shared" si="236"/>
        <v>0</v>
      </c>
      <c r="AV526" s="6" t="str">
        <f t="shared" si="237"/>
        <v/>
      </c>
      <c r="AW526" s="6" t="str">
        <f t="shared" si="238"/>
        <v/>
      </c>
      <c r="AX526" s="6" t="str">
        <f t="shared" si="239"/>
        <v/>
      </c>
      <c r="AY526" s="6" t="str">
        <f t="shared" si="240"/>
        <v/>
      </c>
      <c r="BM526" s="6">
        <f t="shared" si="241"/>
        <v>0</v>
      </c>
      <c r="BN526" s="6">
        <f t="shared" si="242"/>
        <v>0</v>
      </c>
      <c r="BO526" s="6" t="str">
        <f t="shared" si="243"/>
        <v/>
      </c>
      <c r="BP526" s="6" t="str">
        <f t="shared" si="244"/>
        <v/>
      </c>
      <c r="BQ526" s="6">
        <f t="shared" si="245"/>
        <v>0</v>
      </c>
      <c r="BR526" s="6">
        <f t="shared" si="246"/>
        <v>0</v>
      </c>
      <c r="BS526" s="6" t="str">
        <f t="shared" si="247"/>
        <v/>
      </c>
      <c r="BT526" s="6" t="str">
        <f t="shared" si="248"/>
        <v/>
      </c>
      <c r="CB526" s="6" t="s">
        <v>1050</v>
      </c>
    </row>
    <row r="527" spans="2:80">
      <c r="B527" s="2">
        <v>42632</v>
      </c>
      <c r="C527" s="3">
        <v>8</v>
      </c>
      <c r="D527" s="3" t="s">
        <v>207</v>
      </c>
      <c r="E527" s="4">
        <v>42633.34375</v>
      </c>
      <c r="F527" s="5" t="s">
        <v>1047</v>
      </c>
      <c r="G527" s="5" t="s">
        <v>352</v>
      </c>
      <c r="H527" s="3" t="s">
        <v>1047</v>
      </c>
      <c r="I527" s="3" t="s">
        <v>352</v>
      </c>
      <c r="J527" s="5">
        <v>1.42</v>
      </c>
      <c r="K527" s="5">
        <v>3.62</v>
      </c>
      <c r="L527" s="5">
        <v>6.7</v>
      </c>
      <c r="M527" s="3">
        <v>2.54</v>
      </c>
      <c r="N527" s="3">
        <v>3.2</v>
      </c>
      <c r="O527" s="3">
        <v>2.36</v>
      </c>
      <c r="P527" s="3">
        <v>-1</v>
      </c>
      <c r="R527" s="3">
        <v>0</v>
      </c>
      <c r="S527" s="3">
        <v>1</v>
      </c>
      <c r="T527" s="5">
        <v>0</v>
      </c>
      <c r="U527" s="3">
        <v>0</v>
      </c>
      <c r="W527" s="3">
        <f t="shared" si="227"/>
        <v>0.62336153632634594</v>
      </c>
      <c r="X527" s="3">
        <f t="shared" si="228"/>
        <v>0.2445230335865777</v>
      </c>
      <c r="Y527" s="3">
        <f t="shared" si="229"/>
        <v>0.1321154300870763</v>
      </c>
      <c r="Z527" s="3">
        <f t="shared" si="230"/>
        <v>0.34842948363045806</v>
      </c>
      <c r="AA527" s="3">
        <f t="shared" si="231"/>
        <v>0.27656590263167607</v>
      </c>
      <c r="AB527" s="3">
        <f t="shared" si="232"/>
        <v>0.37500461373786587</v>
      </c>
      <c r="AC527" s="6" t="str">
        <f t="shared" si="226"/>
        <v>阿甲</v>
      </c>
      <c r="AD527" s="6" t="s">
        <v>0</v>
      </c>
      <c r="AE527" s="6" t="s">
        <v>1</v>
      </c>
      <c r="AF527" s="6" t="s">
        <v>2</v>
      </c>
      <c r="AG527" s="6" t="s">
        <v>43</v>
      </c>
      <c r="AH527" s="6" t="s">
        <v>44</v>
      </c>
      <c r="AI527" s="6">
        <v>1</v>
      </c>
      <c r="AJ527" s="6">
        <v>1</v>
      </c>
      <c r="AK527" s="12">
        <v>15522</v>
      </c>
      <c r="AN527" s="6">
        <f t="shared" si="249"/>
        <v>0</v>
      </c>
      <c r="AO527" s="6">
        <f t="shared" si="250"/>
        <v>0</v>
      </c>
      <c r="AP527" s="6" t="str">
        <f t="shared" si="251"/>
        <v/>
      </c>
      <c r="AQ527" s="6" t="str">
        <f t="shared" si="252"/>
        <v/>
      </c>
      <c r="AR527" s="6" t="str">
        <f t="shared" si="233"/>
        <v/>
      </c>
      <c r="AS527" s="6" t="str">
        <f t="shared" si="234"/>
        <v/>
      </c>
      <c r="AT527" s="6">
        <f t="shared" si="235"/>
        <v>0</v>
      </c>
      <c r="AU527" s="6">
        <f t="shared" si="236"/>
        <v>0</v>
      </c>
      <c r="AV527" s="6" t="str">
        <f t="shared" si="237"/>
        <v/>
      </c>
      <c r="AW527" s="6" t="str">
        <f t="shared" si="238"/>
        <v/>
      </c>
      <c r="AX527" s="6" t="str">
        <f t="shared" si="239"/>
        <v/>
      </c>
      <c r="AY527" s="6" t="str">
        <f t="shared" si="240"/>
        <v/>
      </c>
      <c r="BM527" s="6">
        <f t="shared" si="241"/>
        <v>0</v>
      </c>
      <c r="BN527" s="6">
        <f t="shared" si="242"/>
        <v>0</v>
      </c>
      <c r="BO527" s="6" t="str">
        <f t="shared" si="243"/>
        <v/>
      </c>
      <c r="BP527" s="6" t="str">
        <f t="shared" si="244"/>
        <v/>
      </c>
      <c r="BQ527" s="6">
        <f t="shared" si="245"/>
        <v>2</v>
      </c>
      <c r="BR527" s="6">
        <f t="shared" si="246"/>
        <v>3</v>
      </c>
      <c r="BS527" s="6" t="str">
        <f t="shared" si="247"/>
        <v/>
      </c>
      <c r="BT527" s="6" t="str">
        <f t="shared" si="248"/>
        <v/>
      </c>
    </row>
    <row r="528" spans="2:80">
      <c r="B528" s="2">
        <v>42633</v>
      </c>
      <c r="C528" s="3">
        <v>1</v>
      </c>
      <c r="D528" s="3" t="s">
        <v>86</v>
      </c>
      <c r="E528" s="4">
        <v>42633.979166666664</v>
      </c>
      <c r="F528" s="5" t="s">
        <v>95</v>
      </c>
      <c r="G528" s="5" t="s">
        <v>750</v>
      </c>
      <c r="H528" s="3" t="s">
        <v>95</v>
      </c>
      <c r="I528" s="3" t="s">
        <v>750</v>
      </c>
      <c r="J528" s="5">
        <v>2</v>
      </c>
      <c r="K528" s="5">
        <v>3.35</v>
      </c>
      <c r="L528" s="5">
        <v>3.02</v>
      </c>
      <c r="M528" s="3">
        <v>4</v>
      </c>
      <c r="N528" s="3">
        <v>4</v>
      </c>
      <c r="O528" s="3">
        <v>1.59</v>
      </c>
      <c r="P528" s="3">
        <v>-1</v>
      </c>
      <c r="R528" s="3">
        <v>1</v>
      </c>
      <c r="S528" s="3">
        <v>2</v>
      </c>
      <c r="T528" s="5">
        <v>0</v>
      </c>
      <c r="U528" s="3">
        <v>0</v>
      </c>
      <c r="W528" s="3">
        <f t="shared" si="227"/>
        <v>0.44262151638447744</v>
      </c>
      <c r="X528" s="3">
        <f t="shared" si="228"/>
        <v>0.26425165157282232</v>
      </c>
      <c r="Y528" s="3">
        <f t="shared" si="229"/>
        <v>0.29312683204270029</v>
      </c>
      <c r="Z528" s="3">
        <f t="shared" si="230"/>
        <v>0.22144846796657383</v>
      </c>
      <c r="AA528" s="3">
        <f t="shared" si="231"/>
        <v>0.22144846796657383</v>
      </c>
      <c r="AB528" s="3">
        <f t="shared" si="232"/>
        <v>0.55710306406685239</v>
      </c>
      <c r="AC528" s="6" t="str">
        <f t="shared" si="226"/>
        <v>德乙</v>
      </c>
      <c r="AD528" s="6" t="s">
        <v>1</v>
      </c>
      <c r="AE528" s="6" t="s">
        <v>1</v>
      </c>
      <c r="AF528" s="6" t="s">
        <v>1</v>
      </c>
      <c r="AG528" s="6" t="s">
        <v>43</v>
      </c>
      <c r="AH528" s="6" t="s">
        <v>44</v>
      </c>
      <c r="AI528" s="6">
        <v>1</v>
      </c>
      <c r="AJ528" s="6" t="s">
        <v>44</v>
      </c>
      <c r="AK528" s="12">
        <v>25511</v>
      </c>
      <c r="AN528" s="6">
        <f t="shared" si="249"/>
        <v>0</v>
      </c>
      <c r="AO528" s="6">
        <f t="shared" si="250"/>
        <v>0</v>
      </c>
      <c r="AP528" s="6" t="str">
        <f t="shared" si="251"/>
        <v/>
      </c>
      <c r="AQ528" s="6" t="str">
        <f t="shared" si="252"/>
        <v/>
      </c>
      <c r="AR528" s="6" t="str">
        <f t="shared" si="233"/>
        <v/>
      </c>
      <c r="AS528" s="6" t="str">
        <f t="shared" si="234"/>
        <v/>
      </c>
      <c r="AT528" s="6">
        <f t="shared" si="235"/>
        <v>0</v>
      </c>
      <c r="AU528" s="6">
        <f t="shared" si="236"/>
        <v>0</v>
      </c>
      <c r="AV528" s="6" t="str">
        <f t="shared" si="237"/>
        <v/>
      </c>
      <c r="AW528" s="6" t="str">
        <f t="shared" si="238"/>
        <v/>
      </c>
      <c r="AX528" s="6" t="str">
        <f t="shared" si="239"/>
        <v/>
      </c>
      <c r="AY528" s="6" t="str">
        <f t="shared" si="240"/>
        <v/>
      </c>
      <c r="BM528" s="6">
        <f t="shared" si="241"/>
        <v>0</v>
      </c>
      <c r="BN528" s="6">
        <f t="shared" si="242"/>
        <v>0</v>
      </c>
      <c r="BO528" s="6" t="str">
        <f t="shared" si="243"/>
        <v/>
      </c>
      <c r="BP528" s="6" t="str">
        <f t="shared" si="244"/>
        <v/>
      </c>
      <c r="BQ528" s="6">
        <f t="shared" si="245"/>
        <v>0</v>
      </c>
      <c r="BR528" s="6">
        <f t="shared" si="246"/>
        <v>0</v>
      </c>
      <c r="BS528" s="6" t="str">
        <f t="shared" si="247"/>
        <v/>
      </c>
      <c r="BT528" s="6" t="str">
        <f t="shared" si="248"/>
        <v/>
      </c>
      <c r="CB528" s="6" t="s">
        <v>1063</v>
      </c>
    </row>
    <row r="529" spans="2:80">
      <c r="B529" s="2">
        <v>42633</v>
      </c>
      <c r="C529" s="3">
        <v>2</v>
      </c>
      <c r="D529" s="3" t="s">
        <v>86</v>
      </c>
      <c r="E529" s="4">
        <v>42633.979166666664</v>
      </c>
      <c r="F529" s="5" t="s">
        <v>826</v>
      </c>
      <c r="G529" s="5" t="s">
        <v>752</v>
      </c>
      <c r="H529" s="3" t="s">
        <v>826</v>
      </c>
      <c r="I529" s="3" t="s">
        <v>752</v>
      </c>
      <c r="J529" s="5">
        <v>2.31</v>
      </c>
      <c r="K529" s="5">
        <v>3.1</v>
      </c>
      <c r="L529" s="5">
        <v>2.68</v>
      </c>
      <c r="M529" s="3">
        <v>5</v>
      </c>
      <c r="N529" s="3">
        <v>4.25</v>
      </c>
      <c r="O529" s="3">
        <v>1.44</v>
      </c>
      <c r="P529" s="3">
        <v>-1</v>
      </c>
      <c r="R529" s="3">
        <v>3</v>
      </c>
      <c r="S529" s="3">
        <v>0</v>
      </c>
      <c r="T529" s="5">
        <v>3</v>
      </c>
      <c r="U529" s="3">
        <v>3</v>
      </c>
      <c r="W529" s="3">
        <f t="shared" si="227"/>
        <v>0.3835677153066972</v>
      </c>
      <c r="X529" s="3">
        <f t="shared" si="228"/>
        <v>0.28581981366402276</v>
      </c>
      <c r="Y529" s="3">
        <f t="shared" si="229"/>
        <v>0.33061247102928004</v>
      </c>
      <c r="Z529" s="3">
        <f t="shared" si="230"/>
        <v>0.17703210876482497</v>
      </c>
      <c r="AA529" s="3">
        <f t="shared" si="231"/>
        <v>0.20827306913508822</v>
      </c>
      <c r="AB529" s="3">
        <f t="shared" si="232"/>
        <v>0.61469482210008675</v>
      </c>
      <c r="AC529" s="6" t="str">
        <f t="shared" si="226"/>
        <v>德乙</v>
      </c>
      <c r="AD529" s="6" t="s">
        <v>134</v>
      </c>
      <c r="AE529" s="6" t="s">
        <v>2</v>
      </c>
      <c r="AF529" s="6" t="s">
        <v>1</v>
      </c>
      <c r="AG529" s="6" t="s">
        <v>43</v>
      </c>
      <c r="AJ529" s="6">
        <v>1</v>
      </c>
      <c r="AK529" s="12">
        <v>25512</v>
      </c>
      <c r="AN529" s="6">
        <f t="shared" si="249"/>
        <v>0</v>
      </c>
      <c r="AO529" s="6">
        <f t="shared" si="250"/>
        <v>0</v>
      </c>
      <c r="AP529" s="6" t="str">
        <f t="shared" si="251"/>
        <v/>
      </c>
      <c r="AQ529" s="6" t="str">
        <f t="shared" si="252"/>
        <v/>
      </c>
      <c r="AR529" s="6" t="str">
        <f t="shared" si="233"/>
        <v/>
      </c>
      <c r="AS529" s="6" t="str">
        <f t="shared" si="234"/>
        <v/>
      </c>
      <c r="AT529" s="6">
        <f t="shared" si="235"/>
        <v>0</v>
      </c>
      <c r="AU529" s="6">
        <f t="shared" si="236"/>
        <v>0</v>
      </c>
      <c r="AV529" s="6" t="str">
        <f t="shared" si="237"/>
        <v/>
      </c>
      <c r="AW529" s="6" t="str">
        <f t="shared" si="238"/>
        <v/>
      </c>
      <c r="AX529" s="6" t="str">
        <f t="shared" si="239"/>
        <v/>
      </c>
      <c r="AY529" s="6" t="str">
        <f t="shared" si="240"/>
        <v/>
      </c>
      <c r="BM529" s="6">
        <f t="shared" si="241"/>
        <v>0</v>
      </c>
      <c r="BN529" s="6">
        <f t="shared" si="242"/>
        <v>0</v>
      </c>
      <c r="BO529" s="6" t="str">
        <f t="shared" si="243"/>
        <v/>
      </c>
      <c r="BP529" s="6" t="str">
        <f t="shared" si="244"/>
        <v/>
      </c>
      <c r="BQ529" s="6">
        <f t="shared" si="245"/>
        <v>0</v>
      </c>
      <c r="BR529" s="6">
        <f t="shared" si="246"/>
        <v>0</v>
      </c>
      <c r="BS529" s="6" t="str">
        <f t="shared" si="247"/>
        <v/>
      </c>
      <c r="BT529" s="6" t="str">
        <f t="shared" si="248"/>
        <v/>
      </c>
    </row>
    <row r="530" spans="2:80">
      <c r="B530" s="2">
        <v>42633</v>
      </c>
      <c r="C530" s="3">
        <v>3</v>
      </c>
      <c r="D530" s="3" t="s">
        <v>86</v>
      </c>
      <c r="E530" s="4">
        <v>42633.979166666664</v>
      </c>
      <c r="F530" s="5" t="s">
        <v>829</v>
      </c>
      <c r="G530" s="5" t="s">
        <v>825</v>
      </c>
      <c r="H530" s="3" t="s">
        <v>829</v>
      </c>
      <c r="I530" s="3" t="s">
        <v>825</v>
      </c>
      <c r="J530" s="5">
        <v>2.4500000000000002</v>
      </c>
      <c r="K530" s="5">
        <v>2.9</v>
      </c>
      <c r="L530" s="5">
        <v>2.66</v>
      </c>
      <c r="M530" s="3">
        <v>1.33</v>
      </c>
      <c r="N530" s="3">
        <v>4.45</v>
      </c>
      <c r="O530" s="3">
        <v>6.53</v>
      </c>
      <c r="P530" s="3">
        <v>1</v>
      </c>
      <c r="R530" s="3">
        <v>0</v>
      </c>
      <c r="S530" s="3">
        <v>0</v>
      </c>
      <c r="T530" s="5">
        <v>1</v>
      </c>
      <c r="U530" s="3">
        <v>3</v>
      </c>
      <c r="W530" s="3">
        <f t="shared" si="227"/>
        <v>0.36154855643044614</v>
      </c>
      <c r="X530" s="3">
        <f t="shared" si="228"/>
        <v>0.30544619422572183</v>
      </c>
      <c r="Y530" s="3">
        <f t="shared" si="229"/>
        <v>0.33300524934383208</v>
      </c>
      <c r="Z530" s="3">
        <f t="shared" si="230"/>
        <v>0.66553448200834142</v>
      </c>
      <c r="AA530" s="3">
        <f t="shared" si="231"/>
        <v>0.19891255304968405</v>
      </c>
      <c r="AB530" s="3">
        <f t="shared" si="232"/>
        <v>0.13555296494197458</v>
      </c>
      <c r="AC530" s="6" t="str">
        <f t="shared" si="226"/>
        <v>德乙</v>
      </c>
      <c r="AD530" s="6" t="s">
        <v>322</v>
      </c>
      <c r="AE530" s="6" t="s">
        <v>1</v>
      </c>
      <c r="AF530" s="6" t="s">
        <v>2</v>
      </c>
      <c r="AG530" s="6" t="s">
        <v>43</v>
      </c>
      <c r="AH530" s="6" t="s">
        <v>44</v>
      </c>
      <c r="AI530" s="6" t="s">
        <v>44</v>
      </c>
      <c r="AJ530" s="6" t="s">
        <v>44</v>
      </c>
      <c r="AK530" s="12">
        <v>25151</v>
      </c>
      <c r="AN530" s="6">
        <f t="shared" si="249"/>
        <v>0</v>
      </c>
      <c r="AO530" s="6">
        <f t="shared" si="250"/>
        <v>0</v>
      </c>
      <c r="AP530" s="6" t="str">
        <f t="shared" si="251"/>
        <v/>
      </c>
      <c r="AQ530" s="6" t="str">
        <f t="shared" si="252"/>
        <v/>
      </c>
      <c r="AR530" s="6" t="str">
        <f t="shared" si="233"/>
        <v/>
      </c>
      <c r="AS530" s="6" t="str">
        <f t="shared" si="234"/>
        <v/>
      </c>
      <c r="AT530" s="6">
        <f t="shared" si="235"/>
        <v>0</v>
      </c>
      <c r="AU530" s="6">
        <f t="shared" si="236"/>
        <v>0</v>
      </c>
      <c r="AV530" s="6" t="str">
        <f t="shared" si="237"/>
        <v/>
      </c>
      <c r="AW530" s="6" t="str">
        <f t="shared" si="238"/>
        <v/>
      </c>
      <c r="AX530" s="6" t="str">
        <f t="shared" si="239"/>
        <v/>
      </c>
      <c r="AY530" s="6" t="str">
        <f t="shared" si="240"/>
        <v/>
      </c>
      <c r="BM530" s="6">
        <f t="shared" si="241"/>
        <v>1</v>
      </c>
      <c r="BN530" s="6">
        <f t="shared" si="242"/>
        <v>2</v>
      </c>
      <c r="BO530" s="6" t="str">
        <f t="shared" si="243"/>
        <v/>
      </c>
      <c r="BP530" s="6" t="str">
        <f t="shared" si="244"/>
        <v/>
      </c>
      <c r="BQ530" s="6">
        <f t="shared" si="245"/>
        <v>0</v>
      </c>
      <c r="BR530" s="6">
        <f t="shared" si="246"/>
        <v>0</v>
      </c>
      <c r="BS530" s="6" t="str">
        <f t="shared" si="247"/>
        <v/>
      </c>
      <c r="BT530" s="6" t="str">
        <f t="shared" si="248"/>
        <v/>
      </c>
    </row>
    <row r="531" spans="2:80">
      <c r="B531" s="2">
        <v>42633</v>
      </c>
      <c r="C531" s="3">
        <v>4</v>
      </c>
      <c r="D531" s="3" t="s">
        <v>86</v>
      </c>
      <c r="E531" s="4">
        <v>42633.979166666664</v>
      </c>
      <c r="F531" s="5" t="s">
        <v>828</v>
      </c>
      <c r="G531" s="5" t="s">
        <v>94</v>
      </c>
      <c r="H531" s="3" t="s">
        <v>828</v>
      </c>
      <c r="I531" s="3" t="s">
        <v>94</v>
      </c>
      <c r="J531" s="5">
        <v>1.92</v>
      </c>
      <c r="K531" s="5">
        <v>3.3</v>
      </c>
      <c r="L531" s="5">
        <v>3.28</v>
      </c>
      <c r="M531" s="3">
        <v>3.7</v>
      </c>
      <c r="N531" s="3">
        <v>3.95</v>
      </c>
      <c r="O531" s="3">
        <v>1.65</v>
      </c>
      <c r="P531" s="3">
        <v>-1</v>
      </c>
      <c r="R531" s="3">
        <v>2</v>
      </c>
      <c r="S531" s="3">
        <v>0</v>
      </c>
      <c r="T531" s="5">
        <v>3</v>
      </c>
      <c r="U531" s="3">
        <v>3</v>
      </c>
      <c r="W531" s="3">
        <f t="shared" si="227"/>
        <v>0.46142827910783718</v>
      </c>
      <c r="X531" s="3">
        <f t="shared" si="228"/>
        <v>0.26846736239001434</v>
      </c>
      <c r="Y531" s="3">
        <f t="shared" si="229"/>
        <v>0.27010435850214859</v>
      </c>
      <c r="Z531" s="3">
        <f t="shared" si="230"/>
        <v>0.23928407526388248</v>
      </c>
      <c r="AA531" s="3">
        <f t="shared" si="231"/>
        <v>0.22413951353832035</v>
      </c>
      <c r="AB531" s="3">
        <f t="shared" si="232"/>
        <v>0.5365764111977972</v>
      </c>
      <c r="AC531" s="6" t="str">
        <f t="shared" si="226"/>
        <v>德乙</v>
      </c>
      <c r="AD531" s="6" t="s">
        <v>1</v>
      </c>
      <c r="AE531" s="6" t="s">
        <v>1</v>
      </c>
      <c r="AF531" s="6" t="s">
        <v>1</v>
      </c>
      <c r="AG531" s="6" t="s">
        <v>43</v>
      </c>
      <c r="AJ531" s="6">
        <v>1</v>
      </c>
      <c r="AK531" s="12">
        <v>25512</v>
      </c>
      <c r="AN531" s="6">
        <f t="shared" si="249"/>
        <v>0</v>
      </c>
      <c r="AO531" s="6">
        <f t="shared" si="250"/>
        <v>0</v>
      </c>
      <c r="AP531" s="6" t="str">
        <f t="shared" si="251"/>
        <v/>
      </c>
      <c r="AQ531" s="6" t="str">
        <f t="shared" si="252"/>
        <v/>
      </c>
      <c r="AR531" s="6" t="str">
        <f t="shared" si="233"/>
        <v/>
      </c>
      <c r="AS531" s="6" t="str">
        <f t="shared" si="234"/>
        <v/>
      </c>
      <c r="AT531" s="6">
        <f t="shared" si="235"/>
        <v>0</v>
      </c>
      <c r="AU531" s="6">
        <f t="shared" si="236"/>
        <v>0</v>
      </c>
      <c r="AV531" s="6" t="str">
        <f t="shared" si="237"/>
        <v/>
      </c>
      <c r="AW531" s="6" t="str">
        <f t="shared" si="238"/>
        <v/>
      </c>
      <c r="AX531" s="6" t="str">
        <f t="shared" si="239"/>
        <v/>
      </c>
      <c r="AY531" s="6" t="str">
        <f t="shared" si="240"/>
        <v/>
      </c>
      <c r="BM531" s="6">
        <f t="shared" si="241"/>
        <v>0</v>
      </c>
      <c r="BN531" s="6">
        <f t="shared" si="242"/>
        <v>0</v>
      </c>
      <c r="BO531" s="6" t="str">
        <f t="shared" si="243"/>
        <v/>
      </c>
      <c r="BP531" s="6" t="str">
        <f t="shared" si="244"/>
        <v/>
      </c>
      <c r="BQ531" s="6">
        <f t="shared" si="245"/>
        <v>0</v>
      </c>
      <c r="BR531" s="6">
        <f t="shared" si="246"/>
        <v>0</v>
      </c>
      <c r="BS531" s="6" t="str">
        <f t="shared" si="247"/>
        <v/>
      </c>
      <c r="BT531" s="6" t="str">
        <f t="shared" si="248"/>
        <v/>
      </c>
    </row>
    <row r="532" spans="2:80">
      <c r="B532" s="2">
        <v>42633</v>
      </c>
      <c r="C532" s="3">
        <v>5</v>
      </c>
      <c r="D532" s="3" t="s">
        <v>1051</v>
      </c>
      <c r="E532" s="4">
        <v>42634.020833333336</v>
      </c>
      <c r="F532" s="5" t="s">
        <v>791</v>
      </c>
      <c r="G532" s="5" t="s">
        <v>787</v>
      </c>
      <c r="H532" s="3" t="s">
        <v>791</v>
      </c>
      <c r="I532" s="3" t="s">
        <v>787</v>
      </c>
      <c r="J532" s="5">
        <v>2.36</v>
      </c>
      <c r="K532" s="5">
        <v>3.35</v>
      </c>
      <c r="L532" s="5">
        <v>2.46</v>
      </c>
      <c r="M532" s="3">
        <v>5.05</v>
      </c>
      <c r="N532" s="3">
        <v>4.4000000000000004</v>
      </c>
      <c r="O532" s="3">
        <v>1.42</v>
      </c>
      <c r="P532" s="3">
        <v>-1</v>
      </c>
      <c r="R532" s="3">
        <v>0</v>
      </c>
      <c r="S532" s="3">
        <v>2</v>
      </c>
      <c r="T532" s="5">
        <v>0</v>
      </c>
      <c r="U532" s="3">
        <v>0</v>
      </c>
      <c r="W532" s="3">
        <f t="shared" si="227"/>
        <v>0.37539972486174761</v>
      </c>
      <c r="X532" s="3">
        <f t="shared" si="228"/>
        <v>0.26446070169364899</v>
      </c>
      <c r="Y532" s="3">
        <f t="shared" si="229"/>
        <v>0.36013957344460334</v>
      </c>
      <c r="Z532" s="3">
        <f t="shared" si="230"/>
        <v>0.17531356098655967</v>
      </c>
      <c r="AA532" s="3">
        <f t="shared" si="231"/>
        <v>0.20121215522321051</v>
      </c>
      <c r="AB532" s="3">
        <f t="shared" si="232"/>
        <v>0.62347428379022973</v>
      </c>
      <c r="AC532" s="6" t="str">
        <f t="shared" si="226"/>
        <v>荷兰杯</v>
      </c>
      <c r="AD532" s="6" t="s">
        <v>0</v>
      </c>
      <c r="AE532" s="6" t="s">
        <v>1</v>
      </c>
      <c r="AF532" s="6" t="s">
        <v>1</v>
      </c>
      <c r="AG532" s="6" t="s">
        <v>43</v>
      </c>
      <c r="AH532" s="6" t="s">
        <v>44</v>
      </c>
      <c r="AI532" s="6">
        <v>1</v>
      </c>
      <c r="AJ532" s="6" t="s">
        <v>44</v>
      </c>
      <c r="AK532" s="12">
        <v>25511</v>
      </c>
      <c r="AN532" s="6">
        <f t="shared" si="249"/>
        <v>0</v>
      </c>
      <c r="AO532" s="6">
        <f t="shared" si="250"/>
        <v>0</v>
      </c>
      <c r="AP532" s="6" t="str">
        <f t="shared" si="251"/>
        <v/>
      </c>
      <c r="AQ532" s="6" t="str">
        <f t="shared" si="252"/>
        <v/>
      </c>
      <c r="AR532" s="6" t="str">
        <f t="shared" si="233"/>
        <v/>
      </c>
      <c r="AS532" s="6" t="str">
        <f t="shared" si="234"/>
        <v/>
      </c>
      <c r="AT532" s="6">
        <f t="shared" si="235"/>
        <v>0</v>
      </c>
      <c r="AU532" s="6">
        <f t="shared" si="236"/>
        <v>0</v>
      </c>
      <c r="AV532" s="6" t="str">
        <f t="shared" si="237"/>
        <v/>
      </c>
      <c r="AW532" s="6" t="str">
        <f t="shared" si="238"/>
        <v/>
      </c>
      <c r="AX532" s="6" t="str">
        <f t="shared" si="239"/>
        <v/>
      </c>
      <c r="AY532" s="6" t="str">
        <f t="shared" si="240"/>
        <v/>
      </c>
      <c r="BM532" s="6">
        <f t="shared" si="241"/>
        <v>0</v>
      </c>
      <c r="BN532" s="6">
        <f t="shared" si="242"/>
        <v>0</v>
      </c>
      <c r="BO532" s="6" t="str">
        <f t="shared" si="243"/>
        <v/>
      </c>
      <c r="BP532" s="6" t="str">
        <f t="shared" si="244"/>
        <v/>
      </c>
      <c r="BQ532" s="6">
        <f t="shared" si="245"/>
        <v>0</v>
      </c>
      <c r="BR532" s="6">
        <f t="shared" si="246"/>
        <v>0</v>
      </c>
      <c r="BS532" s="6" t="str">
        <f t="shared" si="247"/>
        <v/>
      </c>
      <c r="BT532" s="6" t="str">
        <f t="shared" si="248"/>
        <v/>
      </c>
    </row>
    <row r="533" spans="2:80">
      <c r="B533" s="2">
        <v>42633</v>
      </c>
      <c r="C533" s="3">
        <v>6</v>
      </c>
      <c r="D533" s="3" t="s">
        <v>117</v>
      </c>
      <c r="E533" s="4">
        <v>42634.041666666664</v>
      </c>
      <c r="F533" s="5" t="s">
        <v>897</v>
      </c>
      <c r="G533" s="5" t="s">
        <v>158</v>
      </c>
      <c r="H533" s="3" t="s">
        <v>897</v>
      </c>
      <c r="I533" s="3" t="s">
        <v>158</v>
      </c>
      <c r="J533" s="5">
        <v>1.84</v>
      </c>
      <c r="K533" s="5">
        <v>2.92</v>
      </c>
      <c r="L533" s="5">
        <v>4.0999999999999996</v>
      </c>
      <c r="M533" s="3">
        <v>4</v>
      </c>
      <c r="N533" s="3">
        <v>3.4</v>
      </c>
      <c r="O533" s="3">
        <v>1.71</v>
      </c>
      <c r="P533" s="3">
        <v>-1</v>
      </c>
      <c r="R533" s="3">
        <v>1</v>
      </c>
      <c r="S533" s="3">
        <v>2</v>
      </c>
      <c r="T533" s="5">
        <v>0</v>
      </c>
      <c r="U533" s="3">
        <v>0</v>
      </c>
      <c r="W533" s="3">
        <f t="shared" si="227"/>
        <v>0.48101957506991089</v>
      </c>
      <c r="X533" s="3">
        <f t="shared" si="228"/>
        <v>0.30310822538651921</v>
      </c>
      <c r="Y533" s="3">
        <f t="shared" si="229"/>
        <v>0.21587219954356981</v>
      </c>
      <c r="Z533" s="3">
        <f t="shared" si="230"/>
        <v>0.22145196922373733</v>
      </c>
      <c r="AA533" s="3">
        <f t="shared" si="231"/>
        <v>0.26053172849851453</v>
      </c>
      <c r="AB533" s="3">
        <f t="shared" si="232"/>
        <v>0.5180163022777482</v>
      </c>
      <c r="AC533" s="6" t="str">
        <f t="shared" si="226"/>
        <v>法甲</v>
      </c>
      <c r="AD533" s="6" t="s">
        <v>1</v>
      </c>
      <c r="AE533" s="6" t="s">
        <v>1</v>
      </c>
      <c r="AF533" s="6" t="s">
        <v>1</v>
      </c>
      <c r="AG533" s="6" t="s">
        <v>3</v>
      </c>
      <c r="AH533" s="6" t="s">
        <v>44</v>
      </c>
      <c r="AI533" s="6">
        <v>1</v>
      </c>
      <c r="AJ533" s="6" t="s">
        <v>44</v>
      </c>
      <c r="AK533" s="12">
        <v>25511</v>
      </c>
      <c r="AN533" s="6">
        <f t="shared" si="249"/>
        <v>0</v>
      </c>
      <c r="AO533" s="6">
        <f t="shared" si="250"/>
        <v>0</v>
      </c>
      <c r="AP533" s="6" t="str">
        <f t="shared" si="251"/>
        <v/>
      </c>
      <c r="AQ533" s="6" t="str">
        <f t="shared" si="252"/>
        <v/>
      </c>
      <c r="AR533" s="6" t="str">
        <f t="shared" si="233"/>
        <v/>
      </c>
      <c r="AS533" s="6" t="str">
        <f t="shared" si="234"/>
        <v/>
      </c>
      <c r="AT533" s="6">
        <f t="shared" si="235"/>
        <v>0</v>
      </c>
      <c r="AU533" s="6">
        <f t="shared" si="236"/>
        <v>0</v>
      </c>
      <c r="AV533" s="6" t="str">
        <f t="shared" si="237"/>
        <v/>
      </c>
      <c r="AW533" s="6" t="str">
        <f t="shared" si="238"/>
        <v/>
      </c>
      <c r="AX533" s="6" t="str">
        <f t="shared" si="239"/>
        <v/>
      </c>
      <c r="AY533" s="6" t="str">
        <f t="shared" si="240"/>
        <v/>
      </c>
      <c r="BM533" s="6">
        <f t="shared" si="241"/>
        <v>0</v>
      </c>
      <c r="BN533" s="6">
        <f t="shared" si="242"/>
        <v>0</v>
      </c>
      <c r="BO533" s="6" t="str">
        <f t="shared" si="243"/>
        <v/>
      </c>
      <c r="BP533" s="6" t="str">
        <f t="shared" si="244"/>
        <v/>
      </c>
      <c r="BQ533" s="6">
        <f t="shared" si="245"/>
        <v>0</v>
      </c>
      <c r="BR533" s="6">
        <f t="shared" si="246"/>
        <v>0</v>
      </c>
      <c r="BS533" s="6" t="str">
        <f t="shared" si="247"/>
        <v/>
      </c>
      <c r="BT533" s="6" t="str">
        <f t="shared" si="248"/>
        <v/>
      </c>
    </row>
    <row r="534" spans="2:80">
      <c r="B534" s="2">
        <v>42633</v>
      </c>
      <c r="C534" s="3">
        <v>7</v>
      </c>
      <c r="D534" s="3" t="s">
        <v>131</v>
      </c>
      <c r="E534" s="4">
        <v>42634.083333333336</v>
      </c>
      <c r="F534" s="5" t="s">
        <v>1052</v>
      </c>
      <c r="G534" s="5" t="s">
        <v>834</v>
      </c>
      <c r="H534" s="3" t="s">
        <v>1052</v>
      </c>
      <c r="I534" s="3" t="s">
        <v>834</v>
      </c>
      <c r="J534" s="5">
        <v>2.0299999999999998</v>
      </c>
      <c r="K534" s="5">
        <v>3.08</v>
      </c>
      <c r="L534" s="5">
        <v>3.2</v>
      </c>
      <c r="M534" s="3">
        <v>4.41</v>
      </c>
      <c r="N534" s="3">
        <v>3.76</v>
      </c>
      <c r="O534" s="3">
        <v>1.57</v>
      </c>
      <c r="P534" s="3">
        <v>-1</v>
      </c>
      <c r="R534" s="3">
        <v>0</v>
      </c>
      <c r="S534" s="3">
        <v>2</v>
      </c>
      <c r="T534" s="5">
        <v>0</v>
      </c>
      <c r="U534" s="3">
        <v>0</v>
      </c>
      <c r="W534" s="3">
        <f t="shared" si="227"/>
        <v>0.43602130558652297</v>
      </c>
      <c r="X534" s="3">
        <f t="shared" si="228"/>
        <v>0.28737767868202646</v>
      </c>
      <c r="Y534" s="3">
        <f t="shared" si="229"/>
        <v>0.27660101573145052</v>
      </c>
      <c r="Z534" s="3">
        <f t="shared" si="230"/>
        <v>0.20073108115000765</v>
      </c>
      <c r="AA534" s="3">
        <f t="shared" si="231"/>
        <v>0.23543193294455689</v>
      </c>
      <c r="AB534" s="3">
        <f t="shared" si="232"/>
        <v>0.56383698590543552</v>
      </c>
      <c r="AC534" s="6" t="str">
        <f t="shared" si="226"/>
        <v>德甲</v>
      </c>
      <c r="AD534" s="6" t="s">
        <v>464</v>
      </c>
      <c r="AE534" s="6" t="s">
        <v>1</v>
      </c>
      <c r="AF534" s="6" t="s">
        <v>1</v>
      </c>
      <c r="AG534" s="6" t="s">
        <v>3</v>
      </c>
      <c r="AH534" s="6" t="s">
        <v>44</v>
      </c>
      <c r="AI534" s="6">
        <v>1</v>
      </c>
      <c r="AJ534" s="6" t="s">
        <v>44</v>
      </c>
      <c r="AK534" s="12">
        <v>25511</v>
      </c>
      <c r="AN534" s="6">
        <f t="shared" si="249"/>
        <v>0</v>
      </c>
      <c r="AO534" s="6">
        <f t="shared" si="250"/>
        <v>0</v>
      </c>
      <c r="AP534" s="6" t="str">
        <f t="shared" si="251"/>
        <v/>
      </c>
      <c r="AQ534" s="6" t="str">
        <f t="shared" si="252"/>
        <v/>
      </c>
      <c r="AR534" s="6" t="str">
        <f t="shared" si="233"/>
        <v/>
      </c>
      <c r="AS534" s="6" t="str">
        <f t="shared" si="234"/>
        <v/>
      </c>
      <c r="AT534" s="6">
        <f t="shared" si="235"/>
        <v>0</v>
      </c>
      <c r="AU534" s="6">
        <f t="shared" si="236"/>
        <v>0</v>
      </c>
      <c r="AV534" s="6" t="str">
        <f t="shared" si="237"/>
        <v/>
      </c>
      <c r="AW534" s="6" t="str">
        <f t="shared" si="238"/>
        <v/>
      </c>
      <c r="AX534" s="6" t="str">
        <f t="shared" si="239"/>
        <v/>
      </c>
      <c r="AY534" s="6" t="str">
        <f t="shared" si="240"/>
        <v/>
      </c>
      <c r="BM534" s="6">
        <f t="shared" si="241"/>
        <v>0</v>
      </c>
      <c r="BN534" s="6">
        <f t="shared" si="242"/>
        <v>0</v>
      </c>
      <c r="BO534" s="6" t="str">
        <f t="shared" si="243"/>
        <v/>
      </c>
      <c r="BP534" s="6" t="str">
        <f t="shared" si="244"/>
        <v/>
      </c>
      <c r="BQ534" s="6">
        <f t="shared" si="245"/>
        <v>0</v>
      </c>
      <c r="BR534" s="6">
        <f t="shared" si="246"/>
        <v>0</v>
      </c>
      <c r="BS534" s="6" t="str">
        <f t="shared" si="247"/>
        <v/>
      </c>
      <c r="BT534" s="6" t="str">
        <f t="shared" si="248"/>
        <v/>
      </c>
    </row>
    <row r="535" spans="2:80">
      <c r="B535" s="2">
        <v>42633</v>
      </c>
      <c r="C535" s="3">
        <v>8</v>
      </c>
      <c r="D535" s="3" t="s">
        <v>131</v>
      </c>
      <c r="E535" s="4">
        <v>42634.083333333336</v>
      </c>
      <c r="F535" s="5" t="s">
        <v>133</v>
      </c>
      <c r="G535" s="5" t="s">
        <v>835</v>
      </c>
      <c r="H535" s="3" t="s">
        <v>133</v>
      </c>
      <c r="I535" s="3" t="s">
        <v>835</v>
      </c>
      <c r="J535" s="5">
        <v>1.95</v>
      </c>
      <c r="K535" s="5">
        <v>3.2</v>
      </c>
      <c r="L535" s="5">
        <v>3.3</v>
      </c>
      <c r="M535" s="3">
        <v>3.85</v>
      </c>
      <c r="N535" s="3">
        <v>3.9</v>
      </c>
      <c r="O535" s="3">
        <v>1.63</v>
      </c>
      <c r="P535" s="3">
        <v>-1</v>
      </c>
      <c r="R535" s="3">
        <v>1</v>
      </c>
      <c r="S535" s="3">
        <v>0</v>
      </c>
      <c r="T535" s="5">
        <v>3</v>
      </c>
      <c r="U535" s="3">
        <v>1</v>
      </c>
      <c r="W535" s="3">
        <f t="shared" si="227"/>
        <v>0.45448676565526147</v>
      </c>
      <c r="X535" s="3">
        <f t="shared" si="228"/>
        <v>0.27695287282117492</v>
      </c>
      <c r="Y535" s="3">
        <f t="shared" si="229"/>
        <v>0.26856036152356355</v>
      </c>
      <c r="Z535" s="3">
        <f t="shared" si="230"/>
        <v>0.22993037345148748</v>
      </c>
      <c r="AA535" s="3">
        <f t="shared" si="231"/>
        <v>0.22698254815082741</v>
      </c>
      <c r="AB535" s="3">
        <f t="shared" si="232"/>
        <v>0.54308707839768522</v>
      </c>
      <c r="AC535" s="6" t="str">
        <f t="shared" si="226"/>
        <v>德甲</v>
      </c>
      <c r="AD535" s="6" t="s">
        <v>322</v>
      </c>
      <c r="AE535" s="6" t="s">
        <v>1</v>
      </c>
      <c r="AF535" s="6" t="s">
        <v>2</v>
      </c>
      <c r="AG535" s="6" t="s">
        <v>3</v>
      </c>
      <c r="AJ535" s="6">
        <v>1</v>
      </c>
      <c r="AK535" s="12">
        <v>25512</v>
      </c>
      <c r="AN535" s="6">
        <f t="shared" si="249"/>
        <v>0</v>
      </c>
      <c r="AO535" s="6">
        <f t="shared" si="250"/>
        <v>0</v>
      </c>
      <c r="AP535" s="6" t="str">
        <f t="shared" si="251"/>
        <v/>
      </c>
      <c r="AQ535" s="6" t="str">
        <f t="shared" si="252"/>
        <v/>
      </c>
      <c r="AR535" s="6" t="str">
        <f t="shared" si="233"/>
        <v/>
      </c>
      <c r="AS535" s="6" t="str">
        <f t="shared" si="234"/>
        <v/>
      </c>
      <c r="AT535" s="6">
        <f t="shared" si="235"/>
        <v>0</v>
      </c>
      <c r="AU535" s="6">
        <f t="shared" si="236"/>
        <v>0</v>
      </c>
      <c r="AV535" s="6" t="str">
        <f t="shared" si="237"/>
        <v/>
      </c>
      <c r="AW535" s="6" t="str">
        <f t="shared" si="238"/>
        <v/>
      </c>
      <c r="AX535" s="6" t="str">
        <f t="shared" si="239"/>
        <v/>
      </c>
      <c r="AY535" s="6" t="str">
        <f t="shared" si="240"/>
        <v/>
      </c>
      <c r="BM535" s="6">
        <f t="shared" si="241"/>
        <v>0</v>
      </c>
      <c r="BN535" s="6">
        <f t="shared" si="242"/>
        <v>0</v>
      </c>
      <c r="BO535" s="6" t="str">
        <f t="shared" si="243"/>
        <v/>
      </c>
      <c r="BP535" s="6" t="str">
        <f t="shared" si="244"/>
        <v/>
      </c>
      <c r="BQ535" s="6">
        <f t="shared" si="245"/>
        <v>0</v>
      </c>
      <c r="BR535" s="6">
        <f t="shared" si="246"/>
        <v>0</v>
      </c>
      <c r="BS535" s="6" t="str">
        <f t="shared" si="247"/>
        <v/>
      </c>
      <c r="BT535" s="6" t="str">
        <f t="shared" si="248"/>
        <v/>
      </c>
      <c r="CB535" s="12" t="s">
        <v>1064</v>
      </c>
    </row>
    <row r="536" spans="2:80">
      <c r="B536" s="2">
        <v>42633</v>
      </c>
      <c r="C536" s="3">
        <v>9</v>
      </c>
      <c r="D536" s="3" t="s">
        <v>131</v>
      </c>
      <c r="E536" s="4">
        <v>42634.083333333336</v>
      </c>
      <c r="F536" s="5" t="s">
        <v>1053</v>
      </c>
      <c r="G536" s="5" t="s">
        <v>163</v>
      </c>
      <c r="H536" s="3" t="s">
        <v>1054</v>
      </c>
      <c r="I536" s="3" t="s">
        <v>163</v>
      </c>
      <c r="J536" s="5">
        <v>3.2</v>
      </c>
      <c r="K536" s="5">
        <v>3.35</v>
      </c>
      <c r="L536" s="5">
        <v>1.93</v>
      </c>
      <c r="M536" s="3">
        <v>1.64</v>
      </c>
      <c r="N536" s="3">
        <v>3.9</v>
      </c>
      <c r="O536" s="3">
        <v>3.8</v>
      </c>
      <c r="P536" s="3">
        <v>1</v>
      </c>
      <c r="R536" s="3">
        <v>1</v>
      </c>
      <c r="S536" s="3">
        <v>1</v>
      </c>
      <c r="T536" s="5">
        <v>1</v>
      </c>
      <c r="U536" s="3">
        <v>3</v>
      </c>
      <c r="W536" s="3">
        <f t="shared" si="227"/>
        <v>0.27675876977077668</v>
      </c>
      <c r="X536" s="3">
        <f t="shared" si="228"/>
        <v>0.26436658604969715</v>
      </c>
      <c r="Y536" s="3">
        <f t="shared" si="229"/>
        <v>0.45887464417952617</v>
      </c>
      <c r="Z536" s="3">
        <f t="shared" si="230"/>
        <v>0.53993004954823665</v>
      </c>
      <c r="AA536" s="3">
        <f t="shared" si="231"/>
        <v>0.22704750801515594</v>
      </c>
      <c r="AB536" s="3">
        <f t="shared" si="232"/>
        <v>0.23302244243660744</v>
      </c>
      <c r="AC536" s="6" t="str">
        <f t="shared" si="226"/>
        <v>德甲</v>
      </c>
      <c r="AD536" s="6" t="s">
        <v>5</v>
      </c>
      <c r="AE536" s="6" t="s">
        <v>1</v>
      </c>
      <c r="AF536" s="6" t="s">
        <v>6</v>
      </c>
      <c r="AG536" s="6" t="s">
        <v>3</v>
      </c>
      <c r="AH536" s="6" t="s">
        <v>44</v>
      </c>
      <c r="AI536" s="6">
        <v>1</v>
      </c>
      <c r="AJ536" s="6" t="s">
        <v>44</v>
      </c>
      <c r="AK536" s="12">
        <v>52151</v>
      </c>
      <c r="AN536" s="6">
        <f t="shared" si="249"/>
        <v>0</v>
      </c>
      <c r="AO536" s="6">
        <f t="shared" si="250"/>
        <v>0</v>
      </c>
      <c r="AP536" s="6" t="str">
        <f t="shared" si="251"/>
        <v/>
      </c>
      <c r="AQ536" s="6" t="str">
        <f t="shared" si="252"/>
        <v/>
      </c>
      <c r="AR536" s="6" t="str">
        <f t="shared" si="233"/>
        <v/>
      </c>
      <c r="AS536" s="6" t="str">
        <f t="shared" si="234"/>
        <v/>
      </c>
      <c r="AT536" s="6">
        <f t="shared" si="235"/>
        <v>0</v>
      </c>
      <c r="AU536" s="6">
        <f t="shared" si="236"/>
        <v>0</v>
      </c>
      <c r="AV536" s="6" t="str">
        <f t="shared" si="237"/>
        <v/>
      </c>
      <c r="AW536" s="6" t="str">
        <f t="shared" si="238"/>
        <v/>
      </c>
      <c r="AX536" s="6" t="str">
        <f t="shared" si="239"/>
        <v/>
      </c>
      <c r="AY536" s="6" t="str">
        <f t="shared" si="240"/>
        <v/>
      </c>
      <c r="BM536" s="6">
        <f t="shared" si="241"/>
        <v>0</v>
      </c>
      <c r="BN536" s="6">
        <f t="shared" si="242"/>
        <v>0</v>
      </c>
      <c r="BO536" s="6" t="str">
        <f t="shared" si="243"/>
        <v/>
      </c>
      <c r="BP536" s="6" t="str">
        <f t="shared" si="244"/>
        <v/>
      </c>
      <c r="BQ536" s="6">
        <f t="shared" si="245"/>
        <v>0</v>
      </c>
      <c r="BR536" s="6">
        <f t="shared" si="246"/>
        <v>0</v>
      </c>
      <c r="BS536" s="6" t="str">
        <f t="shared" si="247"/>
        <v/>
      </c>
      <c r="BT536" s="6" t="str">
        <f t="shared" si="248"/>
        <v/>
      </c>
    </row>
    <row r="537" spans="2:80">
      <c r="B537" s="2">
        <v>42633</v>
      </c>
      <c r="C537" s="3">
        <v>10</v>
      </c>
      <c r="D537" s="3" t="s">
        <v>131</v>
      </c>
      <c r="E537" s="17">
        <v>42634.083333333336</v>
      </c>
      <c r="F537" s="5" t="s">
        <v>836</v>
      </c>
      <c r="G537" s="5" t="s">
        <v>643</v>
      </c>
      <c r="H537" s="3" t="s">
        <v>836</v>
      </c>
      <c r="I537" s="3" t="s">
        <v>643</v>
      </c>
      <c r="J537" s="5">
        <v>4.38</v>
      </c>
      <c r="K537" s="5">
        <v>3.73</v>
      </c>
      <c r="L537" s="5">
        <v>1.58</v>
      </c>
      <c r="M537" s="3">
        <v>2.02</v>
      </c>
      <c r="N537" s="3">
        <v>3.7</v>
      </c>
      <c r="O537" s="3">
        <v>2.75</v>
      </c>
      <c r="P537" s="3">
        <v>1</v>
      </c>
      <c r="R537" s="3">
        <v>1</v>
      </c>
      <c r="S537" s="3">
        <v>5</v>
      </c>
      <c r="T537" s="5">
        <v>0</v>
      </c>
      <c r="U537" s="3">
        <v>0</v>
      </c>
      <c r="W537" s="3">
        <f t="shared" si="227"/>
        <v>0.20216663464968856</v>
      </c>
      <c r="X537" s="3">
        <f t="shared" si="228"/>
        <v>0.23739674524547877</v>
      </c>
      <c r="Y537" s="3">
        <f t="shared" si="229"/>
        <v>0.56043662010483275</v>
      </c>
      <c r="Z537" s="3">
        <f t="shared" si="230"/>
        <v>0.4385019824168247</v>
      </c>
      <c r="AA537" s="3">
        <f t="shared" si="231"/>
        <v>0.2393983795897259</v>
      </c>
      <c r="AB537" s="3">
        <f t="shared" si="232"/>
        <v>0.32209963799344943</v>
      </c>
      <c r="AC537" s="6" t="str">
        <f t="shared" si="226"/>
        <v>德甲</v>
      </c>
      <c r="AD537" s="6" t="s">
        <v>5</v>
      </c>
      <c r="AE537" s="6" t="s">
        <v>6</v>
      </c>
      <c r="AF537" s="6" t="s">
        <v>1</v>
      </c>
      <c r="AG537" s="6" t="s">
        <v>3</v>
      </c>
      <c r="AH537" s="6">
        <v>1</v>
      </c>
      <c r="AK537" s="12">
        <v>51251</v>
      </c>
      <c r="AN537" s="6">
        <f t="shared" si="249"/>
        <v>0</v>
      </c>
      <c r="AO537" s="6">
        <f t="shared" si="250"/>
        <v>1</v>
      </c>
      <c r="AP537" s="6" t="str">
        <f t="shared" si="251"/>
        <v/>
      </c>
      <c r="AQ537" s="6" t="str">
        <f t="shared" si="252"/>
        <v/>
      </c>
      <c r="AR537" s="6" t="str">
        <f t="shared" si="233"/>
        <v/>
      </c>
      <c r="AS537" s="6" t="str">
        <f t="shared" si="234"/>
        <v/>
      </c>
      <c r="AT537" s="6">
        <f t="shared" si="235"/>
        <v>0</v>
      </c>
      <c r="AU537" s="6">
        <f t="shared" si="236"/>
        <v>0</v>
      </c>
      <c r="AV537" s="6" t="str">
        <f t="shared" si="237"/>
        <v/>
      </c>
      <c r="AW537" s="6" t="str">
        <f t="shared" si="238"/>
        <v/>
      </c>
      <c r="AX537" s="6" t="str">
        <f t="shared" si="239"/>
        <v/>
      </c>
      <c r="AY537" s="6" t="str">
        <f t="shared" si="240"/>
        <v/>
      </c>
      <c r="BM537" s="6">
        <f t="shared" si="241"/>
        <v>0</v>
      </c>
      <c r="BN537" s="6">
        <f t="shared" si="242"/>
        <v>1</v>
      </c>
      <c r="BO537" s="6" t="str">
        <f t="shared" si="243"/>
        <v/>
      </c>
      <c r="BP537" s="6" t="str">
        <f t="shared" si="244"/>
        <v/>
      </c>
      <c r="BQ537" s="6">
        <f t="shared" si="245"/>
        <v>0</v>
      </c>
      <c r="BR537" s="6">
        <f t="shared" si="246"/>
        <v>0</v>
      </c>
      <c r="BS537" s="6" t="str">
        <f t="shared" si="247"/>
        <v/>
      </c>
      <c r="BT537" s="6" t="str">
        <f t="shared" si="248"/>
        <v/>
      </c>
      <c r="CB537" s="12" t="s">
        <v>1065</v>
      </c>
    </row>
    <row r="538" spans="2:80">
      <c r="B538" s="2">
        <v>42633</v>
      </c>
      <c r="C538" s="3">
        <v>11</v>
      </c>
      <c r="D538" s="3" t="s">
        <v>191</v>
      </c>
      <c r="E538" s="4">
        <v>42634.083333333336</v>
      </c>
      <c r="F538" s="5" t="s">
        <v>907</v>
      </c>
      <c r="G538" s="5" t="s">
        <v>886</v>
      </c>
      <c r="H538" s="3" t="s">
        <v>907</v>
      </c>
      <c r="I538" s="3" t="s">
        <v>886</v>
      </c>
      <c r="J538" s="5">
        <v>1.7</v>
      </c>
      <c r="K538" s="5">
        <v>3.1</v>
      </c>
      <c r="L538" s="5">
        <v>4.58</v>
      </c>
      <c r="M538" s="3">
        <v>3.45</v>
      </c>
      <c r="N538" s="3">
        <v>3.35</v>
      </c>
      <c r="O538" s="3">
        <v>1.85</v>
      </c>
      <c r="P538" s="3">
        <v>-1</v>
      </c>
      <c r="R538" s="3">
        <v>2</v>
      </c>
      <c r="S538" s="3">
        <v>1</v>
      </c>
      <c r="T538" s="5">
        <v>3</v>
      </c>
      <c r="U538" s="3">
        <v>1</v>
      </c>
      <c r="W538" s="3">
        <f t="shared" si="227"/>
        <v>0.52095105305643208</v>
      </c>
      <c r="X538" s="3">
        <f t="shared" si="228"/>
        <v>0.28568283554707563</v>
      </c>
      <c r="Y538" s="3">
        <f t="shared" si="229"/>
        <v>0.19336611139649224</v>
      </c>
      <c r="Z538" s="3">
        <f t="shared" si="230"/>
        <v>0.25675815639564992</v>
      </c>
      <c r="AA538" s="3">
        <f t="shared" si="231"/>
        <v>0.26442257897462457</v>
      </c>
      <c r="AB538" s="3">
        <f t="shared" si="232"/>
        <v>0.47881926462972546</v>
      </c>
      <c r="AC538" s="6" t="str">
        <f t="shared" si="226"/>
        <v>西甲</v>
      </c>
      <c r="AD538" s="6" t="s">
        <v>1</v>
      </c>
      <c r="AE538" s="6" t="s">
        <v>1</v>
      </c>
      <c r="AF538" s="6" t="s">
        <v>1</v>
      </c>
      <c r="AG538" s="6" t="s">
        <v>3</v>
      </c>
      <c r="AK538" s="12">
        <v>15521</v>
      </c>
      <c r="AN538" s="6">
        <f t="shared" si="249"/>
        <v>0</v>
      </c>
      <c r="AO538" s="6">
        <f t="shared" si="250"/>
        <v>0</v>
      </c>
      <c r="AP538" s="6" t="str">
        <f t="shared" si="251"/>
        <v/>
      </c>
      <c r="AQ538" s="6" t="str">
        <f t="shared" si="252"/>
        <v/>
      </c>
      <c r="AR538" s="6" t="str">
        <f t="shared" si="233"/>
        <v/>
      </c>
      <c r="AS538" s="6" t="str">
        <f t="shared" si="234"/>
        <v/>
      </c>
      <c r="AT538" s="6">
        <f t="shared" si="235"/>
        <v>0</v>
      </c>
      <c r="AU538" s="6">
        <f t="shared" si="236"/>
        <v>0</v>
      </c>
      <c r="AV538" s="6" t="str">
        <f t="shared" si="237"/>
        <v/>
      </c>
      <c r="AW538" s="6" t="str">
        <f t="shared" si="238"/>
        <v/>
      </c>
      <c r="AX538" s="6" t="str">
        <f t="shared" si="239"/>
        <v/>
      </c>
      <c r="AY538" s="6" t="str">
        <f t="shared" si="240"/>
        <v/>
      </c>
      <c r="BM538" s="6">
        <f t="shared" si="241"/>
        <v>1</v>
      </c>
      <c r="BN538" s="6">
        <f t="shared" si="242"/>
        <v>3</v>
      </c>
      <c r="BO538" s="6" t="str">
        <f t="shared" si="243"/>
        <v/>
      </c>
      <c r="BP538" s="6" t="str">
        <f t="shared" si="244"/>
        <v/>
      </c>
      <c r="BQ538" s="6">
        <f t="shared" si="245"/>
        <v>0</v>
      </c>
      <c r="BR538" s="6">
        <f t="shared" si="246"/>
        <v>0</v>
      </c>
      <c r="BS538" s="6" t="str">
        <f t="shared" si="247"/>
        <v/>
      </c>
      <c r="BT538" s="6" t="str">
        <f t="shared" si="248"/>
        <v/>
      </c>
      <c r="CB538" s="6" t="s">
        <v>1066</v>
      </c>
    </row>
    <row r="539" spans="2:80">
      <c r="B539" s="2">
        <v>42633</v>
      </c>
      <c r="C539" s="3">
        <v>12</v>
      </c>
      <c r="D539" s="3" t="s">
        <v>1051</v>
      </c>
      <c r="E539" s="4">
        <v>42634.083333333336</v>
      </c>
      <c r="F539" s="5" t="s">
        <v>775</v>
      </c>
      <c r="G539" s="5" t="s">
        <v>783</v>
      </c>
      <c r="H539" s="3" t="s">
        <v>777</v>
      </c>
      <c r="I539" s="3" t="s">
        <v>784</v>
      </c>
      <c r="J539" s="5">
        <v>2.37</v>
      </c>
      <c r="K539" s="5">
        <v>3.5</v>
      </c>
      <c r="L539" s="5">
        <v>2.37</v>
      </c>
      <c r="M539" s="3">
        <v>4.88</v>
      </c>
      <c r="N539" s="3">
        <v>4.55</v>
      </c>
      <c r="O539" s="3">
        <v>1.42</v>
      </c>
      <c r="P539" s="3">
        <v>-1</v>
      </c>
      <c r="R539" s="3">
        <v>2</v>
      </c>
      <c r="S539" s="3">
        <v>3</v>
      </c>
      <c r="T539" s="5">
        <v>0</v>
      </c>
      <c r="U539" s="3">
        <v>0</v>
      </c>
      <c r="W539" s="3">
        <f t="shared" si="227"/>
        <v>0.37353255069370334</v>
      </c>
      <c r="X539" s="3">
        <f t="shared" si="228"/>
        <v>0.25293489861259338</v>
      </c>
      <c r="Y539" s="3">
        <f t="shared" si="229"/>
        <v>0.37353255069370334</v>
      </c>
      <c r="Z539" s="3">
        <f t="shared" si="230"/>
        <v>0.18151629741590014</v>
      </c>
      <c r="AA539" s="3">
        <f t="shared" si="231"/>
        <v>0.19468121569002039</v>
      </c>
      <c r="AB539" s="3">
        <f t="shared" si="232"/>
        <v>0.62380248689407947</v>
      </c>
      <c r="AC539" s="6" t="str">
        <f t="shared" si="226"/>
        <v>荷兰杯</v>
      </c>
      <c r="AD539" s="6" t="s">
        <v>1</v>
      </c>
      <c r="AE539" s="6" t="s">
        <v>1</v>
      </c>
      <c r="AF539" s="6" t="s">
        <v>1</v>
      </c>
      <c r="AG539" s="6" t="s">
        <v>43</v>
      </c>
      <c r="AH539" s="6" t="s">
        <v>44</v>
      </c>
      <c r="AI539" s="6" t="s">
        <v>44</v>
      </c>
      <c r="AJ539" s="6" t="s">
        <v>44</v>
      </c>
      <c r="AK539" s="12">
        <v>25511</v>
      </c>
      <c r="AN539" s="6">
        <f t="shared" si="249"/>
        <v>0</v>
      </c>
      <c r="AO539" s="6">
        <f t="shared" si="250"/>
        <v>0</v>
      </c>
      <c r="AP539" s="6" t="str">
        <f t="shared" si="251"/>
        <v/>
      </c>
      <c r="AQ539" s="6" t="str">
        <f t="shared" si="252"/>
        <v/>
      </c>
      <c r="AR539" s="6" t="str">
        <f t="shared" si="233"/>
        <v/>
      </c>
      <c r="AS539" s="6" t="str">
        <f t="shared" si="234"/>
        <v/>
      </c>
      <c r="AT539" s="6">
        <f t="shared" si="235"/>
        <v>0</v>
      </c>
      <c r="AU539" s="6">
        <f t="shared" si="236"/>
        <v>0</v>
      </c>
      <c r="AV539" s="6" t="str">
        <f t="shared" si="237"/>
        <v/>
      </c>
      <c r="AW539" s="6" t="str">
        <f t="shared" si="238"/>
        <v/>
      </c>
      <c r="AX539" s="6" t="str">
        <f t="shared" si="239"/>
        <v/>
      </c>
      <c r="AY539" s="6" t="str">
        <f t="shared" si="240"/>
        <v/>
      </c>
      <c r="BM539" s="6">
        <f t="shared" si="241"/>
        <v>1</v>
      </c>
      <c r="BN539" s="6">
        <f t="shared" si="242"/>
        <v>2</v>
      </c>
      <c r="BO539" s="6" t="str">
        <f t="shared" si="243"/>
        <v/>
      </c>
      <c r="BP539" s="6" t="str">
        <f t="shared" si="244"/>
        <v/>
      </c>
      <c r="BQ539" s="6">
        <f t="shared" si="245"/>
        <v>0</v>
      </c>
      <c r="BR539" s="6">
        <f t="shared" si="246"/>
        <v>0</v>
      </c>
      <c r="BS539" s="6" t="str">
        <f t="shared" si="247"/>
        <v/>
      </c>
      <c r="BT539" s="6" t="str">
        <f t="shared" si="248"/>
        <v/>
      </c>
      <c r="CB539" s="6" t="s">
        <v>1067</v>
      </c>
    </row>
    <row r="540" spans="2:80">
      <c r="B540" s="2">
        <v>42633</v>
      </c>
      <c r="C540" s="3">
        <v>13</v>
      </c>
      <c r="D540" s="3" t="s">
        <v>1051</v>
      </c>
      <c r="E540" s="4">
        <v>42634.083333333336</v>
      </c>
      <c r="F540" s="5" t="s">
        <v>792</v>
      </c>
      <c r="G540" s="5" t="s">
        <v>110</v>
      </c>
      <c r="H540" s="3" t="s">
        <v>792</v>
      </c>
      <c r="I540" s="3" t="s">
        <v>112</v>
      </c>
      <c r="J540" s="5">
        <v>1.9</v>
      </c>
      <c r="K540" s="5">
        <v>3.4</v>
      </c>
      <c r="L540" s="5">
        <v>3.25</v>
      </c>
      <c r="M540" s="3">
        <v>3.56</v>
      </c>
      <c r="N540" s="3">
        <v>4</v>
      </c>
      <c r="O540" s="3">
        <v>1.67</v>
      </c>
      <c r="P540" s="3">
        <v>-1</v>
      </c>
      <c r="R540" s="3">
        <v>3</v>
      </c>
      <c r="S540" s="3">
        <v>3</v>
      </c>
      <c r="T540" s="5">
        <v>1</v>
      </c>
      <c r="U540" s="3">
        <v>0</v>
      </c>
      <c r="W540" s="3">
        <f t="shared" si="227"/>
        <v>0.46654000422208153</v>
      </c>
      <c r="X540" s="3">
        <f t="shared" si="228"/>
        <v>0.26071353177116319</v>
      </c>
      <c r="Y540" s="3">
        <f t="shared" si="229"/>
        <v>0.27274646400675534</v>
      </c>
      <c r="Z540" s="3">
        <f t="shared" si="230"/>
        <v>0.24864880961243541</v>
      </c>
      <c r="AA540" s="3">
        <f t="shared" si="231"/>
        <v>0.2212974405550675</v>
      </c>
      <c r="AB540" s="3">
        <f t="shared" si="232"/>
        <v>0.53005374983249709</v>
      </c>
      <c r="AC540" s="6" t="str">
        <f t="shared" si="226"/>
        <v>荷兰杯</v>
      </c>
      <c r="AD540" s="6" t="s">
        <v>1</v>
      </c>
      <c r="AE540" s="6" t="s">
        <v>1</v>
      </c>
      <c r="AF540" s="6" t="s">
        <v>1</v>
      </c>
      <c r="AG540" s="6" t="s">
        <v>43</v>
      </c>
      <c r="AH540" s="6" t="s">
        <v>44</v>
      </c>
      <c r="AI540" s="6">
        <v>1</v>
      </c>
      <c r="AJ540" s="6" t="s">
        <v>44</v>
      </c>
      <c r="AK540" s="12">
        <v>25511</v>
      </c>
      <c r="AN540" s="6">
        <f t="shared" si="249"/>
        <v>0</v>
      </c>
      <c r="AO540" s="6">
        <f t="shared" si="250"/>
        <v>0</v>
      </c>
      <c r="AP540" s="6" t="str">
        <f t="shared" si="251"/>
        <v/>
      </c>
      <c r="AQ540" s="6" t="str">
        <f t="shared" si="252"/>
        <v/>
      </c>
      <c r="AR540" s="6" t="str">
        <f t="shared" si="233"/>
        <v/>
      </c>
      <c r="AS540" s="6" t="str">
        <f t="shared" si="234"/>
        <v/>
      </c>
      <c r="AT540" s="6">
        <f t="shared" si="235"/>
        <v>0</v>
      </c>
      <c r="AU540" s="6">
        <f t="shared" si="236"/>
        <v>0</v>
      </c>
      <c r="AV540" s="6" t="str">
        <f t="shared" si="237"/>
        <v/>
      </c>
      <c r="AW540" s="6" t="str">
        <f t="shared" si="238"/>
        <v/>
      </c>
      <c r="AX540" s="6" t="str">
        <f t="shared" si="239"/>
        <v/>
      </c>
      <c r="AY540" s="6" t="str">
        <f t="shared" si="240"/>
        <v/>
      </c>
      <c r="BM540" s="6">
        <f t="shared" si="241"/>
        <v>0</v>
      </c>
      <c r="BN540" s="6">
        <f t="shared" si="242"/>
        <v>0</v>
      </c>
      <c r="BO540" s="6" t="str">
        <f t="shared" si="243"/>
        <v/>
      </c>
      <c r="BP540" s="6" t="str">
        <f t="shared" si="244"/>
        <v/>
      </c>
      <c r="BQ540" s="6">
        <f t="shared" si="245"/>
        <v>0</v>
      </c>
      <c r="BR540" s="6">
        <f t="shared" si="246"/>
        <v>0</v>
      </c>
      <c r="BS540" s="6" t="str">
        <f t="shared" si="247"/>
        <v/>
      </c>
      <c r="BT540" s="6" t="str">
        <f t="shared" si="248"/>
        <v/>
      </c>
    </row>
    <row r="541" spans="2:80">
      <c r="B541" s="2">
        <v>42633</v>
      </c>
      <c r="C541" s="3">
        <v>15</v>
      </c>
      <c r="D541" s="3" t="s">
        <v>435</v>
      </c>
      <c r="E541" s="4">
        <v>42634.114583333336</v>
      </c>
      <c r="F541" s="5" t="s">
        <v>437</v>
      </c>
      <c r="G541" s="5" t="s">
        <v>606</v>
      </c>
      <c r="H541" s="3" t="s">
        <v>437</v>
      </c>
      <c r="I541" s="3" t="s">
        <v>607</v>
      </c>
      <c r="J541" s="5">
        <v>2.65</v>
      </c>
      <c r="K541" s="5">
        <v>3.25</v>
      </c>
      <c r="L541" s="5">
        <v>2.25</v>
      </c>
      <c r="M541" s="3">
        <v>1.46</v>
      </c>
      <c r="N541" s="3">
        <v>4.2</v>
      </c>
      <c r="O541" s="3">
        <v>4.8499999999999996</v>
      </c>
      <c r="P541" s="3">
        <v>1</v>
      </c>
      <c r="R541" s="3">
        <v>1</v>
      </c>
      <c r="S541" s="3">
        <v>2</v>
      </c>
      <c r="T541" s="5">
        <v>0</v>
      </c>
      <c r="U541" s="3">
        <v>1</v>
      </c>
      <c r="W541" s="3">
        <f t="shared" si="227"/>
        <v>0.3340948029697316</v>
      </c>
      <c r="X541" s="3">
        <f t="shared" si="228"/>
        <v>0.27241576242147342</v>
      </c>
      <c r="Y541" s="3">
        <f t="shared" si="229"/>
        <v>0.39348943460879493</v>
      </c>
      <c r="Z541" s="3">
        <f t="shared" si="230"/>
        <v>0.606556888902123</v>
      </c>
      <c r="AA541" s="3">
        <f t="shared" si="231"/>
        <v>0.21085072804692848</v>
      </c>
      <c r="AB541" s="3">
        <f t="shared" si="232"/>
        <v>0.18259238305094838</v>
      </c>
      <c r="AC541" s="6" t="str">
        <f t="shared" si="226"/>
        <v>英甲</v>
      </c>
      <c r="AD541" s="6" t="s">
        <v>1</v>
      </c>
      <c r="AE541" s="6" t="s">
        <v>1</v>
      </c>
      <c r="AF541" s="6" t="s">
        <v>1</v>
      </c>
      <c r="AG541" s="6" t="s">
        <v>43</v>
      </c>
      <c r="AJ541" s="6">
        <v>1</v>
      </c>
      <c r="AK541" s="12">
        <v>52152</v>
      </c>
      <c r="AN541" s="6">
        <f t="shared" si="249"/>
        <v>0</v>
      </c>
      <c r="AO541" s="6">
        <f t="shared" si="250"/>
        <v>0</v>
      </c>
      <c r="AP541" s="6" t="str">
        <f t="shared" si="251"/>
        <v/>
      </c>
      <c r="AQ541" s="6" t="str">
        <f t="shared" si="252"/>
        <v/>
      </c>
      <c r="AR541" s="6" t="str">
        <f t="shared" si="233"/>
        <v/>
      </c>
      <c r="AS541" s="6" t="str">
        <f t="shared" si="234"/>
        <v/>
      </c>
      <c r="AT541" s="6">
        <f t="shared" si="235"/>
        <v>0</v>
      </c>
      <c r="AU541" s="6">
        <f t="shared" si="236"/>
        <v>0</v>
      </c>
      <c r="AV541" s="6" t="str">
        <f t="shared" si="237"/>
        <v/>
      </c>
      <c r="AW541" s="6" t="str">
        <f t="shared" si="238"/>
        <v/>
      </c>
      <c r="AX541" s="6" t="str">
        <f t="shared" si="239"/>
        <v/>
      </c>
      <c r="AY541" s="6" t="str">
        <f t="shared" si="240"/>
        <v/>
      </c>
      <c r="BM541" s="6">
        <f t="shared" si="241"/>
        <v>0</v>
      </c>
      <c r="BN541" s="6">
        <f t="shared" si="242"/>
        <v>0</v>
      </c>
      <c r="BO541" s="6" t="str">
        <f t="shared" si="243"/>
        <v/>
      </c>
      <c r="BP541" s="6" t="str">
        <f t="shared" si="244"/>
        <v/>
      </c>
      <c r="BQ541" s="6">
        <f t="shared" si="245"/>
        <v>0</v>
      </c>
      <c r="BR541" s="6">
        <f t="shared" si="246"/>
        <v>0</v>
      </c>
      <c r="BS541" s="6" t="str">
        <f t="shared" si="247"/>
        <v/>
      </c>
      <c r="BT541" s="6" t="str">
        <f t="shared" si="248"/>
        <v/>
      </c>
    </row>
    <row r="542" spans="2:80">
      <c r="B542" s="2">
        <v>42633</v>
      </c>
      <c r="C542" s="3">
        <v>16</v>
      </c>
      <c r="D542" s="3" t="s">
        <v>435</v>
      </c>
      <c r="E542" s="4">
        <v>42634.114583333336</v>
      </c>
      <c r="F542" s="5" t="s">
        <v>857</v>
      </c>
      <c r="G542" s="5" t="s">
        <v>847</v>
      </c>
      <c r="H542" s="3" t="s">
        <v>857</v>
      </c>
      <c r="I542" s="3" t="s">
        <v>847</v>
      </c>
      <c r="J542" s="5">
        <v>1.79</v>
      </c>
      <c r="K542" s="5">
        <v>3.35</v>
      </c>
      <c r="L542" s="5">
        <v>3.7</v>
      </c>
      <c r="M542" s="3">
        <v>3.45</v>
      </c>
      <c r="N542" s="3">
        <v>3.7</v>
      </c>
      <c r="O542" s="3">
        <v>1.76</v>
      </c>
      <c r="P542" s="3">
        <v>-1</v>
      </c>
      <c r="R542" s="3">
        <v>0</v>
      </c>
      <c r="S542" s="3">
        <v>0</v>
      </c>
      <c r="T542" s="5">
        <v>1</v>
      </c>
      <c r="U542" s="3">
        <v>0</v>
      </c>
      <c r="W542" s="3">
        <f t="shared" si="227"/>
        <v>0.49551260269043951</v>
      </c>
      <c r="X542" s="3">
        <f t="shared" si="228"/>
        <v>0.2647664354674289</v>
      </c>
      <c r="Y542" s="3">
        <f t="shared" si="229"/>
        <v>0.23972096184213151</v>
      </c>
      <c r="Z542" s="3">
        <f t="shared" si="230"/>
        <v>0.25689376306757661</v>
      </c>
      <c r="AA542" s="3">
        <f t="shared" si="231"/>
        <v>0.23953607637382143</v>
      </c>
      <c r="AB542" s="3">
        <f t="shared" si="232"/>
        <v>0.50357016055860193</v>
      </c>
      <c r="AC542" s="6" t="str">
        <f t="shared" si="226"/>
        <v>英甲</v>
      </c>
      <c r="AD542" s="6" t="s">
        <v>405</v>
      </c>
      <c r="AE542" s="6" t="s">
        <v>1</v>
      </c>
      <c r="AF542" s="6" t="s">
        <v>1</v>
      </c>
      <c r="AG542" s="6" t="s">
        <v>43</v>
      </c>
      <c r="AH542" s="6" t="s">
        <v>44</v>
      </c>
      <c r="AI542" s="6">
        <v>1</v>
      </c>
      <c r="AJ542" s="6" t="s">
        <v>44</v>
      </c>
      <c r="AK542" s="12">
        <v>25511</v>
      </c>
      <c r="AN542" s="6">
        <f t="shared" si="249"/>
        <v>0</v>
      </c>
      <c r="AO542" s="6">
        <f t="shared" si="250"/>
        <v>0</v>
      </c>
      <c r="AP542" s="6" t="str">
        <f t="shared" si="251"/>
        <v/>
      </c>
      <c r="AQ542" s="6" t="str">
        <f t="shared" si="252"/>
        <v/>
      </c>
      <c r="AR542" s="6" t="str">
        <f t="shared" si="233"/>
        <v/>
      </c>
      <c r="AS542" s="6" t="str">
        <f t="shared" si="234"/>
        <v/>
      </c>
      <c r="AT542" s="6">
        <f t="shared" si="235"/>
        <v>0</v>
      </c>
      <c r="AU542" s="6">
        <f t="shared" si="236"/>
        <v>0</v>
      </c>
      <c r="AV542" s="6" t="str">
        <f t="shared" si="237"/>
        <v/>
      </c>
      <c r="AW542" s="6" t="str">
        <f t="shared" si="238"/>
        <v/>
      </c>
      <c r="AX542" s="6" t="str">
        <f t="shared" si="239"/>
        <v/>
      </c>
      <c r="AY542" s="6" t="str">
        <f t="shared" si="240"/>
        <v/>
      </c>
      <c r="BM542" s="6">
        <f t="shared" si="241"/>
        <v>0</v>
      </c>
      <c r="BN542" s="6">
        <f t="shared" si="242"/>
        <v>0</v>
      </c>
      <c r="BO542" s="6" t="str">
        <f t="shared" si="243"/>
        <v/>
      </c>
      <c r="BP542" s="6" t="str">
        <f t="shared" si="244"/>
        <v/>
      </c>
      <c r="BQ542" s="6">
        <f t="shared" si="245"/>
        <v>0</v>
      </c>
      <c r="BR542" s="6">
        <f t="shared" si="246"/>
        <v>0</v>
      </c>
      <c r="BS542" s="6" t="str">
        <f t="shared" si="247"/>
        <v/>
      </c>
      <c r="BT542" s="6" t="str">
        <f t="shared" si="248"/>
        <v/>
      </c>
      <c r="CB542" s="12" t="s">
        <v>1070</v>
      </c>
    </row>
    <row r="543" spans="2:80">
      <c r="B543" s="2">
        <v>42633</v>
      </c>
      <c r="C543" s="3">
        <v>17</v>
      </c>
      <c r="D543" s="3" t="s">
        <v>1055</v>
      </c>
      <c r="E543" s="4">
        <v>42634.114583333336</v>
      </c>
      <c r="F543" s="5" t="s">
        <v>839</v>
      </c>
      <c r="G543" s="5" t="s">
        <v>593</v>
      </c>
      <c r="H543" s="3" t="s">
        <v>839</v>
      </c>
      <c r="I543" s="3" t="s">
        <v>593</v>
      </c>
      <c r="J543" s="5">
        <v>1.36</v>
      </c>
      <c r="K543" s="5">
        <v>4</v>
      </c>
      <c r="L543" s="5">
        <v>7</v>
      </c>
      <c r="M543" s="3">
        <v>2.2400000000000002</v>
      </c>
      <c r="N543" s="3">
        <v>3.45</v>
      </c>
      <c r="O543" s="3">
        <v>2.5499999999999998</v>
      </c>
      <c r="P543" s="3">
        <v>-1</v>
      </c>
      <c r="R543" s="3">
        <v>2</v>
      </c>
      <c r="S543" s="3">
        <v>2</v>
      </c>
      <c r="T543" s="5">
        <v>1</v>
      </c>
      <c r="U543" s="3">
        <v>0</v>
      </c>
      <c r="W543" s="3">
        <f t="shared" si="227"/>
        <v>0.65176908752327734</v>
      </c>
      <c r="X543" s="3">
        <f t="shared" si="228"/>
        <v>0.22160148975791433</v>
      </c>
      <c r="Y543" s="3">
        <f t="shared" si="229"/>
        <v>0.1266294227188082</v>
      </c>
      <c r="Z543" s="3">
        <f t="shared" si="230"/>
        <v>0.39561551433389547</v>
      </c>
      <c r="AA543" s="3">
        <f t="shared" si="231"/>
        <v>0.25686340640809446</v>
      </c>
      <c r="AB543" s="3">
        <f t="shared" si="232"/>
        <v>0.34752107925801018</v>
      </c>
      <c r="AC543" s="6" t="str">
        <f t="shared" si="226"/>
        <v>英联杯</v>
      </c>
      <c r="AD543" s="6" t="s">
        <v>385</v>
      </c>
      <c r="AE543" s="6" t="s">
        <v>6</v>
      </c>
      <c r="AF543" s="6" t="s">
        <v>6</v>
      </c>
      <c r="AG543" s="6" t="s">
        <v>43</v>
      </c>
      <c r="AH543" s="6" t="s">
        <v>44</v>
      </c>
      <c r="AI543" s="6">
        <v>1</v>
      </c>
      <c r="AJ543" s="6">
        <v>1</v>
      </c>
      <c r="AK543" s="12">
        <v>15252</v>
      </c>
      <c r="AN543" s="6">
        <f t="shared" si="249"/>
        <v>0</v>
      </c>
      <c r="AO543" s="6">
        <f t="shared" si="250"/>
        <v>0</v>
      </c>
      <c r="AP543" s="6" t="str">
        <f t="shared" si="251"/>
        <v/>
      </c>
      <c r="AQ543" s="6" t="str">
        <f t="shared" si="252"/>
        <v/>
      </c>
      <c r="AR543" s="6" t="str">
        <f t="shared" si="233"/>
        <v/>
      </c>
      <c r="AS543" s="6" t="str">
        <f t="shared" si="234"/>
        <v/>
      </c>
      <c r="AT543" s="6">
        <f t="shared" si="235"/>
        <v>0</v>
      </c>
      <c r="AU543" s="6">
        <f t="shared" si="236"/>
        <v>0</v>
      </c>
      <c r="AV543" s="6" t="str">
        <f t="shared" si="237"/>
        <v/>
      </c>
      <c r="AW543" s="6" t="str">
        <f t="shared" si="238"/>
        <v/>
      </c>
      <c r="AX543" s="6" t="str">
        <f t="shared" si="239"/>
        <v/>
      </c>
      <c r="AY543" s="6" t="str">
        <f t="shared" si="240"/>
        <v/>
      </c>
      <c r="BM543" s="6">
        <f t="shared" si="241"/>
        <v>0</v>
      </c>
      <c r="BN543" s="6">
        <f t="shared" si="242"/>
        <v>0</v>
      </c>
      <c r="BO543" s="6" t="str">
        <f t="shared" si="243"/>
        <v/>
      </c>
      <c r="BP543" s="6" t="str">
        <f t="shared" si="244"/>
        <v/>
      </c>
      <c r="BQ543" s="6">
        <f t="shared" si="245"/>
        <v>0</v>
      </c>
      <c r="BR543" s="6">
        <f t="shared" si="246"/>
        <v>1</v>
      </c>
      <c r="BS543" s="6" t="str">
        <f t="shared" si="247"/>
        <v/>
      </c>
      <c r="BT543" s="6" t="str">
        <f t="shared" si="248"/>
        <v/>
      </c>
    </row>
    <row r="544" spans="2:80">
      <c r="B544" s="2">
        <v>42633</v>
      </c>
      <c r="C544" s="3">
        <v>18</v>
      </c>
      <c r="D544" s="3" t="s">
        <v>1055</v>
      </c>
      <c r="E544" s="4">
        <v>42634.114583333336</v>
      </c>
      <c r="F544" s="5" t="s">
        <v>584</v>
      </c>
      <c r="G544" s="5" t="s">
        <v>608</v>
      </c>
      <c r="H544" s="3" t="s">
        <v>586</v>
      </c>
      <c r="I544" s="3" t="s">
        <v>608</v>
      </c>
      <c r="J544" s="5">
        <v>1.82</v>
      </c>
      <c r="K544" s="5">
        <v>3.25</v>
      </c>
      <c r="L544" s="5">
        <v>3.68</v>
      </c>
      <c r="M544" s="3">
        <v>3.56</v>
      </c>
      <c r="N544" s="3">
        <v>3.7</v>
      </c>
      <c r="O544" s="3">
        <v>1.73</v>
      </c>
      <c r="P544" s="3">
        <v>-1</v>
      </c>
      <c r="R544" s="3">
        <v>1</v>
      </c>
      <c r="S544" s="3">
        <v>2</v>
      </c>
      <c r="T544" s="5">
        <v>0</v>
      </c>
      <c r="U544" s="3">
        <v>0</v>
      </c>
      <c r="W544" s="3">
        <f t="shared" si="227"/>
        <v>0.48672098190667656</v>
      </c>
      <c r="X544" s="3">
        <f t="shared" si="228"/>
        <v>0.27256374986773885</v>
      </c>
      <c r="Y544" s="3">
        <f t="shared" si="229"/>
        <v>0.24071526822558456</v>
      </c>
      <c r="Z544" s="3">
        <f t="shared" si="230"/>
        <v>0.24875834570453681</v>
      </c>
      <c r="AA544" s="3">
        <f t="shared" si="231"/>
        <v>0.23934586775895975</v>
      </c>
      <c r="AB544" s="3">
        <f t="shared" si="232"/>
        <v>0.51189578653650347</v>
      </c>
      <c r="AC544" s="6" t="str">
        <f t="shared" si="226"/>
        <v>英联杯</v>
      </c>
      <c r="AD544" s="6" t="s">
        <v>322</v>
      </c>
      <c r="AE544" s="6" t="s">
        <v>1</v>
      </c>
      <c r="AF544" s="6" t="s">
        <v>2</v>
      </c>
      <c r="AG544" s="6" t="s">
        <v>43</v>
      </c>
      <c r="AH544" s="6" t="s">
        <v>44</v>
      </c>
      <c r="AI544" s="6">
        <v>1</v>
      </c>
      <c r="AJ544" s="6" t="s">
        <v>44</v>
      </c>
      <c r="AK544" s="12">
        <v>25511</v>
      </c>
      <c r="AN544" s="6">
        <f t="shared" si="249"/>
        <v>0</v>
      </c>
      <c r="AO544" s="6">
        <f t="shared" si="250"/>
        <v>0</v>
      </c>
      <c r="AP544" s="6" t="str">
        <f t="shared" si="251"/>
        <v/>
      </c>
      <c r="AQ544" s="6" t="str">
        <f t="shared" si="252"/>
        <v/>
      </c>
      <c r="AR544" s="6" t="str">
        <f t="shared" si="233"/>
        <v/>
      </c>
      <c r="AS544" s="6" t="str">
        <f t="shared" si="234"/>
        <v/>
      </c>
      <c r="AT544" s="6">
        <f t="shared" si="235"/>
        <v>0</v>
      </c>
      <c r="AU544" s="6">
        <f t="shared" si="236"/>
        <v>0</v>
      </c>
      <c r="AV544" s="6" t="str">
        <f t="shared" si="237"/>
        <v/>
      </c>
      <c r="AW544" s="6" t="str">
        <f t="shared" si="238"/>
        <v/>
      </c>
      <c r="AX544" s="6" t="str">
        <f t="shared" si="239"/>
        <v/>
      </c>
      <c r="AY544" s="6" t="str">
        <f t="shared" si="240"/>
        <v/>
      </c>
      <c r="BM544" s="6">
        <f t="shared" si="241"/>
        <v>0</v>
      </c>
      <c r="BN544" s="6">
        <f t="shared" si="242"/>
        <v>0</v>
      </c>
      <c r="BO544" s="6" t="str">
        <f t="shared" si="243"/>
        <v/>
      </c>
      <c r="BP544" s="6" t="str">
        <f t="shared" si="244"/>
        <v/>
      </c>
      <c r="BQ544" s="6">
        <f t="shared" si="245"/>
        <v>0</v>
      </c>
      <c r="BR544" s="6">
        <f t="shared" si="246"/>
        <v>0</v>
      </c>
      <c r="BS544" s="6" t="str">
        <f t="shared" si="247"/>
        <v/>
      </c>
      <c r="BT544" s="6" t="str">
        <f t="shared" si="248"/>
        <v/>
      </c>
      <c r="CB544" s="12" t="s">
        <v>1071</v>
      </c>
    </row>
    <row r="545" spans="2:80">
      <c r="B545" s="2">
        <v>42633</v>
      </c>
      <c r="C545" s="3">
        <v>19</v>
      </c>
      <c r="D545" s="3" t="s">
        <v>1055</v>
      </c>
      <c r="E545" s="4">
        <v>42634.114583333336</v>
      </c>
      <c r="F545" s="5" t="s">
        <v>587</v>
      </c>
      <c r="G545" s="5" t="s">
        <v>800</v>
      </c>
      <c r="H545" s="3" t="s">
        <v>587</v>
      </c>
      <c r="I545" s="3" t="s">
        <v>800</v>
      </c>
      <c r="J545" s="5">
        <v>9.75</v>
      </c>
      <c r="K545" s="5">
        <v>5.35</v>
      </c>
      <c r="L545" s="5">
        <v>1.19</v>
      </c>
      <c r="M545" s="3">
        <v>3.47</v>
      </c>
      <c r="N545" s="3">
        <v>3.8</v>
      </c>
      <c r="O545" s="3">
        <v>1.73</v>
      </c>
      <c r="P545" s="3">
        <v>1</v>
      </c>
      <c r="R545" s="3">
        <v>0</v>
      </c>
      <c r="S545" s="3">
        <v>3</v>
      </c>
      <c r="T545" s="5">
        <v>0</v>
      </c>
      <c r="U545" s="3">
        <v>0</v>
      </c>
      <c r="W545" s="3">
        <f t="shared" si="227"/>
        <v>9.0779464292079864E-2</v>
      </c>
      <c r="X545" s="3">
        <f t="shared" si="228"/>
        <v>0.16543921062575306</v>
      </c>
      <c r="Y545" s="3">
        <f t="shared" si="229"/>
        <v>0.7437813250821671</v>
      </c>
      <c r="Z545" s="3">
        <f t="shared" si="230"/>
        <v>0.25517115564508924</v>
      </c>
      <c r="AA545" s="3">
        <f t="shared" si="231"/>
        <v>0.2330115552864368</v>
      </c>
      <c r="AB545" s="3">
        <f t="shared" si="232"/>
        <v>0.5118172890684739</v>
      </c>
      <c r="AC545" s="6" t="str">
        <f t="shared" si="226"/>
        <v>英联杯</v>
      </c>
      <c r="AD545" s="6" t="s">
        <v>354</v>
      </c>
      <c r="AE545" s="6" t="s">
        <v>1</v>
      </c>
      <c r="AF545" s="6" t="s">
        <v>2</v>
      </c>
      <c r="AG545" s="6" t="s">
        <v>43</v>
      </c>
      <c r="AK545" s="12">
        <v>51521</v>
      </c>
      <c r="AN545" s="6">
        <f t="shared" si="249"/>
        <v>0</v>
      </c>
      <c r="AO545" s="6">
        <f t="shared" si="250"/>
        <v>0</v>
      </c>
      <c r="AP545" s="6" t="str">
        <f t="shared" si="251"/>
        <v/>
      </c>
      <c r="AQ545" s="6" t="str">
        <f t="shared" si="252"/>
        <v/>
      </c>
      <c r="AR545" s="6" t="str">
        <f t="shared" si="233"/>
        <v/>
      </c>
      <c r="AS545" s="6" t="str">
        <f t="shared" si="234"/>
        <v/>
      </c>
      <c r="AT545" s="6">
        <f t="shared" si="235"/>
        <v>0</v>
      </c>
      <c r="AU545" s="6">
        <f t="shared" si="236"/>
        <v>0</v>
      </c>
      <c r="AV545" s="6" t="str">
        <f t="shared" si="237"/>
        <v/>
      </c>
      <c r="AW545" s="6" t="str">
        <f t="shared" si="238"/>
        <v/>
      </c>
      <c r="AX545" s="6" t="str">
        <f t="shared" si="239"/>
        <v/>
      </c>
      <c r="AY545" s="6" t="str">
        <f t="shared" si="240"/>
        <v/>
      </c>
      <c r="BM545" s="6">
        <f t="shared" si="241"/>
        <v>1</v>
      </c>
      <c r="BN545" s="6">
        <f t="shared" si="242"/>
        <v>2</v>
      </c>
      <c r="BO545" s="6" t="str">
        <f t="shared" si="243"/>
        <v/>
      </c>
      <c r="BP545" s="6" t="str">
        <f t="shared" si="244"/>
        <v/>
      </c>
      <c r="BQ545" s="6">
        <f t="shared" si="245"/>
        <v>0</v>
      </c>
      <c r="BR545" s="6">
        <f t="shared" si="246"/>
        <v>0</v>
      </c>
      <c r="BS545" s="6" t="str">
        <f t="shared" si="247"/>
        <v/>
      </c>
      <c r="BT545" s="6" t="str">
        <f t="shared" si="248"/>
        <v/>
      </c>
    </row>
    <row r="546" spans="2:80">
      <c r="B546" s="2">
        <v>42633</v>
      </c>
      <c r="C546" s="3">
        <v>20</v>
      </c>
      <c r="D546" s="3" t="s">
        <v>1055</v>
      </c>
      <c r="E546" s="4">
        <v>42634.114583333336</v>
      </c>
      <c r="F546" s="5" t="s">
        <v>558</v>
      </c>
      <c r="G546" s="5" t="s">
        <v>591</v>
      </c>
      <c r="H546" s="3" t="s">
        <v>558</v>
      </c>
      <c r="I546" s="3" t="s">
        <v>591</v>
      </c>
      <c r="J546" s="5">
        <v>1.27</v>
      </c>
      <c r="K546" s="5">
        <v>4.75</v>
      </c>
      <c r="L546" s="5">
        <v>7.6</v>
      </c>
      <c r="M546" s="3">
        <v>1.93</v>
      </c>
      <c r="N546" s="3">
        <v>3.7</v>
      </c>
      <c r="O546" s="3">
        <v>2.95</v>
      </c>
      <c r="P546" s="3">
        <v>-1</v>
      </c>
      <c r="R546" s="3">
        <v>0</v>
      </c>
      <c r="S546" s="3">
        <v>2</v>
      </c>
      <c r="T546" s="5">
        <v>0</v>
      </c>
      <c r="U546" s="3">
        <v>0</v>
      </c>
      <c r="W546" s="3">
        <f t="shared" si="227"/>
        <v>0.69711979453311301</v>
      </c>
      <c r="X546" s="3">
        <f t="shared" si="228"/>
        <v>0.18638781874885341</v>
      </c>
      <c r="Y546" s="3">
        <f t="shared" si="229"/>
        <v>0.11649238671803339</v>
      </c>
      <c r="Z546" s="3">
        <f t="shared" si="230"/>
        <v>0.45958862291837727</v>
      </c>
      <c r="AA546" s="3">
        <f t="shared" si="231"/>
        <v>0.23973136276553192</v>
      </c>
      <c r="AB546" s="3">
        <f t="shared" si="232"/>
        <v>0.30068001431609087</v>
      </c>
      <c r="AC546" s="6" t="str">
        <f t="shared" si="226"/>
        <v>英联杯</v>
      </c>
      <c r="AD546" s="6" t="s">
        <v>385</v>
      </c>
      <c r="AE546" s="6" t="s">
        <v>6</v>
      </c>
      <c r="AF546" s="6" t="s">
        <v>6</v>
      </c>
      <c r="AG546" s="6" t="s">
        <v>43</v>
      </c>
      <c r="AH546" s="6" t="s">
        <v>44</v>
      </c>
      <c r="AI546" s="6">
        <v>1</v>
      </c>
      <c r="AJ546" s="6">
        <v>1</v>
      </c>
      <c r="AK546" s="12">
        <v>15252</v>
      </c>
      <c r="AN546" s="6">
        <f t="shared" si="249"/>
        <v>0</v>
      </c>
      <c r="AO546" s="6">
        <f t="shared" si="250"/>
        <v>0</v>
      </c>
      <c r="AP546" s="6" t="str">
        <f t="shared" si="251"/>
        <v/>
      </c>
      <c r="AQ546" s="6" t="str">
        <f t="shared" si="252"/>
        <v/>
      </c>
      <c r="AR546" s="6" t="str">
        <f t="shared" si="233"/>
        <v/>
      </c>
      <c r="AS546" s="6" t="str">
        <f t="shared" si="234"/>
        <v/>
      </c>
      <c r="AT546" s="6">
        <f t="shared" si="235"/>
        <v>0</v>
      </c>
      <c r="AU546" s="6">
        <f t="shared" si="236"/>
        <v>0</v>
      </c>
      <c r="AV546" s="6" t="str">
        <f t="shared" si="237"/>
        <v/>
      </c>
      <c r="AW546" s="6" t="str">
        <f t="shared" si="238"/>
        <v/>
      </c>
      <c r="AX546" s="6" t="str">
        <f t="shared" si="239"/>
        <v/>
      </c>
      <c r="AY546" s="6" t="str">
        <f t="shared" si="240"/>
        <v/>
      </c>
      <c r="BM546" s="6">
        <f t="shared" si="241"/>
        <v>0</v>
      </c>
      <c r="BN546" s="6">
        <f t="shared" si="242"/>
        <v>0</v>
      </c>
      <c r="BO546" s="6" t="str">
        <f t="shared" si="243"/>
        <v/>
      </c>
      <c r="BP546" s="6" t="str">
        <f t="shared" si="244"/>
        <v/>
      </c>
      <c r="BQ546" s="6">
        <f t="shared" si="245"/>
        <v>0</v>
      </c>
      <c r="BR546" s="6">
        <f t="shared" si="246"/>
        <v>1</v>
      </c>
      <c r="BS546" s="6" t="str">
        <f t="shared" si="247"/>
        <v/>
      </c>
      <c r="BT546" s="6" t="str">
        <f t="shared" si="248"/>
        <v/>
      </c>
      <c r="CB546" s="6" t="s">
        <v>1072</v>
      </c>
    </row>
    <row r="547" spans="2:80">
      <c r="B547" s="2">
        <v>42633</v>
      </c>
      <c r="C547" s="3">
        <v>21</v>
      </c>
      <c r="D547" s="3" t="s">
        <v>1055</v>
      </c>
      <c r="E547" s="4">
        <v>42634.114583333336</v>
      </c>
      <c r="F547" s="5" t="s">
        <v>589</v>
      </c>
      <c r="G547" s="5" t="s">
        <v>590</v>
      </c>
      <c r="H547" s="3" t="s">
        <v>589</v>
      </c>
      <c r="I547" s="3" t="s">
        <v>590</v>
      </c>
      <c r="J547" s="5">
        <v>1.86</v>
      </c>
      <c r="K547" s="5">
        <v>3.3</v>
      </c>
      <c r="L547" s="5">
        <v>3.5</v>
      </c>
      <c r="M547" s="3">
        <v>3.75</v>
      </c>
      <c r="N547" s="3">
        <v>3.65</v>
      </c>
      <c r="O547" s="3">
        <v>1.7</v>
      </c>
      <c r="P547" s="3">
        <v>-1</v>
      </c>
      <c r="R547" s="3">
        <v>1</v>
      </c>
      <c r="S547" s="3">
        <v>0</v>
      </c>
      <c r="T547" s="5">
        <v>3</v>
      </c>
      <c r="U547" s="3">
        <v>1</v>
      </c>
      <c r="W547" s="3">
        <f t="shared" si="227"/>
        <v>0.47731217455988095</v>
      </c>
      <c r="X547" s="3">
        <f t="shared" si="228"/>
        <v>0.26903049838829657</v>
      </c>
      <c r="Y547" s="3">
        <f t="shared" si="229"/>
        <v>0.25365732705182248</v>
      </c>
      <c r="Z547" s="3">
        <f t="shared" si="230"/>
        <v>0.23622347006757399</v>
      </c>
      <c r="AA547" s="3">
        <f t="shared" si="231"/>
        <v>0.2426953459598363</v>
      </c>
      <c r="AB547" s="3">
        <f t="shared" si="232"/>
        <v>0.52108118397258973</v>
      </c>
      <c r="AC547" s="6" t="str">
        <f t="shared" si="226"/>
        <v>英联杯</v>
      </c>
      <c r="AD547" s="6" t="s">
        <v>322</v>
      </c>
      <c r="AE547" s="6" t="s">
        <v>1</v>
      </c>
      <c r="AF547" s="6" t="s">
        <v>1</v>
      </c>
      <c r="AG547" s="6" t="s">
        <v>43</v>
      </c>
      <c r="AJ547" s="6">
        <v>1</v>
      </c>
      <c r="AK547" s="12">
        <v>25512</v>
      </c>
      <c r="AN547" s="6">
        <f t="shared" si="249"/>
        <v>0</v>
      </c>
      <c r="AO547" s="6">
        <f t="shared" si="250"/>
        <v>0</v>
      </c>
      <c r="AP547" s="6" t="str">
        <f t="shared" si="251"/>
        <v/>
      </c>
      <c r="AQ547" s="6" t="str">
        <f t="shared" si="252"/>
        <v/>
      </c>
      <c r="AR547" s="6" t="str">
        <f t="shared" si="233"/>
        <v/>
      </c>
      <c r="AS547" s="6" t="str">
        <f t="shared" si="234"/>
        <v/>
      </c>
      <c r="AT547" s="6">
        <f t="shared" si="235"/>
        <v>0</v>
      </c>
      <c r="AU547" s="6">
        <f t="shared" si="236"/>
        <v>0</v>
      </c>
      <c r="AV547" s="6" t="str">
        <f t="shared" si="237"/>
        <v/>
      </c>
      <c r="AW547" s="6" t="str">
        <f t="shared" si="238"/>
        <v/>
      </c>
      <c r="AX547" s="6" t="str">
        <f t="shared" si="239"/>
        <v/>
      </c>
      <c r="AY547" s="6" t="str">
        <f t="shared" si="240"/>
        <v/>
      </c>
      <c r="BM547" s="6">
        <f t="shared" si="241"/>
        <v>0</v>
      </c>
      <c r="BN547" s="6">
        <f t="shared" si="242"/>
        <v>0</v>
      </c>
      <c r="BO547" s="6" t="str">
        <f t="shared" si="243"/>
        <v/>
      </c>
      <c r="BP547" s="6" t="str">
        <f t="shared" si="244"/>
        <v/>
      </c>
      <c r="BQ547" s="6">
        <f t="shared" si="245"/>
        <v>0</v>
      </c>
      <c r="BR547" s="6">
        <f t="shared" si="246"/>
        <v>0</v>
      </c>
      <c r="BS547" s="6" t="str">
        <f t="shared" si="247"/>
        <v/>
      </c>
      <c r="BT547" s="6" t="str">
        <f t="shared" si="248"/>
        <v/>
      </c>
      <c r="CB547" s="12" t="s">
        <v>1073</v>
      </c>
    </row>
    <row r="548" spans="2:80">
      <c r="B548" s="2">
        <v>42633</v>
      </c>
      <c r="C548" s="3">
        <v>22</v>
      </c>
      <c r="D548" s="3" t="s">
        <v>1055</v>
      </c>
      <c r="E548" s="4">
        <v>42634.114583333336</v>
      </c>
      <c r="F548" s="5" t="s">
        <v>647</v>
      </c>
      <c r="G548" s="5" t="s">
        <v>799</v>
      </c>
      <c r="H548" s="3" t="s">
        <v>647</v>
      </c>
      <c r="I548" s="3" t="s">
        <v>799</v>
      </c>
      <c r="J548" s="5">
        <v>3.75</v>
      </c>
      <c r="K548" s="5">
        <v>3.6</v>
      </c>
      <c r="L548" s="5">
        <v>1.71</v>
      </c>
      <c r="M548" s="3">
        <v>1.84</v>
      </c>
      <c r="N548" s="3">
        <v>3.7</v>
      </c>
      <c r="O548" s="3">
        <v>3.18</v>
      </c>
      <c r="P548" s="3">
        <v>1</v>
      </c>
      <c r="R548" s="3">
        <v>2</v>
      </c>
      <c r="S548" s="3">
        <v>2</v>
      </c>
      <c r="T548" s="5">
        <v>1</v>
      </c>
      <c r="U548" s="3">
        <v>3</v>
      </c>
      <c r="W548" s="3">
        <f t="shared" si="227"/>
        <v>0.23614707405489382</v>
      </c>
      <c r="X548" s="3">
        <f t="shared" si="228"/>
        <v>0.24598653547384772</v>
      </c>
      <c r="Y548" s="3">
        <f t="shared" si="229"/>
        <v>0.51786639047125838</v>
      </c>
      <c r="Z548" s="3">
        <f t="shared" si="230"/>
        <v>0.48171560519463502</v>
      </c>
      <c r="AA548" s="3">
        <f t="shared" si="231"/>
        <v>0.23955586852922392</v>
      </c>
      <c r="AB548" s="3">
        <f t="shared" si="232"/>
        <v>0.27872852627614103</v>
      </c>
      <c r="AC548" s="6" t="str">
        <f t="shared" si="226"/>
        <v>英联杯</v>
      </c>
      <c r="AD548" s="6" t="s">
        <v>385</v>
      </c>
      <c r="AE548" s="6" t="s">
        <v>6</v>
      </c>
      <c r="AF548" s="6" t="s">
        <v>6</v>
      </c>
      <c r="AG548" s="18" t="s">
        <v>3</v>
      </c>
      <c r="AH548" s="6" t="s">
        <v>44</v>
      </c>
      <c r="AI548" s="6">
        <v>1</v>
      </c>
      <c r="AJ548" s="6">
        <v>1</v>
      </c>
      <c r="AK548" s="12">
        <v>51252</v>
      </c>
      <c r="AN548" s="6">
        <f t="shared" si="249"/>
        <v>0</v>
      </c>
      <c r="AO548" s="6">
        <f t="shared" si="250"/>
        <v>0</v>
      </c>
      <c r="AP548" s="6" t="str">
        <f t="shared" si="251"/>
        <v/>
      </c>
      <c r="AQ548" s="6" t="str">
        <f t="shared" si="252"/>
        <v/>
      </c>
      <c r="AR548" s="6" t="str">
        <f t="shared" si="233"/>
        <v/>
      </c>
      <c r="AS548" s="6" t="str">
        <f t="shared" si="234"/>
        <v/>
      </c>
      <c r="AT548" s="6">
        <f t="shared" si="235"/>
        <v>0</v>
      </c>
      <c r="AU548" s="6">
        <f t="shared" si="236"/>
        <v>2</v>
      </c>
      <c r="AV548" s="6" t="str">
        <f t="shared" si="237"/>
        <v/>
      </c>
      <c r="AW548" s="6" t="str">
        <f t="shared" si="238"/>
        <v/>
      </c>
      <c r="AX548" s="6" t="str">
        <f t="shared" si="239"/>
        <v/>
      </c>
      <c r="AY548" s="6" t="str">
        <f t="shared" si="240"/>
        <v/>
      </c>
      <c r="BM548" s="6">
        <f t="shared" si="241"/>
        <v>0</v>
      </c>
      <c r="BN548" s="6">
        <f t="shared" si="242"/>
        <v>0</v>
      </c>
      <c r="BO548" s="6" t="str">
        <f t="shared" si="243"/>
        <v/>
      </c>
      <c r="BP548" s="6" t="str">
        <f t="shared" si="244"/>
        <v/>
      </c>
      <c r="BQ548" s="6">
        <f t="shared" si="245"/>
        <v>0</v>
      </c>
      <c r="BR548" s="6">
        <f t="shared" si="246"/>
        <v>2</v>
      </c>
      <c r="BS548" s="6" t="str">
        <f t="shared" si="247"/>
        <v/>
      </c>
      <c r="BT548" s="6" t="str">
        <f t="shared" si="248"/>
        <v/>
      </c>
    </row>
    <row r="549" spans="2:80">
      <c r="B549" s="2">
        <v>42633</v>
      </c>
      <c r="C549" s="3">
        <v>23</v>
      </c>
      <c r="D549" s="3" t="s">
        <v>1055</v>
      </c>
      <c r="E549" s="4">
        <v>42634.114583333336</v>
      </c>
      <c r="F549" s="5" t="s">
        <v>596</v>
      </c>
      <c r="G549" s="5" t="s">
        <v>601</v>
      </c>
      <c r="H549" s="3" t="s">
        <v>596</v>
      </c>
      <c r="I549" s="3" t="s">
        <v>601</v>
      </c>
      <c r="J549" s="5">
        <v>1.45</v>
      </c>
      <c r="K549" s="5">
        <v>3.85</v>
      </c>
      <c r="L549" s="5">
        <v>5.55</v>
      </c>
      <c r="M549" s="3">
        <v>2.4700000000000002</v>
      </c>
      <c r="N549" s="3">
        <v>3.5</v>
      </c>
      <c r="O549" s="3">
        <v>2.2799999999999998</v>
      </c>
      <c r="P549" s="3">
        <v>-1</v>
      </c>
      <c r="R549" s="3">
        <v>2</v>
      </c>
      <c r="S549" s="3">
        <v>0</v>
      </c>
      <c r="T549" s="5">
        <v>3</v>
      </c>
      <c r="U549" s="3">
        <v>3</v>
      </c>
      <c r="W549" s="3">
        <f t="shared" si="227"/>
        <v>0.61054361025787551</v>
      </c>
      <c r="X549" s="3">
        <f t="shared" si="228"/>
        <v>0.22994499607114793</v>
      </c>
      <c r="Y549" s="3">
        <f t="shared" si="229"/>
        <v>0.1595113936709765</v>
      </c>
      <c r="Z549" s="3">
        <f t="shared" si="230"/>
        <v>0.35854533037391151</v>
      </c>
      <c r="AA549" s="3">
        <f t="shared" si="231"/>
        <v>0.25303056172101757</v>
      </c>
      <c r="AB549" s="3">
        <f t="shared" si="232"/>
        <v>0.38842410790507093</v>
      </c>
      <c r="AC549" s="6" t="str">
        <f t="shared" si="226"/>
        <v>英联杯</v>
      </c>
      <c r="AD549" s="6" t="s">
        <v>322</v>
      </c>
      <c r="AE549" s="6" t="s">
        <v>1</v>
      </c>
      <c r="AF549" s="6" t="s">
        <v>2</v>
      </c>
      <c r="AG549" s="6" t="s">
        <v>43</v>
      </c>
      <c r="AK549" s="12">
        <v>15521</v>
      </c>
      <c r="AN549" s="6">
        <f t="shared" si="249"/>
        <v>0</v>
      </c>
      <c r="AO549" s="6">
        <f t="shared" si="250"/>
        <v>0</v>
      </c>
      <c r="AP549" s="6" t="str">
        <f t="shared" si="251"/>
        <v/>
      </c>
      <c r="AQ549" s="6" t="str">
        <f t="shared" si="252"/>
        <v/>
      </c>
      <c r="AR549" s="6" t="str">
        <f t="shared" si="233"/>
        <v/>
      </c>
      <c r="AS549" s="6" t="str">
        <f t="shared" si="234"/>
        <v/>
      </c>
      <c r="AT549" s="6">
        <f t="shared" si="235"/>
        <v>0</v>
      </c>
      <c r="AU549" s="6">
        <f t="shared" si="236"/>
        <v>0</v>
      </c>
      <c r="AV549" s="6" t="str">
        <f t="shared" si="237"/>
        <v/>
      </c>
      <c r="AW549" s="6" t="str">
        <f t="shared" si="238"/>
        <v/>
      </c>
      <c r="AX549" s="6" t="str">
        <f t="shared" si="239"/>
        <v/>
      </c>
      <c r="AY549" s="6" t="str">
        <f t="shared" si="240"/>
        <v/>
      </c>
      <c r="BM549" s="6">
        <f t="shared" si="241"/>
        <v>1</v>
      </c>
      <c r="BN549" s="6">
        <f t="shared" si="242"/>
        <v>2</v>
      </c>
      <c r="BO549" s="6" t="str">
        <f t="shared" si="243"/>
        <v/>
      </c>
      <c r="BP549" s="6" t="str">
        <f t="shared" si="244"/>
        <v/>
      </c>
      <c r="BQ549" s="6">
        <f t="shared" si="245"/>
        <v>0</v>
      </c>
      <c r="BR549" s="6">
        <f t="shared" si="246"/>
        <v>0</v>
      </c>
      <c r="BS549" s="6" t="str">
        <f t="shared" si="247"/>
        <v/>
      </c>
      <c r="BT549" s="6" t="str">
        <f t="shared" si="248"/>
        <v/>
      </c>
    </row>
    <row r="550" spans="2:80">
      <c r="B550" s="2">
        <v>42633</v>
      </c>
      <c r="C550" s="3">
        <v>24</v>
      </c>
      <c r="D550" s="3" t="s">
        <v>1055</v>
      </c>
      <c r="E550" s="4">
        <v>42634.114583333336</v>
      </c>
      <c r="F550" s="5" t="s">
        <v>653</v>
      </c>
      <c r="G550" s="5" t="s">
        <v>574</v>
      </c>
      <c r="H550" s="3" t="s">
        <v>653</v>
      </c>
      <c r="I550" s="3" t="s">
        <v>574</v>
      </c>
      <c r="J550" s="5">
        <v>5.9</v>
      </c>
      <c r="K550" s="5">
        <v>4.45</v>
      </c>
      <c r="L550" s="5">
        <v>1.36</v>
      </c>
      <c r="M550" s="3">
        <v>2.5499999999999998</v>
      </c>
      <c r="N550" s="3">
        <v>3.7</v>
      </c>
      <c r="O550" s="3">
        <v>2.14</v>
      </c>
      <c r="P550" s="3">
        <v>1</v>
      </c>
      <c r="R550" s="3">
        <v>0</v>
      </c>
      <c r="S550" s="3">
        <v>4</v>
      </c>
      <c r="T550" s="5">
        <v>0</v>
      </c>
      <c r="U550" s="3">
        <v>0</v>
      </c>
      <c r="W550" s="3">
        <f t="shared" si="227"/>
        <v>0.15005826783367635</v>
      </c>
      <c r="X550" s="3">
        <f t="shared" si="228"/>
        <v>0.19895365847611021</v>
      </c>
      <c r="Y550" s="3">
        <f t="shared" si="229"/>
        <v>0.6509880736902135</v>
      </c>
      <c r="Z550" s="3">
        <f t="shared" si="230"/>
        <v>0.34712845243314339</v>
      </c>
      <c r="AA550" s="3">
        <f t="shared" si="231"/>
        <v>0.23923717667689609</v>
      </c>
      <c r="AB550" s="3">
        <f t="shared" si="232"/>
        <v>0.41363437088996052</v>
      </c>
      <c r="AC550" s="6" t="str">
        <f t="shared" si="226"/>
        <v>英联杯</v>
      </c>
      <c r="AD550" s="6" t="s">
        <v>5</v>
      </c>
      <c r="AE550" s="6" t="s">
        <v>1</v>
      </c>
      <c r="AF550" s="6" t="s">
        <v>6</v>
      </c>
      <c r="AG550" s="6" t="s">
        <v>43</v>
      </c>
      <c r="AK550" s="12">
        <v>51521</v>
      </c>
      <c r="AN550" s="6">
        <f t="shared" si="249"/>
        <v>0</v>
      </c>
      <c r="AO550" s="6">
        <f t="shared" si="250"/>
        <v>0</v>
      </c>
      <c r="AP550" s="6" t="str">
        <f t="shared" si="251"/>
        <v/>
      </c>
      <c r="AQ550" s="6" t="str">
        <f t="shared" si="252"/>
        <v/>
      </c>
      <c r="AR550" s="6" t="str">
        <f t="shared" si="233"/>
        <v/>
      </c>
      <c r="AS550" s="6" t="str">
        <f t="shared" si="234"/>
        <v/>
      </c>
      <c r="AT550" s="6">
        <f t="shared" si="235"/>
        <v>0</v>
      </c>
      <c r="AU550" s="6">
        <f t="shared" si="236"/>
        <v>0</v>
      </c>
      <c r="AV550" s="6" t="str">
        <f t="shared" si="237"/>
        <v/>
      </c>
      <c r="AW550" s="6" t="str">
        <f t="shared" si="238"/>
        <v/>
      </c>
      <c r="AX550" s="6" t="str">
        <f t="shared" si="239"/>
        <v/>
      </c>
      <c r="AY550" s="6" t="str">
        <f t="shared" si="240"/>
        <v/>
      </c>
      <c r="BM550" s="6">
        <f t="shared" si="241"/>
        <v>2</v>
      </c>
      <c r="BN550" s="6">
        <f t="shared" si="242"/>
        <v>3</v>
      </c>
      <c r="BO550" s="6" t="str">
        <f t="shared" si="243"/>
        <v/>
      </c>
      <c r="BP550" s="6" t="str">
        <f t="shared" si="244"/>
        <v/>
      </c>
      <c r="BQ550" s="6">
        <f t="shared" si="245"/>
        <v>0</v>
      </c>
      <c r="BR550" s="6">
        <f t="shared" si="246"/>
        <v>0</v>
      </c>
      <c r="BS550" s="6" t="str">
        <f t="shared" si="247"/>
        <v/>
      </c>
      <c r="BT550" s="6" t="str">
        <f t="shared" si="248"/>
        <v/>
      </c>
    </row>
    <row r="551" spans="2:80">
      <c r="B551" s="2">
        <v>42633</v>
      </c>
      <c r="C551" s="3">
        <v>25</v>
      </c>
      <c r="D551" s="3" t="s">
        <v>174</v>
      </c>
      <c r="E551" s="17">
        <v>42634.114583333336</v>
      </c>
      <c r="F551" s="5" t="s">
        <v>797</v>
      </c>
      <c r="G551" s="5" t="s">
        <v>881</v>
      </c>
      <c r="H551" s="3" t="s">
        <v>797</v>
      </c>
      <c r="I551" s="3" t="s">
        <v>881</v>
      </c>
      <c r="J551" s="5">
        <v>2.14</v>
      </c>
      <c r="K551" s="5">
        <v>3</v>
      </c>
      <c r="L551" s="5">
        <v>3.05</v>
      </c>
      <c r="M551" s="3">
        <v>4.55</v>
      </c>
      <c r="N551" s="3">
        <v>4</v>
      </c>
      <c r="O551" s="3">
        <v>1.52</v>
      </c>
      <c r="P551" s="3">
        <v>-1</v>
      </c>
      <c r="R551" s="3">
        <v>2</v>
      </c>
      <c r="S551" s="3">
        <v>0</v>
      </c>
      <c r="T551" s="5">
        <v>3</v>
      </c>
      <c r="U551" s="3">
        <v>3</v>
      </c>
      <c r="W551" s="3">
        <f t="shared" si="227"/>
        <v>0.41408335973209032</v>
      </c>
      <c r="X551" s="3">
        <f t="shared" si="228"/>
        <v>0.29537946327555775</v>
      </c>
      <c r="Y551" s="3">
        <f t="shared" si="229"/>
        <v>0.29053717699235193</v>
      </c>
      <c r="Z551" s="3">
        <f t="shared" si="230"/>
        <v>0.19489678163867163</v>
      </c>
      <c r="AA551" s="3">
        <f t="shared" si="231"/>
        <v>0.22169508911398894</v>
      </c>
      <c r="AB551" s="3">
        <f t="shared" si="232"/>
        <v>0.58340812924733942</v>
      </c>
      <c r="AC551" s="6" t="str">
        <f t="shared" si="226"/>
        <v>意甲</v>
      </c>
      <c r="AD551" s="6" t="s">
        <v>385</v>
      </c>
      <c r="AE551" s="6" t="s">
        <v>1</v>
      </c>
      <c r="AF551" s="6" t="s">
        <v>6</v>
      </c>
      <c r="AG551" s="6" t="s">
        <v>3</v>
      </c>
      <c r="AH551" s="6">
        <v>1</v>
      </c>
      <c r="AJ551" s="6">
        <v>1</v>
      </c>
      <c r="AK551" s="12">
        <v>25512</v>
      </c>
      <c r="AN551" s="6">
        <f t="shared" si="249"/>
        <v>0</v>
      </c>
      <c r="AO551" s="6">
        <f t="shared" si="250"/>
        <v>0</v>
      </c>
      <c r="AP551" s="6" t="str">
        <f t="shared" si="251"/>
        <v/>
      </c>
      <c r="AQ551" s="6" t="str">
        <f t="shared" si="252"/>
        <v/>
      </c>
      <c r="AR551" s="6" t="str">
        <f t="shared" si="233"/>
        <v/>
      </c>
      <c r="AS551" s="6" t="str">
        <f t="shared" si="234"/>
        <v/>
      </c>
      <c r="AT551" s="6">
        <f t="shared" si="235"/>
        <v>0</v>
      </c>
      <c r="AU551" s="6">
        <f t="shared" si="236"/>
        <v>0</v>
      </c>
      <c r="AV551" s="6" t="str">
        <f t="shared" si="237"/>
        <v/>
      </c>
      <c r="AW551" s="6" t="str">
        <f t="shared" si="238"/>
        <v/>
      </c>
      <c r="AX551" s="6" t="str">
        <f t="shared" si="239"/>
        <v/>
      </c>
      <c r="AY551" s="6" t="str">
        <f t="shared" si="240"/>
        <v/>
      </c>
      <c r="BM551" s="6">
        <f t="shared" si="241"/>
        <v>0</v>
      </c>
      <c r="BN551" s="6">
        <f t="shared" si="242"/>
        <v>0</v>
      </c>
      <c r="BO551" s="6" t="str">
        <f t="shared" si="243"/>
        <v/>
      </c>
      <c r="BP551" s="6" t="str">
        <f t="shared" si="244"/>
        <v/>
      </c>
      <c r="BQ551" s="6">
        <f t="shared" si="245"/>
        <v>0</v>
      </c>
      <c r="BR551" s="6">
        <f t="shared" si="246"/>
        <v>0</v>
      </c>
      <c r="BS551" s="6" t="str">
        <f t="shared" si="247"/>
        <v/>
      </c>
      <c r="BT551" s="6" t="str">
        <f t="shared" si="248"/>
        <v/>
      </c>
    </row>
    <row r="552" spans="2:80">
      <c r="B552" s="2">
        <v>42633</v>
      </c>
      <c r="C552" s="3">
        <v>26</v>
      </c>
      <c r="D552" s="3" t="s">
        <v>1051</v>
      </c>
      <c r="E552" s="4">
        <v>42634.114583333336</v>
      </c>
      <c r="F552" s="5" t="s">
        <v>890</v>
      </c>
      <c r="G552" s="5" t="s">
        <v>779</v>
      </c>
      <c r="H552" s="3" t="s">
        <v>890</v>
      </c>
      <c r="I552" s="3" t="s">
        <v>779</v>
      </c>
      <c r="J552" s="5">
        <v>1.34</v>
      </c>
      <c r="K552" s="5">
        <v>4.6500000000000004</v>
      </c>
      <c r="L552" s="5">
        <v>5.95</v>
      </c>
      <c r="M552" s="3">
        <v>2.08</v>
      </c>
      <c r="N552" s="3">
        <v>3.75</v>
      </c>
      <c r="O552" s="3">
        <v>2.62</v>
      </c>
      <c r="P552" s="3">
        <v>-1</v>
      </c>
      <c r="R552" s="3">
        <v>1</v>
      </c>
      <c r="S552" s="3">
        <v>1</v>
      </c>
      <c r="T552" s="5">
        <v>1</v>
      </c>
      <c r="U552" s="3">
        <v>0</v>
      </c>
      <c r="W552" s="3">
        <f t="shared" si="227"/>
        <v>0.66077164658538623</v>
      </c>
      <c r="X552" s="3">
        <f t="shared" si="228"/>
        <v>0.19041591536008981</v>
      </c>
      <c r="Y552" s="3">
        <f t="shared" si="229"/>
        <v>0.14881243805452396</v>
      </c>
      <c r="Z552" s="3">
        <f t="shared" si="230"/>
        <v>0.42579286314822362</v>
      </c>
      <c r="AA552" s="3">
        <f t="shared" si="231"/>
        <v>0.23617310809288136</v>
      </c>
      <c r="AB552" s="3">
        <f t="shared" si="232"/>
        <v>0.3380340287588951</v>
      </c>
      <c r="AC552" s="6" t="str">
        <f t="shared" si="226"/>
        <v>荷兰杯</v>
      </c>
      <c r="AD552" s="6" t="s">
        <v>405</v>
      </c>
      <c r="AE552" s="6" t="s">
        <v>1</v>
      </c>
      <c r="AF552" s="6" t="s">
        <v>1</v>
      </c>
      <c r="AG552" s="6" t="s">
        <v>43</v>
      </c>
      <c r="AH552" s="6" t="s">
        <v>44</v>
      </c>
      <c r="AI552" s="6">
        <v>1</v>
      </c>
      <c r="AJ552" s="6">
        <v>1</v>
      </c>
      <c r="AK552" s="12">
        <v>15252</v>
      </c>
      <c r="AN552" s="6">
        <f t="shared" si="249"/>
        <v>0</v>
      </c>
      <c r="AO552" s="6">
        <f t="shared" si="250"/>
        <v>0</v>
      </c>
      <c r="AP552" s="6" t="str">
        <f t="shared" si="251"/>
        <v/>
      </c>
      <c r="AQ552" s="6" t="str">
        <f t="shared" si="252"/>
        <v/>
      </c>
      <c r="AR552" s="6" t="str">
        <f t="shared" si="233"/>
        <v/>
      </c>
      <c r="AS552" s="6" t="str">
        <f t="shared" si="234"/>
        <v/>
      </c>
      <c r="AT552" s="6">
        <f t="shared" si="235"/>
        <v>0</v>
      </c>
      <c r="AU552" s="6">
        <f t="shared" si="236"/>
        <v>0</v>
      </c>
      <c r="AV552" s="6" t="str">
        <f t="shared" si="237"/>
        <v/>
      </c>
      <c r="AW552" s="6" t="str">
        <f t="shared" si="238"/>
        <v/>
      </c>
      <c r="AX552" s="6" t="str">
        <f t="shared" si="239"/>
        <v/>
      </c>
      <c r="AY552" s="6" t="str">
        <f t="shared" si="240"/>
        <v/>
      </c>
      <c r="BM552" s="6">
        <f t="shared" si="241"/>
        <v>0</v>
      </c>
      <c r="BN552" s="6">
        <f t="shared" si="242"/>
        <v>0</v>
      </c>
      <c r="BO552" s="6" t="str">
        <f t="shared" si="243"/>
        <v/>
      </c>
      <c r="BP552" s="6" t="str">
        <f t="shared" si="244"/>
        <v/>
      </c>
      <c r="BQ552" s="6">
        <f t="shared" si="245"/>
        <v>1</v>
      </c>
      <c r="BR552" s="6">
        <f t="shared" si="246"/>
        <v>2</v>
      </c>
      <c r="BS552" s="6" t="str">
        <f t="shared" si="247"/>
        <v/>
      </c>
      <c r="BT552" s="6" t="str">
        <f t="shared" si="248"/>
        <v/>
      </c>
    </row>
    <row r="553" spans="2:80">
      <c r="B553" s="2">
        <v>42633</v>
      </c>
      <c r="C553" s="3">
        <v>27</v>
      </c>
      <c r="D553" s="3" t="s">
        <v>1056</v>
      </c>
      <c r="E553" s="4">
        <v>42634.114583333336</v>
      </c>
      <c r="F553" s="5" t="s">
        <v>865</v>
      </c>
      <c r="G553" s="5" t="s">
        <v>1057</v>
      </c>
      <c r="H553" s="3" t="s">
        <v>865</v>
      </c>
      <c r="I553" s="3" t="s">
        <v>1058</v>
      </c>
      <c r="J553" s="5">
        <v>1.1499999999999999</v>
      </c>
      <c r="K553" s="5">
        <v>5.75</v>
      </c>
      <c r="L553" s="5">
        <v>12</v>
      </c>
      <c r="M553" s="3">
        <v>1.62</v>
      </c>
      <c r="N553" s="3">
        <v>3.95</v>
      </c>
      <c r="O553" s="3">
        <v>3.9</v>
      </c>
      <c r="P553" s="3">
        <v>-1</v>
      </c>
      <c r="R553" s="3">
        <v>5</v>
      </c>
      <c r="S553" s="3">
        <v>0</v>
      </c>
      <c r="T553" s="5">
        <v>3</v>
      </c>
      <c r="U553" s="3">
        <v>3</v>
      </c>
      <c r="W553" s="3">
        <f t="shared" si="227"/>
        <v>0.77170418006430863</v>
      </c>
      <c r="X553" s="3">
        <f t="shared" si="228"/>
        <v>0.15434083601286172</v>
      </c>
      <c r="Y553" s="3">
        <f t="shared" si="229"/>
        <v>7.3954983922829579E-2</v>
      </c>
      <c r="Z553" s="3">
        <f t="shared" si="230"/>
        <v>0.54779176445487521</v>
      </c>
      <c r="AA553" s="3">
        <f t="shared" si="231"/>
        <v>0.22466396415617662</v>
      </c>
      <c r="AB553" s="3">
        <f t="shared" si="232"/>
        <v>0.2275442713889482</v>
      </c>
      <c r="AC553" s="6" t="str">
        <f t="shared" si="226"/>
        <v>苏联杯</v>
      </c>
      <c r="AD553" s="6" t="s">
        <v>1</v>
      </c>
      <c r="AE553" s="6" t="s">
        <v>1</v>
      </c>
      <c r="AF553" s="6" t="s">
        <v>1</v>
      </c>
      <c r="AG553" s="6" t="s">
        <v>43</v>
      </c>
      <c r="AK553" s="12">
        <v>15251</v>
      </c>
      <c r="AN553" s="6">
        <f t="shared" si="249"/>
        <v>0</v>
      </c>
      <c r="AO553" s="6">
        <f t="shared" si="250"/>
        <v>0</v>
      </c>
      <c r="AP553" s="6" t="str">
        <f t="shared" si="251"/>
        <v/>
      </c>
      <c r="AQ553" s="6" t="str">
        <f t="shared" si="252"/>
        <v/>
      </c>
      <c r="AR553" s="6" t="str">
        <f t="shared" si="233"/>
        <v/>
      </c>
      <c r="AS553" s="6" t="str">
        <f t="shared" si="234"/>
        <v/>
      </c>
      <c r="AT553" s="6">
        <f t="shared" si="235"/>
        <v>0</v>
      </c>
      <c r="AU553" s="6">
        <f t="shared" si="236"/>
        <v>0</v>
      </c>
      <c r="AV553" s="6" t="str">
        <f t="shared" si="237"/>
        <v/>
      </c>
      <c r="AW553" s="6" t="str">
        <f t="shared" si="238"/>
        <v/>
      </c>
      <c r="AX553" s="6" t="str">
        <f t="shared" si="239"/>
        <v/>
      </c>
      <c r="AY553" s="6" t="str">
        <f t="shared" si="240"/>
        <v/>
      </c>
      <c r="BM553" s="6">
        <f t="shared" si="241"/>
        <v>1</v>
      </c>
      <c r="BN553" s="6">
        <f t="shared" si="242"/>
        <v>2</v>
      </c>
      <c r="BO553" s="6" t="str">
        <f t="shared" si="243"/>
        <v/>
      </c>
      <c r="BP553" s="6" t="str">
        <f t="shared" si="244"/>
        <v/>
      </c>
      <c r="BQ553" s="6">
        <f t="shared" si="245"/>
        <v>0</v>
      </c>
      <c r="BR553" s="6">
        <f t="shared" si="246"/>
        <v>0</v>
      </c>
      <c r="BS553" s="6" t="str">
        <f t="shared" si="247"/>
        <v/>
      </c>
      <c r="BT553" s="6" t="str">
        <f t="shared" si="248"/>
        <v/>
      </c>
    </row>
    <row r="554" spans="2:80">
      <c r="B554" s="2">
        <v>42633</v>
      </c>
      <c r="C554" s="3">
        <v>28</v>
      </c>
      <c r="D554" s="3" t="s">
        <v>1056</v>
      </c>
      <c r="E554" s="4">
        <v>42634.114583333336</v>
      </c>
      <c r="F554" s="5" t="s">
        <v>1059</v>
      </c>
      <c r="G554" s="5" t="s">
        <v>1060</v>
      </c>
      <c r="H554" s="3" t="s">
        <v>1059</v>
      </c>
      <c r="I554" s="3" t="s">
        <v>1060</v>
      </c>
      <c r="J554" s="5">
        <v>3.5</v>
      </c>
      <c r="K554" s="5">
        <v>3.55</v>
      </c>
      <c r="L554" s="5">
        <v>1.78</v>
      </c>
      <c r="M554" s="3">
        <v>1.77</v>
      </c>
      <c r="N554" s="3">
        <v>3.8</v>
      </c>
      <c r="O554" s="3">
        <v>3.35</v>
      </c>
      <c r="P554" s="3">
        <v>1</v>
      </c>
      <c r="R554" s="3">
        <v>2</v>
      </c>
      <c r="S554" s="3">
        <v>1</v>
      </c>
      <c r="T554" s="5">
        <v>3</v>
      </c>
      <c r="U554" s="3">
        <v>3</v>
      </c>
      <c r="W554" s="3">
        <f t="shared" si="227"/>
        <v>0.25302314406983262</v>
      </c>
      <c r="X554" s="3">
        <f t="shared" si="228"/>
        <v>0.24945943781532792</v>
      </c>
      <c r="Y554" s="3">
        <f t="shared" si="229"/>
        <v>0.49751741811483952</v>
      </c>
      <c r="Z554" s="3">
        <f t="shared" si="230"/>
        <v>0.50146737310669476</v>
      </c>
      <c r="AA554" s="3">
        <f t="shared" si="231"/>
        <v>0.23357822378917098</v>
      </c>
      <c r="AB554" s="3">
        <f t="shared" si="232"/>
        <v>0.26495440310413426</v>
      </c>
      <c r="AC554" s="6" t="str">
        <f t="shared" si="226"/>
        <v>苏联杯</v>
      </c>
      <c r="AD554" s="6" t="s">
        <v>1</v>
      </c>
      <c r="AE554" s="6" t="s">
        <v>1</v>
      </c>
      <c r="AF554" s="6" t="s">
        <v>1</v>
      </c>
      <c r="AG554" s="6" t="s">
        <v>43</v>
      </c>
      <c r="AH554" s="6" t="s">
        <v>44</v>
      </c>
      <c r="AI554" s="6">
        <v>1</v>
      </c>
      <c r="AJ554" s="6" t="s">
        <v>44</v>
      </c>
      <c r="AK554" s="12">
        <v>52151</v>
      </c>
      <c r="AN554" s="6">
        <f t="shared" si="249"/>
        <v>0</v>
      </c>
      <c r="AO554" s="6">
        <f t="shared" si="250"/>
        <v>0</v>
      </c>
      <c r="AP554" s="6" t="str">
        <f t="shared" si="251"/>
        <v/>
      </c>
      <c r="AQ554" s="6" t="str">
        <f t="shared" si="252"/>
        <v/>
      </c>
      <c r="AR554" s="6" t="str">
        <f t="shared" si="233"/>
        <v/>
      </c>
      <c r="AS554" s="6" t="str">
        <f t="shared" si="234"/>
        <v/>
      </c>
      <c r="AT554" s="6">
        <f t="shared" si="235"/>
        <v>0</v>
      </c>
      <c r="AU554" s="6">
        <f t="shared" si="236"/>
        <v>0</v>
      </c>
      <c r="AV554" s="6" t="str">
        <f t="shared" si="237"/>
        <v/>
      </c>
      <c r="AW554" s="6" t="str">
        <f t="shared" si="238"/>
        <v/>
      </c>
      <c r="AX554" s="6" t="str">
        <f t="shared" si="239"/>
        <v/>
      </c>
      <c r="AY554" s="6" t="str">
        <f t="shared" si="240"/>
        <v/>
      </c>
      <c r="BM554" s="6">
        <f t="shared" si="241"/>
        <v>0</v>
      </c>
      <c r="BN554" s="6">
        <f t="shared" si="242"/>
        <v>0</v>
      </c>
      <c r="BO554" s="6" t="str">
        <f t="shared" si="243"/>
        <v/>
      </c>
      <c r="BP554" s="6" t="str">
        <f t="shared" si="244"/>
        <v/>
      </c>
      <c r="BQ554" s="6">
        <f t="shared" si="245"/>
        <v>0</v>
      </c>
      <c r="BR554" s="6">
        <f t="shared" si="246"/>
        <v>0</v>
      </c>
      <c r="BS554" s="6" t="str">
        <f t="shared" si="247"/>
        <v/>
      </c>
      <c r="BT554" s="6" t="str">
        <f t="shared" si="248"/>
        <v/>
      </c>
      <c r="CB554" s="12" t="s">
        <v>1074</v>
      </c>
    </row>
    <row r="555" spans="2:80">
      <c r="B555" s="2">
        <v>42633</v>
      </c>
      <c r="C555" s="3">
        <v>30</v>
      </c>
      <c r="D555" s="3" t="s">
        <v>554</v>
      </c>
      <c r="E555" s="4">
        <v>42634.125</v>
      </c>
      <c r="F555" s="5" t="s">
        <v>771</v>
      </c>
      <c r="G555" s="5" t="s">
        <v>877</v>
      </c>
      <c r="H555" s="3" t="s">
        <v>771</v>
      </c>
      <c r="I555" s="3" t="s">
        <v>877</v>
      </c>
      <c r="J555" s="5">
        <v>2.0099999999999998</v>
      </c>
      <c r="K555" s="5">
        <v>2.62</v>
      </c>
      <c r="L555" s="5">
        <v>4</v>
      </c>
      <c r="M555" s="3">
        <v>4.45</v>
      </c>
      <c r="N555" s="3">
        <v>3.65</v>
      </c>
      <c r="O555" s="3">
        <v>1.59</v>
      </c>
      <c r="P555" s="3">
        <v>-1</v>
      </c>
      <c r="R555" s="3">
        <v>2</v>
      </c>
      <c r="S555" s="3">
        <v>0</v>
      </c>
      <c r="T555" s="5">
        <v>3</v>
      </c>
      <c r="U555" s="3">
        <v>3</v>
      </c>
      <c r="W555" s="3">
        <f t="shared" si="227"/>
        <v>0.44059160353482268</v>
      </c>
      <c r="X555" s="3">
        <f t="shared" si="228"/>
        <v>0.33801111568892883</v>
      </c>
      <c r="Y555" s="3">
        <f t="shared" si="229"/>
        <v>0.22139728077624843</v>
      </c>
      <c r="Z555" s="3">
        <f t="shared" si="230"/>
        <v>0.19928575107738269</v>
      </c>
      <c r="AA555" s="3">
        <f t="shared" si="231"/>
        <v>0.24296481980667206</v>
      </c>
      <c r="AB555" s="3">
        <f t="shared" si="232"/>
        <v>0.55774942911594516</v>
      </c>
      <c r="AC555" s="6" t="str">
        <f t="shared" si="226"/>
        <v>法乙</v>
      </c>
      <c r="AD555" s="6" t="s">
        <v>5</v>
      </c>
      <c r="AE555" s="6" t="s">
        <v>6</v>
      </c>
      <c r="AF555" s="6" t="s">
        <v>1</v>
      </c>
      <c r="AG555" s="6" t="s">
        <v>43</v>
      </c>
      <c r="AJ555" s="6">
        <v>1</v>
      </c>
      <c r="AK555" s="12">
        <v>25512</v>
      </c>
      <c r="AN555" s="6">
        <f t="shared" si="249"/>
        <v>0</v>
      </c>
      <c r="AO555" s="6">
        <f t="shared" si="250"/>
        <v>0</v>
      </c>
      <c r="AP555" s="6" t="str">
        <f t="shared" si="251"/>
        <v/>
      </c>
      <c r="AQ555" s="6" t="str">
        <f t="shared" si="252"/>
        <v/>
      </c>
      <c r="AR555" s="6" t="str">
        <f t="shared" si="233"/>
        <v/>
      </c>
      <c r="AS555" s="6" t="str">
        <f t="shared" si="234"/>
        <v/>
      </c>
      <c r="AT555" s="6">
        <f t="shared" si="235"/>
        <v>0</v>
      </c>
      <c r="AU555" s="6">
        <f t="shared" si="236"/>
        <v>0</v>
      </c>
      <c r="AV555" s="6" t="str">
        <f t="shared" si="237"/>
        <v/>
      </c>
      <c r="AW555" s="6" t="str">
        <f t="shared" si="238"/>
        <v/>
      </c>
      <c r="AX555" s="6" t="str">
        <f t="shared" si="239"/>
        <v/>
      </c>
      <c r="AY555" s="6" t="str">
        <f t="shared" si="240"/>
        <v/>
      </c>
      <c r="BM555" s="6">
        <f t="shared" si="241"/>
        <v>0</v>
      </c>
      <c r="BN555" s="6">
        <f t="shared" si="242"/>
        <v>0</v>
      </c>
      <c r="BO555" s="6" t="str">
        <f t="shared" si="243"/>
        <v/>
      </c>
      <c r="BP555" s="6" t="str">
        <f t="shared" si="244"/>
        <v/>
      </c>
      <c r="BQ555" s="6">
        <f t="shared" si="245"/>
        <v>0</v>
      </c>
      <c r="BR555" s="6">
        <f t="shared" si="246"/>
        <v>0</v>
      </c>
      <c r="BS555" s="6" t="str">
        <f t="shared" si="247"/>
        <v/>
      </c>
      <c r="BT555" s="6" t="str">
        <f t="shared" si="248"/>
        <v/>
      </c>
    </row>
    <row r="556" spans="2:80">
      <c r="B556" s="2">
        <v>42633</v>
      </c>
      <c r="C556" s="3">
        <v>31</v>
      </c>
      <c r="D556" s="3" t="s">
        <v>554</v>
      </c>
      <c r="E556" s="4">
        <v>42634.125</v>
      </c>
      <c r="F556" s="5" t="s">
        <v>756</v>
      </c>
      <c r="G556" s="5" t="s">
        <v>876</v>
      </c>
      <c r="H556" s="3" t="s">
        <v>756</v>
      </c>
      <c r="I556" s="3" t="s">
        <v>876</v>
      </c>
      <c r="J556" s="5">
        <v>1.86</v>
      </c>
      <c r="K556" s="5">
        <v>2.78</v>
      </c>
      <c r="L556" s="5">
        <v>4.3099999999999996</v>
      </c>
      <c r="M556" s="3">
        <v>3.9</v>
      </c>
      <c r="N556" s="3">
        <v>3.55</v>
      </c>
      <c r="O556" s="3">
        <v>1.69</v>
      </c>
      <c r="P556" s="3">
        <v>-1</v>
      </c>
      <c r="R556" s="3">
        <v>1</v>
      </c>
      <c r="S556" s="3">
        <v>1</v>
      </c>
      <c r="T556" s="5">
        <v>1</v>
      </c>
      <c r="U556" s="3">
        <v>0</v>
      </c>
      <c r="W556" s="3">
        <f t="shared" si="227"/>
        <v>0.47605009297077377</v>
      </c>
      <c r="X556" s="3">
        <f t="shared" si="228"/>
        <v>0.31850833558476238</v>
      </c>
      <c r="Y556" s="3">
        <f t="shared" si="229"/>
        <v>0.20544157144446387</v>
      </c>
      <c r="Z556" s="3">
        <f t="shared" si="230"/>
        <v>0.22694861076960904</v>
      </c>
      <c r="AA556" s="3">
        <f t="shared" si="231"/>
        <v>0.24932382591590857</v>
      </c>
      <c r="AB556" s="3">
        <f t="shared" si="232"/>
        <v>0.52372756331448245</v>
      </c>
      <c r="AC556" s="6" t="str">
        <f t="shared" si="226"/>
        <v>法乙</v>
      </c>
      <c r="AD556" s="6" t="s">
        <v>0</v>
      </c>
      <c r="AE556" s="6" t="s">
        <v>1</v>
      </c>
      <c r="AF556" s="6" t="s">
        <v>1</v>
      </c>
      <c r="AG556" s="6" t="s">
        <v>43</v>
      </c>
      <c r="AH556" s="6" t="s">
        <v>44</v>
      </c>
      <c r="AI556" s="6">
        <v>1</v>
      </c>
      <c r="AJ556" s="6" t="s">
        <v>44</v>
      </c>
      <c r="AK556" s="12">
        <v>25511</v>
      </c>
      <c r="AN556" s="6">
        <f t="shared" si="249"/>
        <v>0</v>
      </c>
      <c r="AO556" s="6">
        <f t="shared" si="250"/>
        <v>0</v>
      </c>
      <c r="AP556" s="6" t="str">
        <f t="shared" si="251"/>
        <v/>
      </c>
      <c r="AQ556" s="6" t="str">
        <f t="shared" si="252"/>
        <v/>
      </c>
      <c r="AR556" s="6" t="str">
        <f t="shared" si="233"/>
        <v/>
      </c>
      <c r="AS556" s="6" t="str">
        <f t="shared" si="234"/>
        <v/>
      </c>
      <c r="AT556" s="6">
        <f t="shared" si="235"/>
        <v>0</v>
      </c>
      <c r="AU556" s="6">
        <f t="shared" si="236"/>
        <v>0</v>
      </c>
      <c r="AV556" s="6" t="str">
        <f t="shared" si="237"/>
        <v/>
      </c>
      <c r="AW556" s="6" t="str">
        <f t="shared" si="238"/>
        <v/>
      </c>
      <c r="AX556" s="6" t="str">
        <f t="shared" si="239"/>
        <v/>
      </c>
      <c r="AY556" s="6" t="str">
        <f t="shared" si="240"/>
        <v/>
      </c>
      <c r="BM556" s="6">
        <f t="shared" si="241"/>
        <v>0</v>
      </c>
      <c r="BN556" s="6">
        <f t="shared" si="242"/>
        <v>0</v>
      </c>
      <c r="BO556" s="6" t="str">
        <f t="shared" si="243"/>
        <v/>
      </c>
      <c r="BP556" s="6" t="str">
        <f t="shared" si="244"/>
        <v/>
      </c>
      <c r="BQ556" s="6">
        <f t="shared" si="245"/>
        <v>0</v>
      </c>
      <c r="BR556" s="6">
        <f t="shared" si="246"/>
        <v>0</v>
      </c>
      <c r="BS556" s="6" t="str">
        <f t="shared" si="247"/>
        <v/>
      </c>
      <c r="BT556" s="6" t="str">
        <f t="shared" si="248"/>
        <v/>
      </c>
    </row>
    <row r="557" spans="2:80">
      <c r="B557" s="2">
        <v>42633</v>
      </c>
      <c r="C557" s="3">
        <v>32</v>
      </c>
      <c r="D557" s="3" t="s">
        <v>554</v>
      </c>
      <c r="E557" s="4">
        <v>42634.125</v>
      </c>
      <c r="F557" s="5" t="s">
        <v>760</v>
      </c>
      <c r="G557" s="5" t="s">
        <v>1061</v>
      </c>
      <c r="H557" s="3" t="s">
        <v>760</v>
      </c>
      <c r="I557" s="3" t="s">
        <v>1061</v>
      </c>
      <c r="J557" s="5">
        <v>2.97</v>
      </c>
      <c r="K557" s="5">
        <v>2.6</v>
      </c>
      <c r="L557" s="5">
        <v>2.4500000000000002</v>
      </c>
      <c r="M557" s="3">
        <v>1.39</v>
      </c>
      <c r="N557" s="3">
        <v>4.0999999999999996</v>
      </c>
      <c r="O557" s="3">
        <v>6.05</v>
      </c>
      <c r="P557" s="3">
        <v>1</v>
      </c>
      <c r="R557" s="3">
        <v>0</v>
      </c>
      <c r="S557" s="3">
        <v>0</v>
      </c>
      <c r="T557" s="5">
        <v>1</v>
      </c>
      <c r="U557" s="3">
        <v>3</v>
      </c>
      <c r="W557" s="3">
        <f t="shared" si="227"/>
        <v>0.29810234691251136</v>
      </c>
      <c r="X557" s="3">
        <f t="shared" si="228"/>
        <v>0.340524603973138</v>
      </c>
      <c r="Y557" s="3">
        <f t="shared" si="229"/>
        <v>0.36137304911435059</v>
      </c>
      <c r="Z557" s="3">
        <f t="shared" si="230"/>
        <v>0.63743944903439675</v>
      </c>
      <c r="AA557" s="3">
        <f t="shared" si="231"/>
        <v>0.21610752052629548</v>
      </c>
      <c r="AB557" s="3">
        <f t="shared" si="232"/>
        <v>0.14645303043930769</v>
      </c>
      <c r="AC557" s="6" t="str">
        <f t="shared" si="226"/>
        <v>法乙</v>
      </c>
      <c r="AD557" s="6" t="s">
        <v>5</v>
      </c>
      <c r="AE557" s="6" t="s">
        <v>1</v>
      </c>
      <c r="AF557" s="6" t="s">
        <v>1</v>
      </c>
      <c r="AG557" s="6" t="s">
        <v>43</v>
      </c>
      <c r="AH557" s="6" t="s">
        <v>44</v>
      </c>
      <c r="AI557" s="6">
        <v>1</v>
      </c>
      <c r="AJ557" s="6" t="s">
        <v>44</v>
      </c>
      <c r="AK557" s="12">
        <v>52151</v>
      </c>
      <c r="AN557" s="6">
        <f t="shared" si="249"/>
        <v>0</v>
      </c>
      <c r="AO557" s="6">
        <f t="shared" si="250"/>
        <v>0</v>
      </c>
      <c r="AP557" s="6" t="str">
        <f t="shared" si="251"/>
        <v/>
      </c>
      <c r="AQ557" s="6" t="str">
        <f t="shared" si="252"/>
        <v/>
      </c>
      <c r="AR557" s="6" t="str">
        <f t="shared" si="233"/>
        <v/>
      </c>
      <c r="AS557" s="6" t="str">
        <f t="shared" si="234"/>
        <v/>
      </c>
      <c r="AT557" s="6">
        <f t="shared" si="235"/>
        <v>0</v>
      </c>
      <c r="AU557" s="6">
        <f t="shared" si="236"/>
        <v>0</v>
      </c>
      <c r="AV557" s="6" t="str">
        <f t="shared" si="237"/>
        <v/>
      </c>
      <c r="AW557" s="6" t="str">
        <f t="shared" si="238"/>
        <v/>
      </c>
      <c r="AX557" s="6" t="str">
        <f t="shared" si="239"/>
        <v/>
      </c>
      <c r="AY557" s="6" t="str">
        <f t="shared" si="240"/>
        <v/>
      </c>
      <c r="BM557" s="6">
        <f t="shared" si="241"/>
        <v>0</v>
      </c>
      <c r="BN557" s="6">
        <f t="shared" si="242"/>
        <v>0</v>
      </c>
      <c r="BO557" s="6" t="str">
        <f t="shared" si="243"/>
        <v/>
      </c>
      <c r="BP557" s="6" t="str">
        <f t="shared" si="244"/>
        <v/>
      </c>
      <c r="BQ557" s="6">
        <f t="shared" si="245"/>
        <v>0</v>
      </c>
      <c r="BR557" s="6">
        <f t="shared" si="246"/>
        <v>0</v>
      </c>
      <c r="BS557" s="6" t="str">
        <f t="shared" si="247"/>
        <v/>
      </c>
      <c r="BT557" s="6" t="str">
        <f t="shared" si="248"/>
        <v/>
      </c>
    </row>
    <row r="558" spans="2:80">
      <c r="B558" s="2">
        <v>42633</v>
      </c>
      <c r="C558" s="3">
        <v>33</v>
      </c>
      <c r="D558" s="3" t="s">
        <v>554</v>
      </c>
      <c r="E558" s="4">
        <v>42634.125</v>
      </c>
      <c r="F558" s="5" t="s">
        <v>767</v>
      </c>
      <c r="G558" s="5" t="s">
        <v>556</v>
      </c>
      <c r="H558" s="3" t="s">
        <v>767</v>
      </c>
      <c r="I558" s="3" t="s">
        <v>556</v>
      </c>
      <c r="J558" s="5">
        <v>1.85</v>
      </c>
      <c r="K558" s="5">
        <v>2.95</v>
      </c>
      <c r="L558" s="5">
        <v>4</v>
      </c>
      <c r="M558" s="3">
        <v>3.75</v>
      </c>
      <c r="N558" s="3">
        <v>3.65</v>
      </c>
      <c r="O558" s="3">
        <v>1.7</v>
      </c>
      <c r="P558" s="3">
        <v>-1</v>
      </c>
      <c r="R558" s="3">
        <v>2</v>
      </c>
      <c r="S558" s="3">
        <v>2</v>
      </c>
      <c r="T558" s="5">
        <v>1</v>
      </c>
      <c r="U558" s="3">
        <v>0</v>
      </c>
      <c r="W558" s="3">
        <f t="shared" si="227"/>
        <v>0.47855622021697253</v>
      </c>
      <c r="X558" s="3">
        <f t="shared" si="228"/>
        <v>0.3001115279326777</v>
      </c>
      <c r="Y558" s="3">
        <f t="shared" si="229"/>
        <v>0.22133225185034983</v>
      </c>
      <c r="Z558" s="3">
        <f t="shared" si="230"/>
        <v>0.23622347006757399</v>
      </c>
      <c r="AA558" s="3">
        <f t="shared" si="231"/>
        <v>0.2426953459598363</v>
      </c>
      <c r="AB558" s="3">
        <f t="shared" si="232"/>
        <v>0.52108118397258973</v>
      </c>
      <c r="AC558" s="6" t="str">
        <f t="shared" si="226"/>
        <v>法乙</v>
      </c>
      <c r="AD558" s="6" t="s">
        <v>5</v>
      </c>
      <c r="AE558" s="6" t="s">
        <v>1</v>
      </c>
      <c r="AF558" s="6" t="s">
        <v>1</v>
      </c>
      <c r="AG558" s="6" t="s">
        <v>43</v>
      </c>
      <c r="AH558" s="6" t="s">
        <v>44</v>
      </c>
      <c r="AI558" s="6">
        <v>1</v>
      </c>
      <c r="AJ558" s="6" t="s">
        <v>44</v>
      </c>
      <c r="AK558" s="12">
        <v>25511</v>
      </c>
      <c r="AN558" s="6">
        <f t="shared" si="249"/>
        <v>0</v>
      </c>
      <c r="AO558" s="6">
        <f t="shared" si="250"/>
        <v>0</v>
      </c>
      <c r="AP558" s="6" t="str">
        <f t="shared" si="251"/>
        <v/>
      </c>
      <c r="AQ558" s="6" t="str">
        <f t="shared" si="252"/>
        <v/>
      </c>
      <c r="AR558" s="6" t="str">
        <f t="shared" si="233"/>
        <v/>
      </c>
      <c r="AS558" s="6" t="str">
        <f t="shared" si="234"/>
        <v/>
      </c>
      <c r="AT558" s="6">
        <f t="shared" si="235"/>
        <v>0</v>
      </c>
      <c r="AU558" s="6">
        <f t="shared" si="236"/>
        <v>0</v>
      </c>
      <c r="AV558" s="6" t="str">
        <f t="shared" si="237"/>
        <v/>
      </c>
      <c r="AW558" s="6" t="str">
        <f t="shared" si="238"/>
        <v/>
      </c>
      <c r="AX558" s="6" t="str">
        <f t="shared" si="239"/>
        <v/>
      </c>
      <c r="AY558" s="6" t="str">
        <f t="shared" si="240"/>
        <v/>
      </c>
      <c r="BM558" s="6">
        <f t="shared" si="241"/>
        <v>0</v>
      </c>
      <c r="BN558" s="6">
        <f t="shared" si="242"/>
        <v>0</v>
      </c>
      <c r="BO558" s="6" t="str">
        <f t="shared" si="243"/>
        <v/>
      </c>
      <c r="BP558" s="6" t="str">
        <f t="shared" si="244"/>
        <v/>
      </c>
      <c r="BQ558" s="6">
        <f t="shared" si="245"/>
        <v>0</v>
      </c>
      <c r="BR558" s="6">
        <f t="shared" si="246"/>
        <v>0</v>
      </c>
      <c r="BS558" s="6" t="str">
        <f t="shared" si="247"/>
        <v/>
      </c>
      <c r="BT558" s="6" t="str">
        <f t="shared" si="248"/>
        <v/>
      </c>
    </row>
    <row r="559" spans="2:80">
      <c r="B559" s="2">
        <v>42633</v>
      </c>
      <c r="C559" s="3">
        <v>34</v>
      </c>
      <c r="D559" s="3" t="s">
        <v>554</v>
      </c>
      <c r="E559" s="4">
        <v>42634.125</v>
      </c>
      <c r="F559" s="5" t="s">
        <v>758</v>
      </c>
      <c r="G559" s="5" t="s">
        <v>769</v>
      </c>
      <c r="H559" s="3" t="s">
        <v>758</v>
      </c>
      <c r="I559" s="3" t="s">
        <v>769</v>
      </c>
      <c r="J559" s="5">
        <v>1.83</v>
      </c>
      <c r="K559" s="5">
        <v>2.7</v>
      </c>
      <c r="L559" s="5">
        <v>4.7</v>
      </c>
      <c r="M559" s="3">
        <v>3.95</v>
      </c>
      <c r="N559" s="3">
        <v>3.4</v>
      </c>
      <c r="O559" s="3">
        <v>1.72</v>
      </c>
      <c r="P559" s="3">
        <v>-1</v>
      </c>
      <c r="R559" s="3">
        <v>4</v>
      </c>
      <c r="S559" s="3">
        <v>2</v>
      </c>
      <c r="T559" s="5">
        <v>3</v>
      </c>
      <c r="U559" s="3">
        <v>3</v>
      </c>
      <c r="W559" s="3">
        <f t="shared" si="227"/>
        <v>0.48376029277218668</v>
      </c>
      <c r="X559" s="3">
        <f t="shared" si="228"/>
        <v>0.32788197621225984</v>
      </c>
      <c r="Y559" s="3">
        <f t="shared" si="229"/>
        <v>0.1883577310155535</v>
      </c>
      <c r="Z559" s="3">
        <f t="shared" si="230"/>
        <v>0.22430193310831542</v>
      </c>
      <c r="AA559" s="3">
        <f t="shared" si="231"/>
        <v>0.26058606934642525</v>
      </c>
      <c r="AB559" s="3">
        <f t="shared" si="232"/>
        <v>0.51511199754525927</v>
      </c>
      <c r="AC559" s="6" t="str">
        <f t="shared" si="226"/>
        <v>法乙</v>
      </c>
      <c r="AD559" s="6" t="s">
        <v>211</v>
      </c>
      <c r="AE559" s="6" t="s">
        <v>1</v>
      </c>
      <c r="AF559" s="6" t="s">
        <v>6</v>
      </c>
      <c r="AG559" s="6" t="s">
        <v>43</v>
      </c>
      <c r="AJ559" s="6">
        <v>1</v>
      </c>
      <c r="AK559" s="12">
        <v>25512</v>
      </c>
      <c r="AN559" s="6">
        <f t="shared" si="249"/>
        <v>0</v>
      </c>
      <c r="AO559" s="6">
        <f t="shared" si="250"/>
        <v>0</v>
      </c>
      <c r="AP559" s="6" t="str">
        <f t="shared" si="251"/>
        <v/>
      </c>
      <c r="AQ559" s="6" t="str">
        <f t="shared" si="252"/>
        <v/>
      </c>
      <c r="AR559" s="6" t="str">
        <f>IF(AND(AK559=AK$4,AN559=MAX(AN$12:AN$5004)),((W559-W$4)^2+(X559-X$4)^2+(Y559-Y$4)^2+(Z559-Z$4)^2+(AA559-AA$4)^2+(AB559-AB$4)^2)*10000,"")</f>
        <v/>
      </c>
      <c r="AS559" s="6" t="str">
        <f>IF(AND(AK559=AK$4,AN559=MAX(AN$12:AN$5004),AO559=MAX(AO$12:AO$5004)),((W559-W$4)^2+(X559-X$4)^2+(Y559-Y$4)^2+(Z559-Z$4)^2+(AA559-AA$4)^2+(AB559-AB$4)^2)*10000,"")</f>
        <v/>
      </c>
      <c r="AT559" s="6">
        <f t="shared" si="235"/>
        <v>0</v>
      </c>
      <c r="AU559" s="6">
        <f t="shared" si="236"/>
        <v>0</v>
      </c>
      <c r="AV559" s="6" t="str">
        <f t="shared" si="237"/>
        <v/>
      </c>
      <c r="AW559" s="6" t="str">
        <f t="shared" si="238"/>
        <v/>
      </c>
      <c r="AX559" s="6" t="str">
        <f t="shared" si="239"/>
        <v/>
      </c>
      <c r="AY559" s="6" t="str">
        <f t="shared" si="240"/>
        <v/>
      </c>
      <c r="BM559" s="6">
        <f t="shared" si="241"/>
        <v>0</v>
      </c>
      <c r="BN559" s="6">
        <f t="shared" si="242"/>
        <v>0</v>
      </c>
      <c r="BO559" s="6" t="str">
        <f t="shared" si="243"/>
        <v/>
      </c>
      <c r="BP559" s="6" t="str">
        <f t="shared" si="244"/>
        <v/>
      </c>
      <c r="BQ559" s="6">
        <f t="shared" si="245"/>
        <v>0</v>
      </c>
      <c r="BR559" s="6">
        <f t="shared" si="246"/>
        <v>0</v>
      </c>
      <c r="BS559" s="6" t="str">
        <f t="shared" si="247"/>
        <v/>
      </c>
      <c r="BT559" s="6" t="str">
        <f t="shared" si="248"/>
        <v/>
      </c>
    </row>
    <row r="560" spans="2:80">
      <c r="B560" s="2">
        <v>42633</v>
      </c>
      <c r="C560" s="3">
        <v>35</v>
      </c>
      <c r="D560" s="3" t="s">
        <v>554</v>
      </c>
      <c r="E560" s="4">
        <v>42634.125</v>
      </c>
      <c r="F560" s="5" t="s">
        <v>1062</v>
      </c>
      <c r="G560" s="5" t="s">
        <v>770</v>
      </c>
      <c r="H560" s="3" t="s">
        <v>1062</v>
      </c>
      <c r="I560" s="3" t="s">
        <v>770</v>
      </c>
      <c r="J560" s="5">
        <v>1.83</v>
      </c>
      <c r="K560" s="5">
        <v>2.77</v>
      </c>
      <c r="L560" s="5">
        <v>4.5</v>
      </c>
      <c r="M560" s="3">
        <v>3.95</v>
      </c>
      <c r="N560" s="3">
        <v>3.4</v>
      </c>
      <c r="O560" s="3">
        <v>1.72</v>
      </c>
      <c r="P560" s="3">
        <v>-1</v>
      </c>
      <c r="R560" s="3">
        <v>0</v>
      </c>
      <c r="S560" s="3">
        <v>0</v>
      </c>
      <c r="T560" s="5">
        <v>1</v>
      </c>
      <c r="U560" s="3">
        <v>0</v>
      </c>
      <c r="W560" s="3">
        <f t="shared" si="227"/>
        <v>0.4837188726032341</v>
      </c>
      <c r="X560" s="3">
        <f t="shared" si="228"/>
        <v>0.31956878587145071</v>
      </c>
      <c r="Y560" s="3">
        <f t="shared" si="229"/>
        <v>0.19671234152531522</v>
      </c>
      <c r="Z560" s="3">
        <f t="shared" si="230"/>
        <v>0.22430193310831542</v>
      </c>
      <c r="AA560" s="3">
        <f t="shared" si="231"/>
        <v>0.26058606934642525</v>
      </c>
      <c r="AB560" s="3">
        <f t="shared" si="232"/>
        <v>0.51511199754525927</v>
      </c>
      <c r="AC560" s="6" t="str">
        <f t="shared" si="226"/>
        <v>法乙</v>
      </c>
      <c r="AD560" s="6" t="s">
        <v>1</v>
      </c>
      <c r="AE560" s="6" t="s">
        <v>1</v>
      </c>
      <c r="AF560" s="6" t="s">
        <v>1</v>
      </c>
      <c r="AG560" s="6" t="s">
        <v>43</v>
      </c>
      <c r="AH560" s="6" t="s">
        <v>44</v>
      </c>
      <c r="AI560" s="6">
        <v>1</v>
      </c>
      <c r="AJ560" s="6" t="s">
        <v>44</v>
      </c>
      <c r="AK560" s="12">
        <v>25511</v>
      </c>
      <c r="AN560" s="6">
        <f t="shared" si="249"/>
        <v>0</v>
      </c>
      <c r="AO560" s="6">
        <f t="shared" si="250"/>
        <v>0</v>
      </c>
      <c r="AP560" s="6" t="str">
        <f t="shared" si="251"/>
        <v/>
      </c>
      <c r="AQ560" s="6" t="str">
        <f t="shared" si="252"/>
        <v/>
      </c>
      <c r="AR560" s="6" t="str">
        <f t="shared" ref="AR560:AR623" si="253">IF(AND(AK560=AK$4,AN560=MAX(AN$12:AN$5004)),((W560-W$4)^2+(X560-X$4)^2+(Y560-Y$4)^2+(Z560-Z$4)^2+(AA560-AA$4)^2+(AB560-AB$4)^2)*10000,"")</f>
        <v/>
      </c>
      <c r="AS560" s="6" t="str">
        <f t="shared" ref="AS560:AS623" si="254">IF(AND(AK560=AK$4,AN560=MAX(AN$12:AN$5004),AO560=MAX(AO$12:AO$5004)),((W560-W$4)^2+(X560-X$4)^2+(Y560-Y$4)^2+(Z560-Z$4)^2+(AA560-AA$4)^2+(AB560-AB$4)^2)*10000,"")</f>
        <v/>
      </c>
      <c r="AT560" s="6">
        <f t="shared" si="235"/>
        <v>0</v>
      </c>
      <c r="AU560" s="6">
        <f t="shared" si="236"/>
        <v>0</v>
      </c>
      <c r="AV560" s="6" t="str">
        <f t="shared" si="237"/>
        <v/>
      </c>
      <c r="AW560" s="6" t="str">
        <f t="shared" si="238"/>
        <v/>
      </c>
      <c r="AX560" s="6" t="str">
        <f t="shared" si="239"/>
        <v/>
      </c>
      <c r="AY560" s="6" t="str">
        <f t="shared" si="240"/>
        <v/>
      </c>
      <c r="BM560" s="6">
        <f t="shared" si="241"/>
        <v>0</v>
      </c>
      <c r="BN560" s="6">
        <f t="shared" si="242"/>
        <v>0</v>
      </c>
      <c r="BO560" s="6" t="str">
        <f t="shared" si="243"/>
        <v/>
      </c>
      <c r="BP560" s="6" t="str">
        <f t="shared" si="244"/>
        <v/>
      </c>
      <c r="BQ560" s="6">
        <f t="shared" si="245"/>
        <v>0</v>
      </c>
      <c r="BR560" s="6">
        <f t="shared" si="246"/>
        <v>0</v>
      </c>
      <c r="BS560" s="6" t="str">
        <f t="shared" si="247"/>
        <v/>
      </c>
      <c r="BT560" s="6" t="str">
        <f t="shared" si="248"/>
        <v/>
      </c>
    </row>
    <row r="561" spans="2:80">
      <c r="B561" s="2">
        <v>42633</v>
      </c>
      <c r="C561" s="3">
        <v>36</v>
      </c>
      <c r="D561" s="3" t="s">
        <v>554</v>
      </c>
      <c r="E561" s="4">
        <v>42634.125</v>
      </c>
      <c r="F561" s="5" t="s">
        <v>764</v>
      </c>
      <c r="G561" s="5" t="s">
        <v>761</v>
      </c>
      <c r="H561" s="3" t="s">
        <v>764</v>
      </c>
      <c r="I561" s="3" t="s">
        <v>761</v>
      </c>
      <c r="J561" s="5">
        <v>3.25</v>
      </c>
      <c r="K561" s="5">
        <v>2.5</v>
      </c>
      <c r="L561" s="5">
        <v>2.37</v>
      </c>
      <c r="M561" s="3">
        <v>1.42</v>
      </c>
      <c r="N561" s="3">
        <v>3.85</v>
      </c>
      <c r="O561" s="3">
        <v>6.05</v>
      </c>
      <c r="P561" s="3">
        <v>1</v>
      </c>
      <c r="R561" s="3">
        <v>1</v>
      </c>
      <c r="S561" s="3">
        <v>1</v>
      </c>
      <c r="T561" s="5">
        <v>1</v>
      </c>
      <c r="U561" s="3">
        <v>3</v>
      </c>
      <c r="W561" s="3">
        <f t="shared" si="227"/>
        <v>0.27238248477186533</v>
      </c>
      <c r="X561" s="3">
        <f t="shared" si="228"/>
        <v>0.35409723020342493</v>
      </c>
      <c r="Y561" s="3">
        <f t="shared" si="229"/>
        <v>0.3735202850247098</v>
      </c>
      <c r="Z561" s="3">
        <f t="shared" si="230"/>
        <v>0.62361949639228398</v>
      </c>
      <c r="AA561" s="3">
        <f t="shared" si="231"/>
        <v>0.23001030776027093</v>
      </c>
      <c r="AB561" s="3">
        <f t="shared" si="232"/>
        <v>0.14637019584744515</v>
      </c>
      <c r="AC561" s="6" t="str">
        <f t="shared" si="226"/>
        <v>法乙</v>
      </c>
      <c r="AD561" s="6" t="s">
        <v>5</v>
      </c>
      <c r="AE561" s="6" t="s">
        <v>1</v>
      </c>
      <c r="AF561" s="6" t="s">
        <v>1</v>
      </c>
      <c r="AG561" s="6" t="s">
        <v>43</v>
      </c>
      <c r="AH561" s="6" t="s">
        <v>44</v>
      </c>
      <c r="AI561" s="6">
        <v>1</v>
      </c>
      <c r="AJ561" s="6" t="s">
        <v>44</v>
      </c>
      <c r="AK561" s="12">
        <v>52151</v>
      </c>
      <c r="AN561" s="6">
        <f t="shared" si="249"/>
        <v>0</v>
      </c>
      <c r="AO561" s="6">
        <f t="shared" si="250"/>
        <v>0</v>
      </c>
      <c r="AP561" s="6" t="str">
        <f t="shared" si="251"/>
        <v/>
      </c>
      <c r="AQ561" s="6" t="str">
        <f t="shared" si="252"/>
        <v/>
      </c>
      <c r="AR561" s="6" t="str">
        <f t="shared" si="253"/>
        <v/>
      </c>
      <c r="AS561" s="6" t="str">
        <f t="shared" si="254"/>
        <v/>
      </c>
      <c r="AT561" s="6">
        <f t="shared" si="235"/>
        <v>0</v>
      </c>
      <c r="AU561" s="6">
        <f t="shared" si="236"/>
        <v>0</v>
      </c>
      <c r="AV561" s="6" t="str">
        <f t="shared" si="237"/>
        <v/>
      </c>
      <c r="AW561" s="6" t="str">
        <f t="shared" si="238"/>
        <v/>
      </c>
      <c r="AX561" s="6" t="str">
        <f t="shared" si="239"/>
        <v/>
      </c>
      <c r="AY561" s="6" t="str">
        <f t="shared" si="240"/>
        <v/>
      </c>
      <c r="BM561" s="6">
        <f t="shared" si="241"/>
        <v>0</v>
      </c>
      <c r="BN561" s="6">
        <f t="shared" si="242"/>
        <v>0</v>
      </c>
      <c r="BO561" s="6" t="str">
        <f t="shared" si="243"/>
        <v/>
      </c>
      <c r="BP561" s="6" t="str">
        <f t="shared" si="244"/>
        <v/>
      </c>
      <c r="BQ561" s="6">
        <f t="shared" si="245"/>
        <v>0</v>
      </c>
      <c r="BR561" s="6">
        <f t="shared" si="246"/>
        <v>0</v>
      </c>
      <c r="BS561" s="6" t="str">
        <f t="shared" si="247"/>
        <v/>
      </c>
      <c r="BT561" s="6" t="str">
        <f t="shared" si="248"/>
        <v/>
      </c>
    </row>
    <row r="562" spans="2:80">
      <c r="B562" s="2">
        <v>42633</v>
      </c>
      <c r="C562" s="3">
        <v>37</v>
      </c>
      <c r="D562" s="3" t="s">
        <v>554</v>
      </c>
      <c r="E562" s="4">
        <v>42634.125</v>
      </c>
      <c r="F562" s="5" t="s">
        <v>762</v>
      </c>
      <c r="G562" s="5" t="s">
        <v>757</v>
      </c>
      <c r="H562" s="3" t="s">
        <v>762</v>
      </c>
      <c r="I562" s="3" t="s">
        <v>759</v>
      </c>
      <c r="J562" s="5">
        <v>1.72</v>
      </c>
      <c r="K562" s="5">
        <v>2.85</v>
      </c>
      <c r="L562" s="5">
        <v>5.0999999999999996</v>
      </c>
      <c r="M562" s="3">
        <v>3.46</v>
      </c>
      <c r="N562" s="3">
        <v>3.4</v>
      </c>
      <c r="O562" s="3">
        <v>1.83</v>
      </c>
      <c r="P562" s="3">
        <v>-1</v>
      </c>
      <c r="R562" s="3">
        <v>2</v>
      </c>
      <c r="S562" s="3">
        <v>1</v>
      </c>
      <c r="T562" s="5">
        <v>3</v>
      </c>
      <c r="U562" s="3">
        <v>1</v>
      </c>
      <c r="W562" s="3">
        <f t="shared" si="227"/>
        <v>0.51526108688716366</v>
      </c>
      <c r="X562" s="3">
        <f t="shared" si="228"/>
        <v>0.31096458577049879</v>
      </c>
      <c r="Y562" s="3">
        <f t="shared" si="229"/>
        <v>0.17377432734233755</v>
      </c>
      <c r="Z562" s="3">
        <f t="shared" si="230"/>
        <v>0.25586196119714777</v>
      </c>
      <c r="AA562" s="3">
        <f t="shared" si="231"/>
        <v>0.26037717227709745</v>
      </c>
      <c r="AB562" s="3">
        <f t="shared" si="232"/>
        <v>0.48376086652575484</v>
      </c>
      <c r="AC562" s="6" t="str">
        <f t="shared" si="226"/>
        <v>法乙</v>
      </c>
      <c r="AD562" s="6" t="s">
        <v>354</v>
      </c>
      <c r="AE562" s="6" t="s">
        <v>1</v>
      </c>
      <c r="AF562" s="6" t="s">
        <v>1</v>
      </c>
      <c r="AG562" s="6" t="s">
        <v>43</v>
      </c>
      <c r="AK562" s="12">
        <v>15521</v>
      </c>
      <c r="AN562" s="6">
        <f t="shared" si="249"/>
        <v>0</v>
      </c>
      <c r="AO562" s="6">
        <f t="shared" si="250"/>
        <v>0</v>
      </c>
      <c r="AP562" s="6" t="str">
        <f t="shared" si="251"/>
        <v/>
      </c>
      <c r="AQ562" s="6" t="str">
        <f t="shared" si="252"/>
        <v/>
      </c>
      <c r="AR562" s="6" t="str">
        <f t="shared" si="253"/>
        <v/>
      </c>
      <c r="AS562" s="6" t="str">
        <f t="shared" si="254"/>
        <v/>
      </c>
      <c r="AT562" s="6">
        <f t="shared" si="235"/>
        <v>0</v>
      </c>
      <c r="AU562" s="6">
        <f t="shared" si="236"/>
        <v>0</v>
      </c>
      <c r="AV562" s="6" t="str">
        <f t="shared" si="237"/>
        <v/>
      </c>
      <c r="AW562" s="6" t="str">
        <f t="shared" si="238"/>
        <v/>
      </c>
      <c r="AX562" s="6" t="str">
        <f t="shared" si="239"/>
        <v/>
      </c>
      <c r="AY562" s="6" t="str">
        <f t="shared" si="240"/>
        <v/>
      </c>
      <c r="BM562" s="6">
        <f t="shared" si="241"/>
        <v>1</v>
      </c>
      <c r="BN562" s="6">
        <f t="shared" si="242"/>
        <v>2</v>
      </c>
      <c r="BO562" s="6" t="str">
        <f t="shared" si="243"/>
        <v/>
      </c>
      <c r="BP562" s="6" t="str">
        <f t="shared" si="244"/>
        <v/>
      </c>
      <c r="BQ562" s="6">
        <f t="shared" si="245"/>
        <v>0</v>
      </c>
      <c r="BR562" s="6">
        <f t="shared" si="246"/>
        <v>0</v>
      </c>
      <c r="BS562" s="6" t="str">
        <f t="shared" si="247"/>
        <v/>
      </c>
      <c r="BT562" s="6" t="str">
        <f t="shared" si="248"/>
        <v/>
      </c>
      <c r="CB562" s="12" t="s">
        <v>1075</v>
      </c>
    </row>
    <row r="563" spans="2:80">
      <c r="B563" s="2">
        <v>42633</v>
      </c>
      <c r="C563" s="3">
        <v>38</v>
      </c>
      <c r="D563" s="3" t="s">
        <v>554</v>
      </c>
      <c r="E563" s="4">
        <v>42634.125</v>
      </c>
      <c r="F563" s="5" t="s">
        <v>766</v>
      </c>
      <c r="G563" s="5" t="s">
        <v>755</v>
      </c>
      <c r="H563" s="3" t="s">
        <v>768</v>
      </c>
      <c r="I563" s="3" t="s">
        <v>755</v>
      </c>
      <c r="J563" s="5">
        <v>2.0499999999999998</v>
      </c>
      <c r="K563" s="5">
        <v>2.88</v>
      </c>
      <c r="L563" s="5">
        <v>3.4</v>
      </c>
      <c r="M563" s="3">
        <v>4.4000000000000004</v>
      </c>
      <c r="N563" s="3">
        <v>3.85</v>
      </c>
      <c r="O563" s="3">
        <v>1.56</v>
      </c>
      <c r="P563" s="3">
        <v>-1</v>
      </c>
      <c r="R563" s="3">
        <v>0</v>
      </c>
      <c r="S563" s="3">
        <v>2</v>
      </c>
      <c r="T563" s="5">
        <v>0</v>
      </c>
      <c r="U563" s="3">
        <v>0</v>
      </c>
      <c r="W563" s="3">
        <f t="shared" si="227"/>
        <v>0.43201270625606636</v>
      </c>
      <c r="X563" s="3">
        <f t="shared" si="228"/>
        <v>0.30750904438365828</v>
      </c>
      <c r="Y563" s="3">
        <f t="shared" si="229"/>
        <v>0.26047824936027525</v>
      </c>
      <c r="Z563" s="3">
        <f t="shared" si="230"/>
        <v>0.20147601476014759</v>
      </c>
      <c r="AA563" s="3">
        <f t="shared" si="231"/>
        <v>0.23025830258302582</v>
      </c>
      <c r="AB563" s="3">
        <f t="shared" si="232"/>
        <v>0.56826568265682653</v>
      </c>
      <c r="AC563" s="6" t="str">
        <f t="shared" si="226"/>
        <v>法乙</v>
      </c>
      <c r="AD563" s="6" t="s">
        <v>1</v>
      </c>
      <c r="AE563" s="6" t="s">
        <v>1</v>
      </c>
      <c r="AF563" s="6" t="s">
        <v>1</v>
      </c>
      <c r="AG563" s="6" t="s">
        <v>43</v>
      </c>
      <c r="AH563" s="6" t="s">
        <v>44</v>
      </c>
      <c r="AI563" s="6">
        <v>1</v>
      </c>
      <c r="AJ563" s="6" t="s">
        <v>44</v>
      </c>
      <c r="AK563" s="12">
        <v>25511</v>
      </c>
      <c r="AN563" s="6">
        <f t="shared" si="249"/>
        <v>0</v>
      </c>
      <c r="AO563" s="6">
        <f t="shared" si="250"/>
        <v>0</v>
      </c>
      <c r="AP563" s="6" t="str">
        <f t="shared" si="251"/>
        <v/>
      </c>
      <c r="AQ563" s="6" t="str">
        <f t="shared" si="252"/>
        <v/>
      </c>
      <c r="AR563" s="6" t="str">
        <f t="shared" si="253"/>
        <v/>
      </c>
      <c r="AS563" s="6" t="str">
        <f t="shared" si="254"/>
        <v/>
      </c>
      <c r="AT563" s="6">
        <f t="shared" si="235"/>
        <v>0</v>
      </c>
      <c r="AU563" s="6">
        <f t="shared" si="236"/>
        <v>0</v>
      </c>
      <c r="AV563" s="6" t="str">
        <f t="shared" si="237"/>
        <v/>
      </c>
      <c r="AW563" s="6" t="str">
        <f t="shared" si="238"/>
        <v/>
      </c>
      <c r="AX563" s="6" t="str">
        <f t="shared" si="239"/>
        <v/>
      </c>
      <c r="AY563" s="6" t="str">
        <f t="shared" si="240"/>
        <v/>
      </c>
      <c r="BM563" s="6">
        <f t="shared" si="241"/>
        <v>0</v>
      </c>
      <c r="BN563" s="6">
        <f t="shared" si="242"/>
        <v>0</v>
      </c>
      <c r="BO563" s="6" t="str">
        <f t="shared" si="243"/>
        <v/>
      </c>
      <c r="BP563" s="6" t="str">
        <f t="shared" si="244"/>
        <v/>
      </c>
      <c r="BQ563" s="6">
        <f t="shared" si="245"/>
        <v>0</v>
      </c>
      <c r="BR563" s="6">
        <f t="shared" si="246"/>
        <v>0</v>
      </c>
      <c r="BS563" s="6" t="str">
        <f t="shared" si="247"/>
        <v/>
      </c>
      <c r="BT563" s="6" t="str">
        <f t="shared" si="248"/>
        <v/>
      </c>
    </row>
    <row r="564" spans="2:80">
      <c r="B564" s="2">
        <v>42633</v>
      </c>
      <c r="C564" s="3">
        <v>39</v>
      </c>
      <c r="D564" s="3" t="s">
        <v>191</v>
      </c>
      <c r="E564" s="17">
        <v>42634.166666666664</v>
      </c>
      <c r="F564" s="5" t="s">
        <v>285</v>
      </c>
      <c r="G564" s="5" t="s">
        <v>544</v>
      </c>
      <c r="H564" s="3" t="s">
        <v>285</v>
      </c>
      <c r="I564" s="3" t="s">
        <v>544</v>
      </c>
      <c r="J564" s="5">
        <v>1.38</v>
      </c>
      <c r="K564" s="5">
        <v>4.3</v>
      </c>
      <c r="L564" s="5">
        <v>5.8</v>
      </c>
      <c r="M564" s="3">
        <v>2.2000000000000002</v>
      </c>
      <c r="N564" s="3">
        <v>3.7</v>
      </c>
      <c r="O564" s="3">
        <v>2.4900000000000002</v>
      </c>
      <c r="P564" s="3">
        <v>-1</v>
      </c>
      <c r="R564" s="3">
        <v>1</v>
      </c>
      <c r="S564" s="3">
        <v>0</v>
      </c>
      <c r="T564" s="5">
        <v>3</v>
      </c>
      <c r="U564" s="3">
        <v>1</v>
      </c>
      <c r="W564" s="3">
        <f t="shared" si="227"/>
        <v>0.6414939040074078</v>
      </c>
      <c r="X564" s="3">
        <f t="shared" si="228"/>
        <v>0.20587478779772619</v>
      </c>
      <c r="Y564" s="3">
        <f t="shared" si="229"/>
        <v>0.15263130819486601</v>
      </c>
      <c r="Z564" s="3">
        <f t="shared" si="230"/>
        <v>0.40353028776663308</v>
      </c>
      <c r="AA564" s="3">
        <f t="shared" si="231"/>
        <v>0.23993692786124132</v>
      </c>
      <c r="AB564" s="3">
        <f t="shared" si="232"/>
        <v>0.3565327843721256</v>
      </c>
      <c r="AC564" s="6" t="str">
        <f t="shared" si="226"/>
        <v>西甲</v>
      </c>
      <c r="AD564" s="6" t="s">
        <v>878</v>
      </c>
      <c r="AE564" s="6" t="s">
        <v>1</v>
      </c>
      <c r="AF564" s="6" t="s">
        <v>1</v>
      </c>
      <c r="AG564" s="6" t="s">
        <v>3</v>
      </c>
      <c r="AH564" s="6">
        <v>1</v>
      </c>
      <c r="AK564" s="12">
        <v>15251</v>
      </c>
      <c r="AN564" s="6">
        <f t="shared" si="249"/>
        <v>0</v>
      </c>
      <c r="AO564" s="6">
        <f t="shared" si="250"/>
        <v>0</v>
      </c>
      <c r="AP564" s="6" t="str">
        <f t="shared" si="251"/>
        <v/>
      </c>
      <c r="AQ564" s="6" t="str">
        <f t="shared" si="252"/>
        <v/>
      </c>
      <c r="AR564" s="6" t="str">
        <f t="shared" si="253"/>
        <v/>
      </c>
      <c r="AS564" s="6" t="str">
        <f t="shared" si="254"/>
        <v/>
      </c>
      <c r="AT564" s="6">
        <f t="shared" si="235"/>
        <v>0</v>
      </c>
      <c r="AU564" s="6">
        <f t="shared" si="236"/>
        <v>0</v>
      </c>
      <c r="AV564" s="6" t="str">
        <f t="shared" si="237"/>
        <v/>
      </c>
      <c r="AW564" s="6" t="str">
        <f t="shared" si="238"/>
        <v/>
      </c>
      <c r="AX564" s="6" t="str">
        <f t="shared" si="239"/>
        <v/>
      </c>
      <c r="AY564" s="6" t="str">
        <f t="shared" si="240"/>
        <v/>
      </c>
      <c r="BM564" s="6">
        <f t="shared" si="241"/>
        <v>1</v>
      </c>
      <c r="BN564" s="6">
        <f t="shared" si="242"/>
        <v>2</v>
      </c>
      <c r="BO564" s="6" t="str">
        <f t="shared" si="243"/>
        <v/>
      </c>
      <c r="BP564" s="6" t="str">
        <f t="shared" si="244"/>
        <v/>
      </c>
      <c r="BQ564" s="6">
        <f t="shared" si="245"/>
        <v>0</v>
      </c>
      <c r="BR564" s="6">
        <f t="shared" si="246"/>
        <v>0</v>
      </c>
      <c r="BS564" s="6" t="str">
        <f t="shared" si="247"/>
        <v/>
      </c>
      <c r="BT564" s="6" t="str">
        <f t="shared" si="248"/>
        <v/>
      </c>
      <c r="CB564" s="6" t="s">
        <v>1076</v>
      </c>
    </row>
    <row r="565" spans="2:80">
      <c r="B565" s="2">
        <v>42633</v>
      </c>
      <c r="C565" s="3">
        <v>40</v>
      </c>
      <c r="D565" s="3" t="s">
        <v>347</v>
      </c>
      <c r="E565" s="4">
        <v>42634.322916666664</v>
      </c>
      <c r="F565" s="5" t="s">
        <v>719</v>
      </c>
      <c r="G565" s="5" t="s">
        <v>620</v>
      </c>
      <c r="H565" s="3" t="s">
        <v>721</v>
      </c>
      <c r="I565" s="3" t="s">
        <v>622</v>
      </c>
      <c r="J565" s="5">
        <v>3.4</v>
      </c>
      <c r="K565" s="5">
        <v>3</v>
      </c>
      <c r="L565" s="5">
        <v>2</v>
      </c>
      <c r="M565" s="3">
        <v>1.6</v>
      </c>
      <c r="N565" s="3">
        <v>3.65</v>
      </c>
      <c r="O565" s="3">
        <v>4.4000000000000004</v>
      </c>
      <c r="P565" s="3">
        <v>1</v>
      </c>
      <c r="R565" s="3">
        <v>1</v>
      </c>
      <c r="S565" s="3">
        <v>1</v>
      </c>
      <c r="T565" s="5">
        <v>1</v>
      </c>
      <c r="U565" s="3">
        <v>3</v>
      </c>
      <c r="W565" s="3">
        <f t="shared" si="227"/>
        <v>0.2608695652173913</v>
      </c>
      <c r="X565" s="3">
        <f t="shared" si="228"/>
        <v>0.29565217391304349</v>
      </c>
      <c r="Y565" s="3">
        <f t="shared" si="229"/>
        <v>0.44347826086956521</v>
      </c>
      <c r="Z565" s="3">
        <f t="shared" si="230"/>
        <v>0.55494125777470626</v>
      </c>
      <c r="AA565" s="3">
        <f t="shared" si="231"/>
        <v>0.24326192121630963</v>
      </c>
      <c r="AB565" s="3">
        <f t="shared" si="232"/>
        <v>0.20179682100898408</v>
      </c>
      <c r="AC565" s="6" t="str">
        <f t="shared" si="226"/>
        <v>南俱杯</v>
      </c>
      <c r="AD565" s="6" t="s">
        <v>1</v>
      </c>
      <c r="AE565" s="6" t="s">
        <v>1</v>
      </c>
      <c r="AF565" s="6" t="s">
        <v>1</v>
      </c>
      <c r="AG565" s="6" t="s">
        <v>3</v>
      </c>
      <c r="AH565" s="6" t="s">
        <v>44</v>
      </c>
      <c r="AI565" s="6">
        <v>1</v>
      </c>
      <c r="AJ565" s="6" t="s">
        <v>44</v>
      </c>
      <c r="AK565" s="12">
        <v>52151</v>
      </c>
      <c r="AN565" s="6">
        <f t="shared" si="249"/>
        <v>0</v>
      </c>
      <c r="AO565" s="6">
        <f t="shared" si="250"/>
        <v>0</v>
      </c>
      <c r="AP565" s="6" t="str">
        <f t="shared" si="251"/>
        <v/>
      </c>
      <c r="AQ565" s="6" t="str">
        <f t="shared" si="252"/>
        <v/>
      </c>
      <c r="AR565" s="6" t="str">
        <f t="shared" si="253"/>
        <v/>
      </c>
      <c r="AS565" s="6" t="str">
        <f t="shared" si="254"/>
        <v/>
      </c>
      <c r="AT565" s="6">
        <f t="shared" si="235"/>
        <v>0</v>
      </c>
      <c r="AU565" s="6">
        <f t="shared" si="236"/>
        <v>0</v>
      </c>
      <c r="AV565" s="6" t="str">
        <f t="shared" si="237"/>
        <v/>
      </c>
      <c r="AW565" s="6" t="str">
        <f t="shared" si="238"/>
        <v/>
      </c>
      <c r="AX565" s="6" t="str">
        <f t="shared" si="239"/>
        <v/>
      </c>
      <c r="AY565" s="6" t="str">
        <f t="shared" si="240"/>
        <v/>
      </c>
      <c r="BM565" s="6">
        <f t="shared" si="241"/>
        <v>0</v>
      </c>
      <c r="BN565" s="6">
        <f t="shared" si="242"/>
        <v>0</v>
      </c>
      <c r="BO565" s="6" t="str">
        <f t="shared" si="243"/>
        <v/>
      </c>
      <c r="BP565" s="6" t="str">
        <f t="shared" si="244"/>
        <v/>
      </c>
      <c r="BQ565" s="6">
        <f t="shared" si="245"/>
        <v>0</v>
      </c>
      <c r="BR565" s="6">
        <f t="shared" si="246"/>
        <v>0</v>
      </c>
      <c r="BS565" s="6" t="str">
        <f t="shared" si="247"/>
        <v/>
      </c>
      <c r="BT565" s="6" t="str">
        <f t="shared" si="248"/>
        <v/>
      </c>
    </row>
    <row r="566" spans="2:80">
      <c r="B566" s="2">
        <v>42633</v>
      </c>
      <c r="C566" s="3">
        <v>41</v>
      </c>
      <c r="D566" s="3" t="s">
        <v>212</v>
      </c>
      <c r="E566" s="4">
        <v>42634.333333333336</v>
      </c>
      <c r="F566" s="5" t="s">
        <v>931</v>
      </c>
      <c r="G566" s="5" t="s">
        <v>213</v>
      </c>
      <c r="H566" s="3" t="s">
        <v>931</v>
      </c>
      <c r="I566" s="3" t="s">
        <v>215</v>
      </c>
      <c r="J566" s="5">
        <v>1.78</v>
      </c>
      <c r="K566" s="5">
        <v>3.35</v>
      </c>
      <c r="L566" s="5">
        <v>3.75</v>
      </c>
      <c r="M566" s="3">
        <v>3.45</v>
      </c>
      <c r="N566" s="3">
        <v>3.65</v>
      </c>
      <c r="O566" s="3">
        <v>1.77</v>
      </c>
      <c r="P566" s="3">
        <v>-1</v>
      </c>
      <c r="R566" s="3">
        <v>0</v>
      </c>
      <c r="S566" s="3">
        <v>1</v>
      </c>
      <c r="T566" s="5">
        <v>0</v>
      </c>
      <c r="U566" s="3">
        <v>0</v>
      </c>
      <c r="W566" s="3">
        <f t="shared" si="227"/>
        <v>0.49850201384893156</v>
      </c>
      <c r="X566" s="3">
        <f t="shared" si="228"/>
        <v>0.26487569691077562</v>
      </c>
      <c r="Y566" s="3">
        <f t="shared" si="229"/>
        <v>0.23662228924029288</v>
      </c>
      <c r="Z566" s="3">
        <f t="shared" si="230"/>
        <v>0.25678173254635422</v>
      </c>
      <c r="AA566" s="3">
        <f t="shared" si="231"/>
        <v>0.2427115006260061</v>
      </c>
      <c r="AB566" s="3">
        <f t="shared" si="232"/>
        <v>0.50050676682763962</v>
      </c>
      <c r="AC566" s="6" t="str">
        <f t="shared" si="226"/>
        <v>墨联</v>
      </c>
      <c r="AD566" s="6" t="s">
        <v>1</v>
      </c>
      <c r="AE566" s="6" t="s">
        <v>1</v>
      </c>
      <c r="AF566" s="6" t="s">
        <v>1</v>
      </c>
      <c r="AG566" s="6" t="s">
        <v>317</v>
      </c>
      <c r="AH566" s="6" t="s">
        <v>44</v>
      </c>
      <c r="AI566" s="6">
        <v>1</v>
      </c>
      <c r="AJ566" s="6" t="s">
        <v>44</v>
      </c>
      <c r="AK566" s="12">
        <v>25511</v>
      </c>
      <c r="AN566" s="6">
        <f t="shared" si="249"/>
        <v>0</v>
      </c>
      <c r="AO566" s="6">
        <f t="shared" si="250"/>
        <v>0</v>
      </c>
      <c r="AP566" s="6" t="str">
        <f t="shared" si="251"/>
        <v/>
      </c>
      <c r="AQ566" s="6" t="str">
        <f t="shared" si="252"/>
        <v/>
      </c>
      <c r="AR566" s="6" t="str">
        <f t="shared" si="253"/>
        <v/>
      </c>
      <c r="AS566" s="6" t="str">
        <f t="shared" si="254"/>
        <v/>
      </c>
      <c r="AT566" s="6">
        <f t="shared" si="235"/>
        <v>0</v>
      </c>
      <c r="AU566" s="6">
        <f t="shared" si="236"/>
        <v>0</v>
      </c>
      <c r="AV566" s="6" t="str">
        <f t="shared" si="237"/>
        <v/>
      </c>
      <c r="AW566" s="6" t="str">
        <f t="shared" si="238"/>
        <v/>
      </c>
      <c r="AX566" s="6" t="str">
        <f t="shared" si="239"/>
        <v/>
      </c>
      <c r="AY566" s="6" t="str">
        <f t="shared" si="240"/>
        <v/>
      </c>
      <c r="BM566" s="6">
        <f t="shared" si="241"/>
        <v>0</v>
      </c>
      <c r="BN566" s="6">
        <f t="shared" si="242"/>
        <v>0</v>
      </c>
      <c r="BO566" s="6" t="str">
        <f t="shared" si="243"/>
        <v/>
      </c>
      <c r="BP566" s="6" t="str">
        <f t="shared" si="244"/>
        <v/>
      </c>
      <c r="BQ566" s="6">
        <f t="shared" si="245"/>
        <v>0</v>
      </c>
      <c r="BR566" s="6">
        <f t="shared" si="246"/>
        <v>0</v>
      </c>
      <c r="BS566" s="6" t="str">
        <f t="shared" si="247"/>
        <v/>
      </c>
      <c r="BT566" s="6" t="str">
        <f t="shared" si="248"/>
        <v/>
      </c>
      <c r="CB566" s="6" t="s">
        <v>1077</v>
      </c>
    </row>
    <row r="567" spans="2:80">
      <c r="B567" s="2">
        <v>42633</v>
      </c>
      <c r="C567" s="3">
        <v>42</v>
      </c>
      <c r="D567" s="3" t="s">
        <v>212</v>
      </c>
      <c r="E567" s="4">
        <v>42634.333333333336</v>
      </c>
      <c r="F567" s="5" t="s">
        <v>919</v>
      </c>
      <c r="G567" s="5" t="s">
        <v>929</v>
      </c>
      <c r="H567" s="3" t="s">
        <v>919</v>
      </c>
      <c r="I567" s="3" t="s">
        <v>930</v>
      </c>
      <c r="J567" s="5">
        <v>2.58</v>
      </c>
      <c r="K567" s="5">
        <v>3</v>
      </c>
      <c r="L567" s="5">
        <v>2.4500000000000002</v>
      </c>
      <c r="M567" s="3">
        <v>1.39</v>
      </c>
      <c r="N567" s="3">
        <v>4.3</v>
      </c>
      <c r="O567" s="3">
        <v>5.65</v>
      </c>
      <c r="P567" s="3">
        <v>1</v>
      </c>
      <c r="R567" s="3">
        <v>0</v>
      </c>
      <c r="S567" s="3">
        <v>1</v>
      </c>
      <c r="T567" s="5">
        <v>0</v>
      </c>
      <c r="U567" s="3">
        <v>1</v>
      </c>
      <c r="W567" s="3">
        <f t="shared" si="227"/>
        <v>0.3432814908224745</v>
      </c>
      <c r="X567" s="3">
        <f t="shared" si="228"/>
        <v>0.29522208210732803</v>
      </c>
      <c r="Y567" s="3">
        <f t="shared" si="229"/>
        <v>0.36149642707019752</v>
      </c>
      <c r="Z567" s="3">
        <f t="shared" si="230"/>
        <v>0.63723754442564695</v>
      </c>
      <c r="AA567" s="3">
        <f t="shared" si="231"/>
        <v>0.20599074110503468</v>
      </c>
      <c r="AB567" s="3">
        <f t="shared" si="232"/>
        <v>0.15677171446931842</v>
      </c>
      <c r="AC567" s="6" t="str">
        <f t="shared" si="226"/>
        <v>墨联</v>
      </c>
      <c r="AD567" s="6" t="s">
        <v>1</v>
      </c>
      <c r="AE567" s="6" t="s">
        <v>1</v>
      </c>
      <c r="AF567" s="6" t="s">
        <v>1</v>
      </c>
      <c r="AG567" s="6" t="s">
        <v>317</v>
      </c>
      <c r="AJ567" s="6">
        <v>1</v>
      </c>
      <c r="AK567" s="12">
        <v>52152</v>
      </c>
      <c r="AN567" s="6">
        <f t="shared" si="249"/>
        <v>0</v>
      </c>
      <c r="AO567" s="6">
        <f t="shared" si="250"/>
        <v>0</v>
      </c>
      <c r="AP567" s="6" t="str">
        <f t="shared" si="251"/>
        <v/>
      </c>
      <c r="AQ567" s="6" t="str">
        <f t="shared" si="252"/>
        <v/>
      </c>
      <c r="AR567" s="6" t="str">
        <f t="shared" si="253"/>
        <v/>
      </c>
      <c r="AS567" s="6" t="str">
        <f t="shared" si="254"/>
        <v/>
      </c>
      <c r="AT567" s="6">
        <f t="shared" si="235"/>
        <v>0</v>
      </c>
      <c r="AU567" s="6">
        <f t="shared" si="236"/>
        <v>0</v>
      </c>
      <c r="AV567" s="6" t="str">
        <f t="shared" si="237"/>
        <v/>
      </c>
      <c r="AW567" s="6" t="str">
        <f t="shared" si="238"/>
        <v/>
      </c>
      <c r="AX567" s="6" t="str">
        <f t="shared" si="239"/>
        <v/>
      </c>
      <c r="AY567" s="6" t="str">
        <f t="shared" si="240"/>
        <v/>
      </c>
      <c r="BM567" s="6">
        <f t="shared" si="241"/>
        <v>0</v>
      </c>
      <c r="BN567" s="6">
        <f t="shared" si="242"/>
        <v>0</v>
      </c>
      <c r="BO567" s="6" t="str">
        <f t="shared" si="243"/>
        <v/>
      </c>
      <c r="BP567" s="6" t="str">
        <f t="shared" si="244"/>
        <v/>
      </c>
      <c r="BQ567" s="6">
        <f t="shared" si="245"/>
        <v>0</v>
      </c>
      <c r="BR567" s="6">
        <f t="shared" si="246"/>
        <v>0</v>
      </c>
      <c r="BS567" s="6" t="str">
        <f t="shared" si="247"/>
        <v/>
      </c>
      <c r="BT567" s="6" t="str">
        <f t="shared" si="248"/>
        <v/>
      </c>
    </row>
    <row r="568" spans="2:80">
      <c r="B568" s="2">
        <v>42633</v>
      </c>
      <c r="C568" s="3">
        <v>43</v>
      </c>
      <c r="D568" s="3" t="s">
        <v>212</v>
      </c>
      <c r="E568" s="4">
        <v>42634.333333333336</v>
      </c>
      <c r="F568" s="5" t="s">
        <v>214</v>
      </c>
      <c r="G568" s="5" t="s">
        <v>932</v>
      </c>
      <c r="H568" s="3" t="s">
        <v>214</v>
      </c>
      <c r="I568" s="3" t="s">
        <v>932</v>
      </c>
      <c r="J568" s="5">
        <v>2.4500000000000002</v>
      </c>
      <c r="K568" s="5">
        <v>3.3</v>
      </c>
      <c r="L568" s="5">
        <v>2.39</v>
      </c>
      <c r="M568" s="3">
        <v>1.41</v>
      </c>
      <c r="N568" s="3">
        <v>4.5</v>
      </c>
      <c r="O568" s="3">
        <v>5.05</v>
      </c>
      <c r="P568" s="3">
        <v>1</v>
      </c>
      <c r="R568" s="3">
        <v>1</v>
      </c>
      <c r="S568" s="3">
        <v>5</v>
      </c>
      <c r="T568" s="5">
        <v>0</v>
      </c>
      <c r="U568" s="3">
        <v>0</v>
      </c>
      <c r="W568" s="3">
        <f t="shared" si="227"/>
        <v>0.36133318062077652</v>
      </c>
      <c r="X568" s="3">
        <f t="shared" si="228"/>
        <v>0.26826251288512198</v>
      </c>
      <c r="Y568" s="3">
        <f t="shared" si="229"/>
        <v>0.3704043064941015</v>
      </c>
      <c r="Z568" s="3">
        <f t="shared" si="230"/>
        <v>0.62792721846893529</v>
      </c>
      <c r="AA568" s="3">
        <f t="shared" si="231"/>
        <v>0.19675052845359967</v>
      </c>
      <c r="AB568" s="3">
        <f t="shared" si="232"/>
        <v>0.17532225307746507</v>
      </c>
      <c r="AC568" s="6" t="str">
        <f t="shared" si="226"/>
        <v>墨联</v>
      </c>
      <c r="AD568" s="6" t="s">
        <v>405</v>
      </c>
      <c r="AE568" s="6" t="s">
        <v>6</v>
      </c>
      <c r="AF568" s="6" t="s">
        <v>6</v>
      </c>
      <c r="AG568" s="6" t="s">
        <v>317</v>
      </c>
      <c r="AJ568" s="6">
        <v>1</v>
      </c>
      <c r="AK568" s="12">
        <v>52152</v>
      </c>
      <c r="AN568" s="6">
        <f t="shared" si="249"/>
        <v>0</v>
      </c>
      <c r="AO568" s="6">
        <f t="shared" si="250"/>
        <v>0</v>
      </c>
      <c r="AP568" s="6" t="str">
        <f t="shared" si="251"/>
        <v/>
      </c>
      <c r="AQ568" s="6" t="str">
        <f t="shared" si="252"/>
        <v/>
      </c>
      <c r="AR568" s="6" t="str">
        <f t="shared" si="253"/>
        <v/>
      </c>
      <c r="AS568" s="6" t="str">
        <f t="shared" si="254"/>
        <v/>
      </c>
      <c r="AT568" s="6">
        <f t="shared" si="235"/>
        <v>0</v>
      </c>
      <c r="AU568" s="6">
        <f t="shared" si="236"/>
        <v>0</v>
      </c>
      <c r="AV568" s="6" t="str">
        <f t="shared" si="237"/>
        <v/>
      </c>
      <c r="AW568" s="6" t="str">
        <f t="shared" si="238"/>
        <v/>
      </c>
      <c r="AX568" s="6" t="str">
        <f t="shared" si="239"/>
        <v/>
      </c>
      <c r="AY568" s="6" t="str">
        <f t="shared" si="240"/>
        <v/>
      </c>
      <c r="BM568" s="6">
        <f t="shared" si="241"/>
        <v>0</v>
      </c>
      <c r="BN568" s="6">
        <f t="shared" si="242"/>
        <v>0</v>
      </c>
      <c r="BO568" s="6" t="str">
        <f t="shared" si="243"/>
        <v/>
      </c>
      <c r="BP568" s="6" t="str">
        <f t="shared" si="244"/>
        <v/>
      </c>
      <c r="BQ568" s="6">
        <f t="shared" si="245"/>
        <v>0</v>
      </c>
      <c r="BR568" s="6">
        <f t="shared" si="246"/>
        <v>0</v>
      </c>
      <c r="BS568" s="6" t="str">
        <f t="shared" si="247"/>
        <v/>
      </c>
      <c r="BT568" s="6" t="str">
        <f t="shared" si="248"/>
        <v/>
      </c>
    </row>
    <row r="569" spans="2:80">
      <c r="B569" s="2">
        <v>42633</v>
      </c>
      <c r="C569" s="3">
        <v>44</v>
      </c>
      <c r="D569" s="3" t="s">
        <v>212</v>
      </c>
      <c r="E569" s="4">
        <v>42634.375</v>
      </c>
      <c r="F569" s="5" t="s">
        <v>299</v>
      </c>
      <c r="G569" s="5" t="s">
        <v>630</v>
      </c>
      <c r="H569" s="3" t="s">
        <v>299</v>
      </c>
      <c r="I569" s="3" t="s">
        <v>631</v>
      </c>
      <c r="J569" s="5">
        <v>1.93</v>
      </c>
      <c r="K569" s="5">
        <v>3.2</v>
      </c>
      <c r="L569" s="5">
        <v>3.35</v>
      </c>
      <c r="M569" s="3">
        <v>3.9</v>
      </c>
      <c r="N569" s="3">
        <v>3.85</v>
      </c>
      <c r="O569" s="3">
        <v>1.64</v>
      </c>
      <c r="P569" s="3">
        <v>-1</v>
      </c>
      <c r="R569" s="3">
        <v>3</v>
      </c>
      <c r="S569" s="3">
        <v>2</v>
      </c>
      <c r="T569" s="5">
        <v>3</v>
      </c>
      <c r="U569" s="3">
        <v>1</v>
      </c>
      <c r="W569" s="3">
        <f t="shared" si="227"/>
        <v>0.45887464417952617</v>
      </c>
      <c r="X569" s="3">
        <f t="shared" si="228"/>
        <v>0.27675876977077668</v>
      </c>
      <c r="Y569" s="3">
        <f t="shared" si="229"/>
        <v>0.26436658604969715</v>
      </c>
      <c r="Z569" s="3">
        <f t="shared" si="230"/>
        <v>0.22773669972948601</v>
      </c>
      <c r="AA569" s="3">
        <f t="shared" si="231"/>
        <v>0.23069431920649233</v>
      </c>
      <c r="AB569" s="3">
        <f t="shared" si="232"/>
        <v>0.54156898106402163</v>
      </c>
      <c r="AC569" s="6" t="str">
        <f t="shared" si="226"/>
        <v>墨联</v>
      </c>
      <c r="AD569" s="6" t="s">
        <v>1</v>
      </c>
      <c r="AE569" s="6" t="s">
        <v>1</v>
      </c>
      <c r="AF569" s="6" t="s">
        <v>1</v>
      </c>
      <c r="AG569" s="6" t="s">
        <v>317</v>
      </c>
      <c r="AJ569" s="6">
        <v>1</v>
      </c>
      <c r="AK569" s="12">
        <v>25512</v>
      </c>
      <c r="AN569" s="6">
        <f t="shared" si="249"/>
        <v>0</v>
      </c>
      <c r="AO569" s="6">
        <f t="shared" si="250"/>
        <v>0</v>
      </c>
      <c r="AP569" s="6" t="str">
        <f t="shared" si="251"/>
        <v/>
      </c>
      <c r="AQ569" s="6" t="str">
        <f t="shared" si="252"/>
        <v/>
      </c>
      <c r="AR569" s="6" t="str">
        <f t="shared" si="253"/>
        <v/>
      </c>
      <c r="AS569" s="6" t="str">
        <f t="shared" si="254"/>
        <v/>
      </c>
      <c r="AT569" s="6">
        <f t="shared" si="235"/>
        <v>0</v>
      </c>
      <c r="AU569" s="6">
        <f t="shared" si="236"/>
        <v>0</v>
      </c>
      <c r="AV569" s="6" t="str">
        <f t="shared" si="237"/>
        <v/>
      </c>
      <c r="AW569" s="6" t="str">
        <f t="shared" si="238"/>
        <v/>
      </c>
      <c r="AX569" s="6" t="str">
        <f t="shared" si="239"/>
        <v/>
      </c>
      <c r="AY569" s="6" t="str">
        <f t="shared" si="240"/>
        <v/>
      </c>
      <c r="BM569" s="6">
        <f t="shared" si="241"/>
        <v>0</v>
      </c>
      <c r="BN569" s="6">
        <f t="shared" si="242"/>
        <v>0</v>
      </c>
      <c r="BO569" s="6" t="str">
        <f t="shared" si="243"/>
        <v/>
      </c>
      <c r="BP569" s="6" t="str">
        <f t="shared" si="244"/>
        <v/>
      </c>
      <c r="BQ569" s="6">
        <f t="shared" si="245"/>
        <v>0</v>
      </c>
      <c r="BR569" s="6">
        <f t="shared" si="246"/>
        <v>0</v>
      </c>
      <c r="BS569" s="6" t="str">
        <f t="shared" si="247"/>
        <v/>
      </c>
      <c r="BT569" s="6" t="str">
        <f t="shared" si="248"/>
        <v/>
      </c>
    </row>
    <row r="570" spans="2:80">
      <c r="B570" s="2">
        <v>42633</v>
      </c>
      <c r="C570" s="3">
        <v>45</v>
      </c>
      <c r="D570" s="3" t="s">
        <v>212</v>
      </c>
      <c r="E570" s="4">
        <v>42634.416666666664</v>
      </c>
      <c r="F570" s="5" t="s">
        <v>927</v>
      </c>
      <c r="G570" s="5" t="s">
        <v>938</v>
      </c>
      <c r="H570" s="3" t="s">
        <v>927</v>
      </c>
      <c r="I570" s="3" t="s">
        <v>938</v>
      </c>
      <c r="J570" s="5">
        <v>2.8</v>
      </c>
      <c r="K570" s="5">
        <v>3.1</v>
      </c>
      <c r="L570" s="5">
        <v>2.23</v>
      </c>
      <c r="M570" s="3">
        <v>1.47</v>
      </c>
      <c r="N570" s="3">
        <v>4.1500000000000004</v>
      </c>
      <c r="O570" s="3">
        <v>4.8</v>
      </c>
      <c r="P570" s="3">
        <v>1</v>
      </c>
      <c r="R570" s="3">
        <v>1</v>
      </c>
      <c r="S570" s="3">
        <v>1</v>
      </c>
      <c r="T570" s="5">
        <v>1</v>
      </c>
      <c r="U570" s="3">
        <v>3</v>
      </c>
      <c r="W570" s="3">
        <f t="shared" si="227"/>
        <v>0.31657278930255989</v>
      </c>
      <c r="X570" s="3">
        <f t="shared" si="228"/>
        <v>0.28593671291844119</v>
      </c>
      <c r="Y570" s="3">
        <f t="shared" si="229"/>
        <v>0.39749049777899892</v>
      </c>
      <c r="Z570" s="3">
        <f t="shared" si="230"/>
        <v>0.6022402612126434</v>
      </c>
      <c r="AA570" s="3">
        <f t="shared" si="231"/>
        <v>0.21332365879098453</v>
      </c>
      <c r="AB570" s="3">
        <f t="shared" si="232"/>
        <v>0.18443607999637204</v>
      </c>
      <c r="AC570" s="6" t="str">
        <f t="shared" si="226"/>
        <v>墨联</v>
      </c>
      <c r="AD570" s="6" t="s">
        <v>322</v>
      </c>
      <c r="AE570" s="6" t="s">
        <v>2</v>
      </c>
      <c r="AF570" s="6" t="s">
        <v>2</v>
      </c>
      <c r="AG570" s="6" t="s">
        <v>317</v>
      </c>
      <c r="AH570" s="6" t="s">
        <v>44</v>
      </c>
      <c r="AI570" s="6">
        <v>1</v>
      </c>
      <c r="AJ570" s="6" t="s">
        <v>44</v>
      </c>
      <c r="AK570" s="12">
        <v>52151</v>
      </c>
      <c r="AN570" s="6">
        <f t="shared" si="249"/>
        <v>0</v>
      </c>
      <c r="AO570" s="6">
        <f t="shared" si="250"/>
        <v>0</v>
      </c>
      <c r="AP570" s="6" t="str">
        <f t="shared" si="251"/>
        <v/>
      </c>
      <c r="AQ570" s="6" t="str">
        <f t="shared" si="252"/>
        <v/>
      </c>
      <c r="AR570" s="6" t="str">
        <f t="shared" si="253"/>
        <v/>
      </c>
      <c r="AS570" s="6" t="str">
        <f t="shared" si="254"/>
        <v/>
      </c>
      <c r="AT570" s="6">
        <f t="shared" si="235"/>
        <v>0</v>
      </c>
      <c r="AU570" s="6">
        <f t="shared" si="236"/>
        <v>0</v>
      </c>
      <c r="AV570" s="6" t="str">
        <f t="shared" si="237"/>
        <v/>
      </c>
      <c r="AW570" s="6" t="str">
        <f t="shared" si="238"/>
        <v/>
      </c>
      <c r="AX570" s="6" t="str">
        <f t="shared" si="239"/>
        <v/>
      </c>
      <c r="AY570" s="6" t="str">
        <f t="shared" si="240"/>
        <v/>
      </c>
      <c r="BM570" s="6">
        <f t="shared" si="241"/>
        <v>0</v>
      </c>
      <c r="BN570" s="6">
        <f t="shared" si="242"/>
        <v>0</v>
      </c>
      <c r="BO570" s="6" t="str">
        <f t="shared" si="243"/>
        <v/>
      </c>
      <c r="BP570" s="6" t="str">
        <f t="shared" si="244"/>
        <v/>
      </c>
      <c r="BQ570" s="6">
        <f t="shared" si="245"/>
        <v>0</v>
      </c>
      <c r="BR570" s="6">
        <f t="shared" si="246"/>
        <v>0</v>
      </c>
      <c r="BS570" s="6" t="str">
        <f t="shared" si="247"/>
        <v/>
      </c>
      <c r="BT570" s="6" t="str">
        <f t="shared" si="248"/>
        <v/>
      </c>
    </row>
    <row r="571" spans="2:80">
      <c r="B571" s="2">
        <v>42634</v>
      </c>
      <c r="C571" s="3">
        <v>1</v>
      </c>
      <c r="D571" s="3" t="s">
        <v>1078</v>
      </c>
      <c r="E571" s="4">
        <v>42634.708333333336</v>
      </c>
      <c r="F571" s="5" t="s">
        <v>1079</v>
      </c>
      <c r="G571" s="5" t="s">
        <v>238</v>
      </c>
      <c r="H571" s="3" t="s">
        <v>1080</v>
      </c>
      <c r="I571" s="3" t="s">
        <v>238</v>
      </c>
      <c r="J571" s="5">
        <v>5.55</v>
      </c>
      <c r="K571" s="5">
        <v>3.6</v>
      </c>
      <c r="L571" s="5">
        <v>1.49</v>
      </c>
      <c r="M571" s="3">
        <v>2.2000000000000002</v>
      </c>
      <c r="N571" s="3">
        <v>3.35</v>
      </c>
      <c r="O571" s="3">
        <v>2.66</v>
      </c>
      <c r="P571" s="3">
        <v>1</v>
      </c>
      <c r="R571" s="3">
        <v>1</v>
      </c>
      <c r="S571" s="3">
        <v>0</v>
      </c>
      <c r="T571" s="5">
        <v>3</v>
      </c>
      <c r="U571" s="3">
        <v>3</v>
      </c>
      <c r="W571" s="3">
        <f t="shared" si="227"/>
        <v>0.15957874068454639</v>
      </c>
      <c r="X571" s="3">
        <f t="shared" si="228"/>
        <v>0.24601722522200903</v>
      </c>
      <c r="Y571" s="3">
        <f t="shared" si="229"/>
        <v>0.59440403409344467</v>
      </c>
      <c r="Z571" s="3">
        <f t="shared" si="230"/>
        <v>0.40261148511272754</v>
      </c>
      <c r="AA571" s="3">
        <f t="shared" si="231"/>
        <v>0.26440157231283606</v>
      </c>
      <c r="AB571" s="3">
        <f t="shared" si="232"/>
        <v>0.3329869425744364</v>
      </c>
      <c r="AC571" s="6" t="str">
        <f t="shared" si="226"/>
        <v>俄罗斯杯</v>
      </c>
      <c r="AD571" s="6" t="s">
        <v>328</v>
      </c>
      <c r="AE571" s="6" t="s">
        <v>2</v>
      </c>
      <c r="AF571" s="6" t="s">
        <v>6</v>
      </c>
      <c r="AG571" s="6" t="s">
        <v>43</v>
      </c>
      <c r="AH571" s="6" t="s">
        <v>44</v>
      </c>
      <c r="AI571" s="6">
        <v>1</v>
      </c>
      <c r="AJ571" s="6">
        <v>1</v>
      </c>
      <c r="AK571" s="12">
        <v>51252</v>
      </c>
      <c r="AN571" s="6">
        <f t="shared" si="249"/>
        <v>0</v>
      </c>
      <c r="AO571" s="6">
        <f t="shared" si="250"/>
        <v>0</v>
      </c>
      <c r="AP571" s="6" t="str">
        <f t="shared" si="251"/>
        <v/>
      </c>
      <c r="AQ571" s="6" t="str">
        <f t="shared" si="252"/>
        <v/>
      </c>
      <c r="AR571" s="6" t="str">
        <f t="shared" si="253"/>
        <v/>
      </c>
      <c r="AS571" s="6" t="str">
        <f t="shared" si="254"/>
        <v/>
      </c>
      <c r="AT571" s="6">
        <f t="shared" si="235"/>
        <v>0</v>
      </c>
      <c r="AU571" s="6">
        <f t="shared" si="236"/>
        <v>1</v>
      </c>
      <c r="AV571" s="6" t="str">
        <f t="shared" si="237"/>
        <v/>
      </c>
      <c r="AW571" s="6" t="str">
        <f t="shared" si="238"/>
        <v/>
      </c>
      <c r="AX571" s="6" t="str">
        <f t="shared" si="239"/>
        <v/>
      </c>
      <c r="AY571" s="6" t="str">
        <f t="shared" si="240"/>
        <v/>
      </c>
      <c r="BM571" s="6">
        <f t="shared" si="241"/>
        <v>0</v>
      </c>
      <c r="BN571" s="6">
        <f t="shared" si="242"/>
        <v>0</v>
      </c>
      <c r="BO571" s="6" t="str">
        <f t="shared" si="243"/>
        <v/>
      </c>
      <c r="BP571" s="6" t="str">
        <f t="shared" si="244"/>
        <v/>
      </c>
      <c r="BQ571" s="6">
        <f t="shared" si="245"/>
        <v>0</v>
      </c>
      <c r="BR571" s="6">
        <f t="shared" si="246"/>
        <v>1</v>
      </c>
      <c r="BS571" s="6" t="str">
        <f t="shared" si="247"/>
        <v/>
      </c>
      <c r="BT571" s="6" t="str">
        <f t="shared" si="248"/>
        <v/>
      </c>
    </row>
    <row r="572" spans="2:80">
      <c r="B572" s="2">
        <v>42634</v>
      </c>
      <c r="C572" s="3">
        <v>2</v>
      </c>
      <c r="D572" s="3" t="s">
        <v>360</v>
      </c>
      <c r="E572" s="4">
        <v>42634.729166666664</v>
      </c>
      <c r="F572" s="5" t="s">
        <v>1081</v>
      </c>
      <c r="G572" s="5" t="s">
        <v>1082</v>
      </c>
      <c r="H572" s="3" t="s">
        <v>1081</v>
      </c>
      <c r="I572" s="3" t="s">
        <v>1082</v>
      </c>
      <c r="J572" s="5">
        <v>2.15</v>
      </c>
      <c r="K572" s="5">
        <v>3.35</v>
      </c>
      <c r="L572" s="5">
        <v>2.74</v>
      </c>
      <c r="M572" s="3">
        <v>4.3499999999999996</v>
      </c>
      <c r="N572" s="3">
        <v>4.22</v>
      </c>
      <c r="O572" s="3">
        <v>1.51</v>
      </c>
      <c r="P572" s="3">
        <v>-1</v>
      </c>
      <c r="R572" s="3">
        <v>4</v>
      </c>
      <c r="S572" s="3">
        <v>1</v>
      </c>
      <c r="T572" s="5">
        <v>3</v>
      </c>
      <c r="U572" s="3">
        <v>3</v>
      </c>
      <c r="W572" s="3">
        <f t="shared" si="227"/>
        <v>0.41212257267931313</v>
      </c>
      <c r="X572" s="3">
        <f t="shared" si="228"/>
        <v>0.26449657649567854</v>
      </c>
      <c r="Y572" s="3">
        <f t="shared" si="229"/>
        <v>0.32338085082500845</v>
      </c>
      <c r="Z572" s="3">
        <f t="shared" si="230"/>
        <v>0.20359962553158859</v>
      </c>
      <c r="AA572" s="3">
        <f t="shared" si="231"/>
        <v>0.20987165191052379</v>
      </c>
      <c r="AB572" s="3">
        <f t="shared" si="232"/>
        <v>0.58652872255788757</v>
      </c>
      <c r="AC572" s="6" t="str">
        <f t="shared" si="226"/>
        <v>足总杯</v>
      </c>
      <c r="AD572" s="6" t="s">
        <v>405</v>
      </c>
      <c r="AE572" s="6" t="s">
        <v>6</v>
      </c>
      <c r="AF572" s="6" t="s">
        <v>6</v>
      </c>
      <c r="AG572" s="6" t="s">
        <v>317</v>
      </c>
      <c r="AJ572" s="6">
        <v>1</v>
      </c>
      <c r="AK572" s="12">
        <v>25512</v>
      </c>
      <c r="AN572" s="6">
        <f t="shared" si="249"/>
        <v>0</v>
      </c>
      <c r="AO572" s="6">
        <f t="shared" si="250"/>
        <v>0</v>
      </c>
      <c r="AP572" s="6" t="str">
        <f t="shared" si="251"/>
        <v/>
      </c>
      <c r="AQ572" s="6" t="str">
        <f t="shared" si="252"/>
        <v/>
      </c>
      <c r="AR572" s="6" t="str">
        <f t="shared" si="253"/>
        <v/>
      </c>
      <c r="AS572" s="6" t="str">
        <f t="shared" si="254"/>
        <v/>
      </c>
      <c r="AT572" s="6">
        <f t="shared" si="235"/>
        <v>0</v>
      </c>
      <c r="AU572" s="6">
        <f t="shared" si="236"/>
        <v>0</v>
      </c>
      <c r="AV572" s="6" t="str">
        <f t="shared" si="237"/>
        <v/>
      </c>
      <c r="AW572" s="6" t="str">
        <f t="shared" si="238"/>
        <v/>
      </c>
      <c r="AX572" s="6" t="str">
        <f t="shared" si="239"/>
        <v/>
      </c>
      <c r="AY572" s="6" t="str">
        <f t="shared" si="240"/>
        <v/>
      </c>
      <c r="BM572" s="6">
        <f t="shared" si="241"/>
        <v>0</v>
      </c>
      <c r="BN572" s="6">
        <f t="shared" si="242"/>
        <v>0</v>
      </c>
      <c r="BO572" s="6" t="str">
        <f t="shared" si="243"/>
        <v/>
      </c>
      <c r="BP572" s="6" t="str">
        <f t="shared" si="244"/>
        <v/>
      </c>
      <c r="BQ572" s="6">
        <f t="shared" si="245"/>
        <v>0</v>
      </c>
      <c r="BR572" s="6">
        <f t="shared" si="246"/>
        <v>0</v>
      </c>
      <c r="BS572" s="6" t="str">
        <f t="shared" si="247"/>
        <v/>
      </c>
      <c r="BT572" s="6" t="str">
        <f t="shared" si="248"/>
        <v/>
      </c>
    </row>
    <row r="573" spans="2:80">
      <c r="B573" s="2">
        <v>42634</v>
      </c>
      <c r="C573" s="3">
        <v>3</v>
      </c>
      <c r="D573" s="3" t="s">
        <v>360</v>
      </c>
      <c r="E573" s="4">
        <v>42634.729166666664</v>
      </c>
      <c r="F573" s="5" t="s">
        <v>1083</v>
      </c>
      <c r="G573" s="5" t="s">
        <v>362</v>
      </c>
      <c r="H573" s="3" t="s">
        <v>1084</v>
      </c>
      <c r="I573" s="3" t="s">
        <v>362</v>
      </c>
      <c r="J573" s="5">
        <v>10</v>
      </c>
      <c r="K573" s="5">
        <v>5.5</v>
      </c>
      <c r="L573" s="5">
        <v>1.18</v>
      </c>
      <c r="M573" s="3">
        <v>3.6</v>
      </c>
      <c r="N573" s="3">
        <v>4.0999999999999996</v>
      </c>
      <c r="O573" s="3">
        <v>1.65</v>
      </c>
      <c r="P573" s="3">
        <v>1</v>
      </c>
      <c r="R573" s="3">
        <v>0</v>
      </c>
      <c r="S573" s="3">
        <v>3</v>
      </c>
      <c r="T573" s="5">
        <v>0</v>
      </c>
      <c r="U573" s="3">
        <v>0</v>
      </c>
      <c r="W573" s="3">
        <f t="shared" si="227"/>
        <v>8.8552326374675944E-2</v>
      </c>
      <c r="X573" s="3">
        <f t="shared" si="228"/>
        <v>0.16100422977213807</v>
      </c>
      <c r="Y573" s="3">
        <f t="shared" si="229"/>
        <v>0.75044344385318607</v>
      </c>
      <c r="Z573" s="3">
        <f t="shared" si="230"/>
        <v>0.24631348989623153</v>
      </c>
      <c r="AA573" s="3">
        <f t="shared" si="231"/>
        <v>0.21627525942108139</v>
      </c>
      <c r="AB573" s="3">
        <f t="shared" si="232"/>
        <v>0.53741125068268703</v>
      </c>
      <c r="AC573" s="6" t="str">
        <f t="shared" si="226"/>
        <v>足总杯</v>
      </c>
      <c r="AD573" s="6" t="s">
        <v>1</v>
      </c>
      <c r="AE573" s="6" t="s">
        <v>1</v>
      </c>
      <c r="AF573" s="6" t="s">
        <v>1</v>
      </c>
      <c r="AG573" s="6" t="s">
        <v>317</v>
      </c>
      <c r="AK573" s="12">
        <v>51521</v>
      </c>
      <c r="AN573" s="6">
        <f t="shared" si="249"/>
        <v>0</v>
      </c>
      <c r="AO573" s="6">
        <f t="shared" si="250"/>
        <v>0</v>
      </c>
      <c r="AP573" s="6" t="str">
        <f t="shared" si="251"/>
        <v/>
      </c>
      <c r="AQ573" s="6" t="str">
        <f t="shared" si="252"/>
        <v/>
      </c>
      <c r="AR573" s="6" t="str">
        <f t="shared" si="253"/>
        <v/>
      </c>
      <c r="AS573" s="6" t="str">
        <f t="shared" si="254"/>
        <v/>
      </c>
      <c r="AT573" s="6">
        <f t="shared" si="235"/>
        <v>0</v>
      </c>
      <c r="AU573" s="6">
        <f t="shared" si="236"/>
        <v>0</v>
      </c>
      <c r="AV573" s="6" t="str">
        <f t="shared" si="237"/>
        <v/>
      </c>
      <c r="AW573" s="6" t="str">
        <f t="shared" si="238"/>
        <v/>
      </c>
      <c r="AX573" s="6" t="str">
        <f t="shared" si="239"/>
        <v/>
      </c>
      <c r="AY573" s="6" t="str">
        <f t="shared" si="240"/>
        <v/>
      </c>
      <c r="BM573" s="6">
        <f t="shared" si="241"/>
        <v>1</v>
      </c>
      <c r="BN573" s="6">
        <f t="shared" si="242"/>
        <v>2</v>
      </c>
      <c r="BO573" s="6" t="str">
        <f t="shared" si="243"/>
        <v/>
      </c>
      <c r="BP573" s="6" t="str">
        <f t="shared" si="244"/>
        <v/>
      </c>
      <c r="BQ573" s="6">
        <f t="shared" si="245"/>
        <v>0</v>
      </c>
      <c r="BR573" s="6">
        <f t="shared" si="246"/>
        <v>0</v>
      </c>
      <c r="BS573" s="6" t="str">
        <f t="shared" si="247"/>
        <v/>
      </c>
      <c r="BT573" s="6" t="str">
        <f t="shared" si="248"/>
        <v/>
      </c>
    </row>
    <row r="574" spans="2:80">
      <c r="B574" s="2">
        <v>42634</v>
      </c>
      <c r="C574" s="3">
        <v>4</v>
      </c>
      <c r="D574" s="3" t="s">
        <v>67</v>
      </c>
      <c r="E574" s="4">
        <v>42634.75</v>
      </c>
      <c r="F574" s="5" t="s">
        <v>822</v>
      </c>
      <c r="G574" s="5" t="s">
        <v>73</v>
      </c>
      <c r="H574" s="3" t="s">
        <v>822</v>
      </c>
      <c r="I574" s="3" t="s">
        <v>74</v>
      </c>
      <c r="J574" s="5">
        <v>2.58</v>
      </c>
      <c r="K574" s="5">
        <v>2.82</v>
      </c>
      <c r="L574" s="5">
        <v>2.58</v>
      </c>
      <c r="M574" s="3">
        <v>1.35</v>
      </c>
      <c r="N574" s="3">
        <v>4.3</v>
      </c>
      <c r="O574" s="3">
        <v>6.4</v>
      </c>
      <c r="P574" s="3">
        <v>1</v>
      </c>
      <c r="R574" s="3">
        <v>1</v>
      </c>
      <c r="S574" s="3">
        <v>1</v>
      </c>
      <c r="T574" s="5">
        <v>1</v>
      </c>
      <c r="U574" s="3">
        <v>3</v>
      </c>
      <c r="W574" s="3">
        <f t="shared" si="227"/>
        <v>0.3430656934306569</v>
      </c>
      <c r="X574" s="3">
        <f t="shared" si="228"/>
        <v>0.31386861313868608</v>
      </c>
      <c r="Y574" s="3">
        <f t="shared" si="229"/>
        <v>0.3430656934306569</v>
      </c>
      <c r="Z574" s="3">
        <f t="shared" si="230"/>
        <v>0.65578458239008697</v>
      </c>
      <c r="AA574" s="3">
        <f t="shared" si="231"/>
        <v>0.20588585726200406</v>
      </c>
      <c r="AB574" s="3">
        <f t="shared" si="232"/>
        <v>0.13832956034790897</v>
      </c>
      <c r="AC574" s="6" t="str">
        <f t="shared" si="226"/>
        <v>K联赛</v>
      </c>
      <c r="AD574" s="6" t="s">
        <v>0</v>
      </c>
      <c r="AE574" s="6" t="s">
        <v>2</v>
      </c>
      <c r="AF574" s="6" t="s">
        <v>1</v>
      </c>
      <c r="AG574" s="6" t="s">
        <v>317</v>
      </c>
      <c r="AH574" s="6" t="s">
        <v>44</v>
      </c>
      <c r="AI574" s="6">
        <v>1</v>
      </c>
      <c r="AJ574" s="6" t="s">
        <v>44</v>
      </c>
      <c r="AK574" s="12">
        <v>25151</v>
      </c>
      <c r="AN574" s="6">
        <f t="shared" si="249"/>
        <v>0</v>
      </c>
      <c r="AO574" s="6">
        <f t="shared" si="250"/>
        <v>0</v>
      </c>
      <c r="AP574" s="6" t="str">
        <f t="shared" si="251"/>
        <v/>
      </c>
      <c r="AQ574" s="6" t="str">
        <f t="shared" si="252"/>
        <v/>
      </c>
      <c r="AR574" s="6" t="str">
        <f t="shared" si="253"/>
        <v/>
      </c>
      <c r="AS574" s="6" t="str">
        <f t="shared" si="254"/>
        <v/>
      </c>
      <c r="AT574" s="6">
        <f t="shared" si="235"/>
        <v>0</v>
      </c>
      <c r="AU574" s="6">
        <f t="shared" si="236"/>
        <v>0</v>
      </c>
      <c r="AV574" s="6" t="str">
        <f t="shared" si="237"/>
        <v/>
      </c>
      <c r="AW574" s="6" t="str">
        <f t="shared" si="238"/>
        <v/>
      </c>
      <c r="AX574" s="6" t="str">
        <f t="shared" si="239"/>
        <v/>
      </c>
      <c r="AY574" s="6" t="str">
        <f t="shared" si="240"/>
        <v/>
      </c>
      <c r="BM574" s="6">
        <f t="shared" si="241"/>
        <v>0</v>
      </c>
      <c r="BN574" s="6">
        <f t="shared" si="242"/>
        <v>0</v>
      </c>
      <c r="BO574" s="6" t="str">
        <f t="shared" si="243"/>
        <v/>
      </c>
      <c r="BP574" s="6" t="str">
        <f t="shared" si="244"/>
        <v/>
      </c>
      <c r="BQ574" s="6">
        <f t="shared" si="245"/>
        <v>0</v>
      </c>
      <c r="BR574" s="6">
        <f t="shared" si="246"/>
        <v>0</v>
      </c>
      <c r="BS574" s="6" t="str">
        <f t="shared" si="247"/>
        <v/>
      </c>
      <c r="BT574" s="6" t="str">
        <f t="shared" si="248"/>
        <v/>
      </c>
    </row>
    <row r="575" spans="2:80">
      <c r="B575" s="2">
        <v>42634</v>
      </c>
      <c r="C575" s="3">
        <v>5</v>
      </c>
      <c r="D575" s="3" t="s">
        <v>67</v>
      </c>
      <c r="E575" s="4">
        <v>42634.75</v>
      </c>
      <c r="F575" s="5" t="s">
        <v>76</v>
      </c>
      <c r="G575" s="5" t="s">
        <v>72</v>
      </c>
      <c r="H575" s="3" t="s">
        <v>76</v>
      </c>
      <c r="I575" s="3" t="s">
        <v>72</v>
      </c>
      <c r="J575" s="5">
        <v>2</v>
      </c>
      <c r="K575" s="5">
        <v>3.1</v>
      </c>
      <c r="L575" s="5">
        <v>3.26</v>
      </c>
      <c r="M575" s="3">
        <v>4.25</v>
      </c>
      <c r="N575" s="3">
        <v>3.8</v>
      </c>
      <c r="O575" s="3">
        <v>1.59</v>
      </c>
      <c r="P575" s="3">
        <v>-1</v>
      </c>
      <c r="R575" s="3">
        <v>1</v>
      </c>
      <c r="S575" s="3">
        <v>0</v>
      </c>
      <c r="T575" s="5">
        <v>3</v>
      </c>
      <c r="U575" s="3">
        <v>1</v>
      </c>
      <c r="W575" s="3">
        <f t="shared" si="227"/>
        <v>0.44274073425041621</v>
      </c>
      <c r="X575" s="3">
        <f t="shared" si="228"/>
        <v>0.28563918338736527</v>
      </c>
      <c r="Y575" s="3">
        <f t="shared" si="229"/>
        <v>0.27162008236221852</v>
      </c>
      <c r="Z575" s="3">
        <f t="shared" si="230"/>
        <v>0.20870826784573138</v>
      </c>
      <c r="AA575" s="3">
        <f t="shared" si="231"/>
        <v>0.23342372061693639</v>
      </c>
      <c r="AB575" s="3">
        <f t="shared" si="232"/>
        <v>0.55786801153733223</v>
      </c>
      <c r="AC575" s="6" t="str">
        <f t="shared" si="226"/>
        <v>K联赛</v>
      </c>
      <c r="AD575" s="6" t="s">
        <v>134</v>
      </c>
      <c r="AE575" s="6" t="s">
        <v>2</v>
      </c>
      <c r="AF575" s="6" t="s">
        <v>134</v>
      </c>
      <c r="AG575" s="6" t="s">
        <v>317</v>
      </c>
      <c r="AJ575" s="6">
        <v>1</v>
      </c>
      <c r="AK575" s="12">
        <v>25512</v>
      </c>
      <c r="AN575" s="6">
        <f t="shared" si="249"/>
        <v>0</v>
      </c>
      <c r="AO575" s="6">
        <f t="shared" si="250"/>
        <v>0</v>
      </c>
      <c r="AP575" s="6" t="str">
        <f t="shared" si="251"/>
        <v/>
      </c>
      <c r="AQ575" s="6" t="str">
        <f t="shared" si="252"/>
        <v/>
      </c>
      <c r="AR575" s="6" t="str">
        <f t="shared" si="253"/>
        <v/>
      </c>
      <c r="AS575" s="6" t="str">
        <f t="shared" si="254"/>
        <v/>
      </c>
      <c r="AT575" s="6">
        <f t="shared" si="235"/>
        <v>0</v>
      </c>
      <c r="AU575" s="6">
        <f t="shared" si="236"/>
        <v>0</v>
      </c>
      <c r="AV575" s="6" t="str">
        <f t="shared" si="237"/>
        <v/>
      </c>
      <c r="AW575" s="6" t="str">
        <f t="shared" si="238"/>
        <v/>
      </c>
      <c r="AX575" s="6" t="str">
        <f t="shared" si="239"/>
        <v/>
      </c>
      <c r="AY575" s="6" t="str">
        <f t="shared" si="240"/>
        <v/>
      </c>
      <c r="BM575" s="6">
        <f t="shared" si="241"/>
        <v>0</v>
      </c>
      <c r="BN575" s="6">
        <f t="shared" si="242"/>
        <v>0</v>
      </c>
      <c r="BO575" s="6" t="str">
        <f t="shared" si="243"/>
        <v/>
      </c>
      <c r="BP575" s="6" t="str">
        <f t="shared" si="244"/>
        <v/>
      </c>
      <c r="BQ575" s="6">
        <f t="shared" si="245"/>
        <v>0</v>
      </c>
      <c r="BR575" s="6">
        <f t="shared" si="246"/>
        <v>0</v>
      </c>
      <c r="BS575" s="6" t="str">
        <f t="shared" si="247"/>
        <v/>
      </c>
      <c r="BT575" s="6" t="str">
        <f t="shared" si="248"/>
        <v/>
      </c>
      <c r="CB575" s="6" t="s">
        <v>1107</v>
      </c>
    </row>
    <row r="576" spans="2:80">
      <c r="B576" s="2">
        <v>42634</v>
      </c>
      <c r="C576" s="3">
        <v>6</v>
      </c>
      <c r="D576" s="3" t="s">
        <v>67</v>
      </c>
      <c r="E576" s="4">
        <v>42634.770833333336</v>
      </c>
      <c r="F576" s="5" t="s">
        <v>434</v>
      </c>
      <c r="G576" s="5" t="s">
        <v>812</v>
      </c>
      <c r="H576" s="3" t="s">
        <v>434</v>
      </c>
      <c r="I576" s="3" t="s">
        <v>814</v>
      </c>
      <c r="J576" s="5">
        <v>1.9</v>
      </c>
      <c r="K576" s="5">
        <v>3.1</v>
      </c>
      <c r="L576" s="5">
        <v>3.56</v>
      </c>
      <c r="M576" s="3">
        <v>3.9</v>
      </c>
      <c r="N576" s="3">
        <v>3.65</v>
      </c>
      <c r="O576" s="3">
        <v>1.67</v>
      </c>
      <c r="P576" s="3">
        <v>-1</v>
      </c>
      <c r="R576" s="3">
        <v>2</v>
      </c>
      <c r="S576" s="3">
        <v>1</v>
      </c>
      <c r="T576" s="5">
        <v>3</v>
      </c>
      <c r="U576" s="3">
        <v>1</v>
      </c>
      <c r="W576" s="3">
        <f t="shared" si="227"/>
        <v>0.46585056986070078</v>
      </c>
      <c r="X576" s="3">
        <f t="shared" si="228"/>
        <v>0.28552131701139716</v>
      </c>
      <c r="Y576" s="3">
        <f t="shared" si="229"/>
        <v>0.24862811312790209</v>
      </c>
      <c r="Z576" s="3">
        <f t="shared" si="230"/>
        <v>0.22707545588317471</v>
      </c>
      <c r="AA576" s="3">
        <f t="shared" si="231"/>
        <v>0.24262856929983051</v>
      </c>
      <c r="AB576" s="3">
        <f t="shared" si="232"/>
        <v>0.53029597481699475</v>
      </c>
      <c r="AC576" s="6" t="str">
        <f t="shared" si="226"/>
        <v>K联赛</v>
      </c>
      <c r="AD576" s="6" t="s">
        <v>134</v>
      </c>
      <c r="AE576" s="6" t="s">
        <v>2</v>
      </c>
      <c r="AF576" s="6" t="s">
        <v>2</v>
      </c>
      <c r="AG576" s="6" t="s">
        <v>317</v>
      </c>
      <c r="AJ576" s="6">
        <v>1</v>
      </c>
      <c r="AK576" s="12">
        <v>25512</v>
      </c>
      <c r="AN576" s="6">
        <f t="shared" si="249"/>
        <v>0</v>
      </c>
      <c r="AO576" s="6">
        <f t="shared" si="250"/>
        <v>0</v>
      </c>
      <c r="AP576" s="6" t="str">
        <f t="shared" si="251"/>
        <v/>
      </c>
      <c r="AQ576" s="6" t="str">
        <f t="shared" si="252"/>
        <v/>
      </c>
      <c r="AR576" s="6" t="str">
        <f t="shared" si="253"/>
        <v/>
      </c>
      <c r="AS576" s="6" t="str">
        <f t="shared" si="254"/>
        <v/>
      </c>
      <c r="AT576" s="6">
        <f t="shared" si="235"/>
        <v>0</v>
      </c>
      <c r="AU576" s="6">
        <f t="shared" si="236"/>
        <v>0</v>
      </c>
      <c r="AV576" s="6" t="str">
        <f t="shared" si="237"/>
        <v/>
      </c>
      <c r="AW576" s="6" t="str">
        <f t="shared" si="238"/>
        <v/>
      </c>
      <c r="AX576" s="6" t="str">
        <f t="shared" si="239"/>
        <v/>
      </c>
      <c r="AY576" s="6" t="str">
        <f t="shared" si="240"/>
        <v/>
      </c>
      <c r="BM576" s="6">
        <f t="shared" si="241"/>
        <v>0</v>
      </c>
      <c r="BN576" s="6">
        <f t="shared" si="242"/>
        <v>0</v>
      </c>
      <c r="BO576" s="6" t="str">
        <f t="shared" si="243"/>
        <v/>
      </c>
      <c r="BP576" s="6" t="str">
        <f t="shared" si="244"/>
        <v/>
      </c>
      <c r="BQ576" s="6">
        <f t="shared" si="245"/>
        <v>0</v>
      </c>
      <c r="BR576" s="6">
        <f t="shared" si="246"/>
        <v>0</v>
      </c>
      <c r="BS576" s="6" t="str">
        <f t="shared" si="247"/>
        <v/>
      </c>
      <c r="BT576" s="6" t="str">
        <f t="shared" si="248"/>
        <v/>
      </c>
    </row>
    <row r="577" spans="2:80">
      <c r="B577" s="2">
        <v>42634</v>
      </c>
      <c r="C577" s="3">
        <v>7</v>
      </c>
      <c r="D577" s="3" t="s">
        <v>67</v>
      </c>
      <c r="E577" s="4">
        <v>42634.770833333336</v>
      </c>
      <c r="F577" s="5" t="s">
        <v>813</v>
      </c>
      <c r="G577" s="5" t="s">
        <v>68</v>
      </c>
      <c r="H577" s="3" t="s">
        <v>815</v>
      </c>
      <c r="I577" s="3" t="s">
        <v>68</v>
      </c>
      <c r="J577" s="5">
        <v>4</v>
      </c>
      <c r="K577" s="5">
        <v>3.4</v>
      </c>
      <c r="L577" s="5">
        <v>1.71</v>
      </c>
      <c r="M577" s="3">
        <v>1.84</v>
      </c>
      <c r="N577" s="3">
        <v>3.7</v>
      </c>
      <c r="O577" s="3">
        <v>3.2</v>
      </c>
      <c r="P577" s="3">
        <v>1</v>
      </c>
      <c r="R577" s="3">
        <v>0</v>
      </c>
      <c r="S577" s="3">
        <v>1</v>
      </c>
      <c r="T577" s="5">
        <v>0</v>
      </c>
      <c r="U577" s="3">
        <v>1</v>
      </c>
      <c r="W577" s="3">
        <f t="shared" si="227"/>
        <v>0.22145196922373733</v>
      </c>
      <c r="X577" s="3">
        <f t="shared" si="228"/>
        <v>0.26053172849851453</v>
      </c>
      <c r="Y577" s="3">
        <f t="shared" si="229"/>
        <v>0.5180163022777482</v>
      </c>
      <c r="Z577" s="3">
        <f t="shared" si="230"/>
        <v>0.48255624388653406</v>
      </c>
      <c r="AA577" s="3">
        <f t="shared" si="231"/>
        <v>0.23997391587870887</v>
      </c>
      <c r="AB577" s="3">
        <f t="shared" si="232"/>
        <v>0.27746984023475713</v>
      </c>
      <c r="AC577" s="6" t="str">
        <f t="shared" si="226"/>
        <v>K联赛</v>
      </c>
      <c r="AD577" s="6" t="s">
        <v>1</v>
      </c>
      <c r="AE577" s="6" t="s">
        <v>1</v>
      </c>
      <c r="AF577" s="6" t="s">
        <v>1</v>
      </c>
      <c r="AG577" s="6" t="s">
        <v>317</v>
      </c>
      <c r="AK577" s="12">
        <v>51251</v>
      </c>
      <c r="AN577" s="6">
        <f t="shared" si="249"/>
        <v>1</v>
      </c>
      <c r="AO577" s="6">
        <f t="shared" si="250"/>
        <v>2</v>
      </c>
      <c r="AP577" s="6" t="str">
        <f t="shared" si="251"/>
        <v/>
      </c>
      <c r="AQ577" s="6" t="str">
        <f t="shared" si="252"/>
        <v/>
      </c>
      <c r="AR577" s="6" t="str">
        <f t="shared" si="253"/>
        <v/>
      </c>
      <c r="AS577" s="6" t="str">
        <f t="shared" si="254"/>
        <v/>
      </c>
      <c r="AT577" s="6">
        <f t="shared" si="235"/>
        <v>0</v>
      </c>
      <c r="AU577" s="6">
        <f t="shared" si="236"/>
        <v>0</v>
      </c>
      <c r="AV577" s="6" t="str">
        <f t="shared" si="237"/>
        <v/>
      </c>
      <c r="AW577" s="6" t="str">
        <f t="shared" si="238"/>
        <v/>
      </c>
      <c r="AX577" s="6" t="str">
        <f t="shared" si="239"/>
        <v/>
      </c>
      <c r="AY577" s="6" t="str">
        <f t="shared" si="240"/>
        <v/>
      </c>
      <c r="BM577" s="6">
        <f t="shared" si="241"/>
        <v>1</v>
      </c>
      <c r="BN577" s="6">
        <f t="shared" si="242"/>
        <v>2</v>
      </c>
      <c r="BO577" s="6" t="str">
        <f t="shared" si="243"/>
        <v/>
      </c>
      <c r="BP577" s="6" t="str">
        <f t="shared" si="244"/>
        <v/>
      </c>
      <c r="BQ577" s="6">
        <f t="shared" si="245"/>
        <v>0</v>
      </c>
      <c r="BR577" s="6">
        <f t="shared" si="246"/>
        <v>0</v>
      </c>
      <c r="BS577" s="6" t="str">
        <f t="shared" si="247"/>
        <v/>
      </c>
      <c r="BT577" s="6" t="str">
        <f t="shared" si="248"/>
        <v/>
      </c>
    </row>
    <row r="578" spans="2:80">
      <c r="B578" s="2">
        <v>42634</v>
      </c>
      <c r="C578" s="3">
        <v>8</v>
      </c>
      <c r="D578" s="3" t="s">
        <v>67</v>
      </c>
      <c r="E578" s="4">
        <v>42634.770833333336</v>
      </c>
      <c r="F578" s="5" t="s">
        <v>77</v>
      </c>
      <c r="G578" s="5" t="s">
        <v>961</v>
      </c>
      <c r="H578" s="3" t="s">
        <v>77</v>
      </c>
      <c r="I578" s="3" t="s">
        <v>962</v>
      </c>
      <c r="J578" s="5">
        <v>1.9</v>
      </c>
      <c r="K578" s="5">
        <v>3</v>
      </c>
      <c r="L578" s="5">
        <v>3.7</v>
      </c>
      <c r="M578" s="3">
        <v>4.05</v>
      </c>
      <c r="N578" s="3">
        <v>3.55</v>
      </c>
      <c r="O578" s="3">
        <v>1.67</v>
      </c>
      <c r="P578" s="3">
        <v>-1</v>
      </c>
      <c r="R578" s="3">
        <v>0</v>
      </c>
      <c r="S578" s="3">
        <v>1</v>
      </c>
      <c r="T578" s="5">
        <v>0</v>
      </c>
      <c r="U578" s="3">
        <v>0</v>
      </c>
      <c r="W578" s="3">
        <f t="shared" si="227"/>
        <v>0.46579941250524548</v>
      </c>
      <c r="X578" s="3">
        <f t="shared" si="228"/>
        <v>0.29500629458665545</v>
      </c>
      <c r="Y578" s="3">
        <f t="shared" si="229"/>
        <v>0.23919429290809902</v>
      </c>
      <c r="Z578" s="3">
        <f t="shared" si="230"/>
        <v>0.21901032527383218</v>
      </c>
      <c r="AA578" s="3">
        <f t="shared" si="231"/>
        <v>0.24985684996028742</v>
      </c>
      <c r="AB578" s="3">
        <f t="shared" si="232"/>
        <v>0.53113282476588042</v>
      </c>
      <c r="AC578" s="6" t="str">
        <f t="shared" si="226"/>
        <v>K联赛</v>
      </c>
      <c r="AD578" s="6" t="s">
        <v>385</v>
      </c>
      <c r="AE578" s="6" t="s">
        <v>6</v>
      </c>
      <c r="AF578" s="6" t="s">
        <v>6</v>
      </c>
      <c r="AG578" s="6" t="s">
        <v>317</v>
      </c>
      <c r="AH578" s="6" t="s">
        <v>44</v>
      </c>
      <c r="AI578" s="6">
        <v>1</v>
      </c>
      <c r="AJ578" s="6" t="s">
        <v>44</v>
      </c>
      <c r="AK578" s="12">
        <v>25511</v>
      </c>
      <c r="AN578" s="6">
        <f t="shared" si="249"/>
        <v>0</v>
      </c>
      <c r="AO578" s="6">
        <f t="shared" si="250"/>
        <v>0</v>
      </c>
      <c r="AP578" s="6" t="str">
        <f t="shared" si="251"/>
        <v/>
      </c>
      <c r="AQ578" s="6" t="str">
        <f t="shared" si="252"/>
        <v/>
      </c>
      <c r="AR578" s="6" t="str">
        <f t="shared" si="253"/>
        <v/>
      </c>
      <c r="AS578" s="6" t="str">
        <f t="shared" si="254"/>
        <v/>
      </c>
      <c r="AT578" s="6">
        <f t="shared" si="235"/>
        <v>0</v>
      </c>
      <c r="AU578" s="6">
        <f t="shared" si="236"/>
        <v>0</v>
      </c>
      <c r="AV578" s="6" t="str">
        <f t="shared" si="237"/>
        <v/>
      </c>
      <c r="AW578" s="6" t="str">
        <f t="shared" si="238"/>
        <v/>
      </c>
      <c r="AX578" s="6" t="str">
        <f t="shared" si="239"/>
        <v/>
      </c>
      <c r="AY578" s="6" t="str">
        <f t="shared" si="240"/>
        <v/>
      </c>
      <c r="BM578" s="6">
        <f t="shared" si="241"/>
        <v>0</v>
      </c>
      <c r="BN578" s="6">
        <f t="shared" si="242"/>
        <v>0</v>
      </c>
      <c r="BO578" s="6" t="str">
        <f t="shared" si="243"/>
        <v/>
      </c>
      <c r="BP578" s="6" t="str">
        <f t="shared" si="244"/>
        <v/>
      </c>
      <c r="BQ578" s="6">
        <f t="shared" si="245"/>
        <v>0</v>
      </c>
      <c r="BR578" s="6">
        <f t="shared" si="246"/>
        <v>0</v>
      </c>
      <c r="BS578" s="6" t="str">
        <f t="shared" si="247"/>
        <v/>
      </c>
      <c r="BT578" s="6" t="str">
        <f t="shared" si="248"/>
        <v/>
      </c>
      <c r="CB578" s="6" t="s">
        <v>1108</v>
      </c>
    </row>
    <row r="579" spans="2:80">
      <c r="B579" s="2">
        <v>42634</v>
      </c>
      <c r="C579" s="3">
        <v>9</v>
      </c>
      <c r="D579" s="3" t="s">
        <v>67</v>
      </c>
      <c r="E579" s="4">
        <v>42634.791666666664</v>
      </c>
      <c r="F579" s="5" t="s">
        <v>952</v>
      </c>
      <c r="G579" s="5" t="s">
        <v>69</v>
      </c>
      <c r="H579" s="3" t="s">
        <v>953</v>
      </c>
      <c r="I579" s="3" t="s">
        <v>69</v>
      </c>
      <c r="J579" s="5">
        <v>2.4700000000000002</v>
      </c>
      <c r="K579" s="5">
        <v>3.2</v>
      </c>
      <c r="L579" s="5">
        <v>2.4300000000000002</v>
      </c>
      <c r="M579" s="3">
        <v>1.4</v>
      </c>
      <c r="N579" s="3">
        <v>4.25</v>
      </c>
      <c r="O579" s="3">
        <v>5.55</v>
      </c>
      <c r="P579" s="3">
        <v>1</v>
      </c>
      <c r="R579" s="3">
        <v>2</v>
      </c>
      <c r="S579" s="3">
        <v>2</v>
      </c>
      <c r="T579" s="5">
        <v>1</v>
      </c>
      <c r="U579" s="3">
        <v>3</v>
      </c>
      <c r="W579" s="3">
        <f t="shared" si="227"/>
        <v>0.35863684790679867</v>
      </c>
      <c r="X579" s="3">
        <f t="shared" si="228"/>
        <v>0.27682281697806022</v>
      </c>
      <c r="Y579" s="3">
        <f t="shared" si="229"/>
        <v>0.36454033511514111</v>
      </c>
      <c r="Z579" s="3">
        <f t="shared" si="230"/>
        <v>0.63224552703879922</v>
      </c>
      <c r="AA579" s="3">
        <f t="shared" si="231"/>
        <v>0.20826911478925147</v>
      </c>
      <c r="AB579" s="3">
        <f t="shared" si="232"/>
        <v>0.15948535817194934</v>
      </c>
      <c r="AC579" s="6" t="str">
        <f t="shared" si="226"/>
        <v>K联赛</v>
      </c>
      <c r="AD579" s="6" t="s">
        <v>1109</v>
      </c>
      <c r="AE579" s="6" t="s">
        <v>2</v>
      </c>
      <c r="AF579" s="6" t="s">
        <v>2</v>
      </c>
      <c r="AG579" s="6" t="s">
        <v>317</v>
      </c>
      <c r="AH579" s="6" t="s">
        <v>44</v>
      </c>
      <c r="AI579" s="6">
        <v>1</v>
      </c>
      <c r="AJ579" s="6" t="s">
        <v>44</v>
      </c>
      <c r="AK579" s="12">
        <v>52151</v>
      </c>
      <c r="AN579" s="6">
        <f t="shared" si="249"/>
        <v>0</v>
      </c>
      <c r="AO579" s="6">
        <f t="shared" si="250"/>
        <v>0</v>
      </c>
      <c r="AP579" s="6" t="str">
        <f t="shared" si="251"/>
        <v/>
      </c>
      <c r="AQ579" s="6" t="str">
        <f t="shared" si="252"/>
        <v/>
      </c>
      <c r="AR579" s="6" t="str">
        <f t="shared" si="253"/>
        <v/>
      </c>
      <c r="AS579" s="6" t="str">
        <f t="shared" si="254"/>
        <v/>
      </c>
      <c r="AT579" s="6">
        <f t="shared" si="235"/>
        <v>0</v>
      </c>
      <c r="AU579" s="6">
        <f t="shared" si="236"/>
        <v>0</v>
      </c>
      <c r="AV579" s="6" t="str">
        <f t="shared" si="237"/>
        <v/>
      </c>
      <c r="AW579" s="6" t="str">
        <f t="shared" si="238"/>
        <v/>
      </c>
      <c r="AX579" s="6" t="str">
        <f t="shared" si="239"/>
        <v/>
      </c>
      <c r="AY579" s="6" t="str">
        <f t="shared" si="240"/>
        <v/>
      </c>
      <c r="BM579" s="6">
        <f t="shared" si="241"/>
        <v>0</v>
      </c>
      <c r="BN579" s="6">
        <f t="shared" si="242"/>
        <v>0</v>
      </c>
      <c r="BO579" s="6" t="str">
        <f t="shared" si="243"/>
        <v/>
      </c>
      <c r="BP579" s="6" t="str">
        <f t="shared" si="244"/>
        <v/>
      </c>
      <c r="BQ579" s="6">
        <f t="shared" si="245"/>
        <v>0</v>
      </c>
      <c r="BR579" s="6">
        <f t="shared" si="246"/>
        <v>0</v>
      </c>
      <c r="BS579" s="6" t="str">
        <f t="shared" si="247"/>
        <v/>
      </c>
      <c r="BT579" s="6" t="str">
        <f t="shared" si="248"/>
        <v/>
      </c>
    </row>
    <row r="580" spans="2:80">
      <c r="B580" s="2">
        <v>42634</v>
      </c>
      <c r="C580" s="3">
        <v>10</v>
      </c>
      <c r="D580" s="3" t="s">
        <v>1078</v>
      </c>
      <c r="E580" s="4">
        <v>42634.791666666664</v>
      </c>
      <c r="F580" s="5" t="s">
        <v>1085</v>
      </c>
      <c r="G580" s="5" t="s">
        <v>200</v>
      </c>
      <c r="H580" s="3" t="s">
        <v>1085</v>
      </c>
      <c r="I580" s="3" t="s">
        <v>200</v>
      </c>
      <c r="J580" s="5">
        <v>1.53</v>
      </c>
      <c r="K580" s="5">
        <v>3.7</v>
      </c>
      <c r="L580" s="5">
        <v>4.9000000000000004</v>
      </c>
      <c r="M580" s="3">
        <v>2.88</v>
      </c>
      <c r="N580" s="3">
        <v>3.25</v>
      </c>
      <c r="O580" s="3">
        <v>2.11</v>
      </c>
      <c r="P580" s="3">
        <v>-1</v>
      </c>
      <c r="R580" s="3">
        <v>4</v>
      </c>
      <c r="S580" s="3">
        <v>0</v>
      </c>
      <c r="T580" s="5">
        <v>3</v>
      </c>
      <c r="U580" s="3">
        <v>3</v>
      </c>
      <c r="W580" s="3">
        <f t="shared" si="227"/>
        <v>0.57945538225517768</v>
      </c>
      <c r="X580" s="3">
        <f t="shared" si="228"/>
        <v>0.23961263104065456</v>
      </c>
      <c r="Y580" s="3">
        <f t="shared" si="229"/>
        <v>0.18093198670416771</v>
      </c>
      <c r="Z580" s="3">
        <f t="shared" si="230"/>
        <v>0.30758983237867976</v>
      </c>
      <c r="AA580" s="3">
        <f t="shared" si="231"/>
        <v>0.27257191300018391</v>
      </c>
      <c r="AB580" s="3">
        <f t="shared" si="232"/>
        <v>0.41983825462113639</v>
      </c>
      <c r="AC580" s="6" t="str">
        <f t="shared" si="226"/>
        <v>俄罗斯杯</v>
      </c>
      <c r="AD580" s="6" t="s">
        <v>354</v>
      </c>
      <c r="AE580" s="6" t="s">
        <v>2</v>
      </c>
      <c r="AF580" s="6" t="s">
        <v>1</v>
      </c>
      <c r="AG580" s="6" t="s">
        <v>43</v>
      </c>
      <c r="AK580" s="12">
        <v>15521</v>
      </c>
      <c r="AN580" s="6">
        <f t="shared" si="249"/>
        <v>0</v>
      </c>
      <c r="AO580" s="6">
        <f t="shared" si="250"/>
        <v>0</v>
      </c>
      <c r="AP580" s="6" t="str">
        <f t="shared" si="251"/>
        <v/>
      </c>
      <c r="AQ580" s="6" t="str">
        <f t="shared" si="252"/>
        <v/>
      </c>
      <c r="AR580" s="6" t="str">
        <f t="shared" si="253"/>
        <v/>
      </c>
      <c r="AS580" s="6" t="str">
        <f t="shared" si="254"/>
        <v/>
      </c>
      <c r="AT580" s="6">
        <f t="shared" si="235"/>
        <v>0</v>
      </c>
      <c r="AU580" s="6">
        <f t="shared" si="236"/>
        <v>0</v>
      </c>
      <c r="AV580" s="6" t="str">
        <f t="shared" si="237"/>
        <v/>
      </c>
      <c r="AW580" s="6" t="str">
        <f t="shared" si="238"/>
        <v/>
      </c>
      <c r="AX580" s="6" t="str">
        <f t="shared" si="239"/>
        <v/>
      </c>
      <c r="AY580" s="6" t="str">
        <f t="shared" si="240"/>
        <v/>
      </c>
      <c r="BM580" s="6">
        <f t="shared" si="241"/>
        <v>0</v>
      </c>
      <c r="BN580" s="6">
        <f t="shared" si="242"/>
        <v>1</v>
      </c>
      <c r="BO580" s="6" t="str">
        <f t="shared" si="243"/>
        <v/>
      </c>
      <c r="BP580" s="6" t="str">
        <f t="shared" si="244"/>
        <v/>
      </c>
      <c r="BQ580" s="6">
        <f t="shared" si="245"/>
        <v>0</v>
      </c>
      <c r="BR580" s="6">
        <f t="shared" si="246"/>
        <v>0</v>
      </c>
      <c r="BS580" s="6" t="str">
        <f t="shared" si="247"/>
        <v/>
      </c>
      <c r="BT580" s="6" t="str">
        <f t="shared" si="248"/>
        <v/>
      </c>
    </row>
    <row r="581" spans="2:80">
      <c r="B581" s="2">
        <v>42634</v>
      </c>
      <c r="C581" s="3">
        <v>11</v>
      </c>
      <c r="D581" s="3" t="s">
        <v>1078</v>
      </c>
      <c r="E581" s="4">
        <v>42634.833333333336</v>
      </c>
      <c r="F581" s="5" t="s">
        <v>1086</v>
      </c>
      <c r="G581" s="5" t="s">
        <v>637</v>
      </c>
      <c r="H581" s="3" t="s">
        <v>1087</v>
      </c>
      <c r="I581" s="3" t="s">
        <v>638</v>
      </c>
      <c r="J581" s="5">
        <v>4.12</v>
      </c>
      <c r="K581" s="5">
        <v>3.35</v>
      </c>
      <c r="L581" s="5">
        <v>1.7</v>
      </c>
      <c r="M581" s="3">
        <v>1.85</v>
      </c>
      <c r="N581" s="3">
        <v>3.5</v>
      </c>
      <c r="O581" s="3">
        <v>3.3</v>
      </c>
      <c r="P581" s="3">
        <v>1</v>
      </c>
      <c r="R581" s="3">
        <v>2</v>
      </c>
      <c r="S581" s="3">
        <v>1</v>
      </c>
      <c r="T581" s="5">
        <v>3</v>
      </c>
      <c r="U581" s="3">
        <v>3</v>
      </c>
      <c r="W581" s="3">
        <f t="shared" si="227"/>
        <v>0.21489755103580996</v>
      </c>
      <c r="X581" s="3">
        <f t="shared" si="228"/>
        <v>0.26429191351269765</v>
      </c>
      <c r="Y581" s="3">
        <f t="shared" si="229"/>
        <v>0.52081053545149236</v>
      </c>
      <c r="Z581" s="3">
        <f t="shared" si="230"/>
        <v>0.47865727310401995</v>
      </c>
      <c r="AA581" s="3">
        <f t="shared" si="231"/>
        <v>0.25300455864069621</v>
      </c>
      <c r="AB581" s="3">
        <f t="shared" si="232"/>
        <v>0.26833816825528389</v>
      </c>
      <c r="AC581" s="6" t="str">
        <f t="shared" si="226"/>
        <v>俄罗斯杯</v>
      </c>
      <c r="AD581" s="6" t="s">
        <v>248</v>
      </c>
      <c r="AE581" s="6" t="s">
        <v>2</v>
      </c>
      <c r="AF581" s="6" t="s">
        <v>134</v>
      </c>
      <c r="AG581" s="6" t="s">
        <v>43</v>
      </c>
      <c r="AH581" s="6" t="s">
        <v>44</v>
      </c>
      <c r="AI581" s="6">
        <v>1</v>
      </c>
      <c r="AJ581" s="6">
        <v>1</v>
      </c>
      <c r="AK581" s="12">
        <v>51252</v>
      </c>
      <c r="AN581" s="6">
        <f t="shared" si="249"/>
        <v>0</v>
      </c>
      <c r="AO581" s="6">
        <f t="shared" si="250"/>
        <v>0</v>
      </c>
      <c r="AP581" s="6" t="str">
        <f t="shared" si="251"/>
        <v/>
      </c>
      <c r="AQ581" s="6" t="str">
        <f t="shared" si="252"/>
        <v/>
      </c>
      <c r="AR581" s="6" t="str">
        <f t="shared" si="253"/>
        <v/>
      </c>
      <c r="AS581" s="6" t="str">
        <f t="shared" si="254"/>
        <v/>
      </c>
      <c r="AT581" s="6">
        <f t="shared" si="235"/>
        <v>0</v>
      </c>
      <c r="AU581" s="6">
        <f t="shared" si="236"/>
        <v>1</v>
      </c>
      <c r="AV581" s="6" t="str">
        <f t="shared" si="237"/>
        <v/>
      </c>
      <c r="AW581" s="6" t="str">
        <f t="shared" si="238"/>
        <v/>
      </c>
      <c r="AX581" s="6" t="str">
        <f t="shared" si="239"/>
        <v/>
      </c>
      <c r="AY581" s="6" t="str">
        <f t="shared" si="240"/>
        <v/>
      </c>
      <c r="BM581" s="6">
        <f t="shared" si="241"/>
        <v>0</v>
      </c>
      <c r="BN581" s="6">
        <f t="shared" si="242"/>
        <v>0</v>
      </c>
      <c r="BO581" s="6" t="str">
        <f t="shared" si="243"/>
        <v/>
      </c>
      <c r="BP581" s="6" t="str">
        <f t="shared" si="244"/>
        <v/>
      </c>
      <c r="BQ581" s="6">
        <f t="shared" si="245"/>
        <v>0</v>
      </c>
      <c r="BR581" s="6">
        <f t="shared" si="246"/>
        <v>1</v>
      </c>
      <c r="BS581" s="6" t="str">
        <f t="shared" si="247"/>
        <v/>
      </c>
      <c r="BT581" s="6" t="str">
        <f t="shared" si="248"/>
        <v/>
      </c>
    </row>
    <row r="582" spans="2:80">
      <c r="B582" s="2">
        <v>42634</v>
      </c>
      <c r="C582" s="3">
        <v>12</v>
      </c>
      <c r="D582" s="3" t="s">
        <v>1078</v>
      </c>
      <c r="E582" s="4">
        <v>42634.916666666664</v>
      </c>
      <c r="F582" s="5" t="s">
        <v>1088</v>
      </c>
      <c r="G582" s="5" t="s">
        <v>197</v>
      </c>
      <c r="H582" s="3" t="s">
        <v>1089</v>
      </c>
      <c r="I582" s="3" t="s">
        <v>197</v>
      </c>
      <c r="J582" s="5">
        <v>4.5</v>
      </c>
      <c r="K582" s="5">
        <v>3.4</v>
      </c>
      <c r="L582" s="5">
        <v>1.63</v>
      </c>
      <c r="M582" s="3">
        <v>1.95</v>
      </c>
      <c r="N582" s="3">
        <v>3.55</v>
      </c>
      <c r="O582" s="3">
        <v>3</v>
      </c>
      <c r="P582" s="3">
        <v>1</v>
      </c>
      <c r="R582" s="3">
        <v>0</v>
      </c>
      <c r="S582" s="3">
        <v>2</v>
      </c>
      <c r="T582" s="5">
        <v>0</v>
      </c>
      <c r="U582" s="3">
        <v>0</v>
      </c>
      <c r="W582" s="3">
        <f t="shared" si="227"/>
        <v>0.19668523973453528</v>
      </c>
      <c r="X582" s="3">
        <f t="shared" si="228"/>
        <v>0.26031869964864962</v>
      </c>
      <c r="Y582" s="3">
        <f t="shared" si="229"/>
        <v>0.54299606061681516</v>
      </c>
      <c r="Z582" s="3">
        <f t="shared" si="230"/>
        <v>0.45469100224143449</v>
      </c>
      <c r="AA582" s="3">
        <f t="shared" si="231"/>
        <v>0.24975984630163306</v>
      </c>
      <c r="AB582" s="3">
        <f t="shared" si="232"/>
        <v>0.29554915145693245</v>
      </c>
      <c r="AC582" s="6" t="str">
        <f t="shared" si="226"/>
        <v>俄罗斯杯</v>
      </c>
      <c r="AD582" s="6" t="s">
        <v>385</v>
      </c>
      <c r="AE582" s="6" t="s">
        <v>6</v>
      </c>
      <c r="AF582" s="6" t="s">
        <v>6</v>
      </c>
      <c r="AG582" s="6" t="s">
        <v>43</v>
      </c>
      <c r="AK582" s="12">
        <v>51251</v>
      </c>
      <c r="AN582" s="6">
        <f t="shared" si="249"/>
        <v>1</v>
      </c>
      <c r="AO582" s="6">
        <f t="shared" si="250"/>
        <v>2</v>
      </c>
      <c r="AP582" s="6" t="str">
        <f t="shared" si="251"/>
        <v/>
      </c>
      <c r="AQ582" s="6" t="str">
        <f t="shared" si="252"/>
        <v/>
      </c>
      <c r="AR582" s="6" t="str">
        <f t="shared" si="253"/>
        <v/>
      </c>
      <c r="AS582" s="6" t="str">
        <f t="shared" si="254"/>
        <v/>
      </c>
      <c r="AT582" s="6">
        <f t="shared" si="235"/>
        <v>0</v>
      </c>
      <c r="AU582" s="6">
        <f t="shared" si="236"/>
        <v>0</v>
      </c>
      <c r="AV582" s="6" t="str">
        <f t="shared" si="237"/>
        <v/>
      </c>
      <c r="AW582" s="6" t="str">
        <f t="shared" si="238"/>
        <v/>
      </c>
      <c r="AX582" s="6" t="str">
        <f t="shared" si="239"/>
        <v/>
      </c>
      <c r="AY582" s="6" t="str">
        <f t="shared" si="240"/>
        <v/>
      </c>
      <c r="BM582" s="6">
        <f t="shared" si="241"/>
        <v>1</v>
      </c>
      <c r="BN582" s="6">
        <f t="shared" si="242"/>
        <v>2</v>
      </c>
      <c r="BO582" s="6" t="str">
        <f t="shared" si="243"/>
        <v/>
      </c>
      <c r="BP582" s="6" t="str">
        <f t="shared" si="244"/>
        <v/>
      </c>
      <c r="BQ582" s="6">
        <f t="shared" si="245"/>
        <v>0</v>
      </c>
      <c r="BR582" s="6">
        <f t="shared" si="246"/>
        <v>0</v>
      </c>
      <c r="BS582" s="6" t="str">
        <f t="shared" si="247"/>
        <v/>
      </c>
      <c r="BT582" s="6" t="str">
        <f t="shared" si="248"/>
        <v/>
      </c>
    </row>
    <row r="583" spans="2:80">
      <c r="B583" s="2">
        <v>42634</v>
      </c>
      <c r="C583" s="3">
        <v>13</v>
      </c>
      <c r="D583" s="3" t="s">
        <v>1078</v>
      </c>
      <c r="E583" s="4">
        <v>42634.958333333336</v>
      </c>
      <c r="F583" s="5" t="s">
        <v>1090</v>
      </c>
      <c r="G583" s="5" t="s">
        <v>748</v>
      </c>
      <c r="H583" s="3" t="s">
        <v>1091</v>
      </c>
      <c r="I583" s="3" t="s">
        <v>749</v>
      </c>
      <c r="J583" s="5">
        <v>3.13</v>
      </c>
      <c r="K583" s="5">
        <v>3</v>
      </c>
      <c r="L583" s="5">
        <v>2.1</v>
      </c>
      <c r="M583" s="3">
        <v>1.54</v>
      </c>
      <c r="N583" s="3">
        <v>3.65</v>
      </c>
      <c r="O583" s="3">
        <v>4.8499999999999996</v>
      </c>
      <c r="P583" s="3">
        <v>1</v>
      </c>
      <c r="R583" s="3">
        <v>0</v>
      </c>
      <c r="S583" s="3">
        <v>1</v>
      </c>
      <c r="T583" s="5">
        <v>0</v>
      </c>
      <c r="U583" s="3">
        <v>1</v>
      </c>
      <c r="W583" s="3">
        <f t="shared" si="227"/>
        <v>0.28298073035978982</v>
      </c>
      <c r="X583" s="3">
        <f t="shared" si="228"/>
        <v>0.29524322867538066</v>
      </c>
      <c r="Y583" s="3">
        <f t="shared" si="229"/>
        <v>0.42177604096482951</v>
      </c>
      <c r="Z583" s="3">
        <f t="shared" si="230"/>
        <v>0.57489648453357145</v>
      </c>
      <c r="AA583" s="3">
        <f t="shared" si="231"/>
        <v>0.24255906470731511</v>
      </c>
      <c r="AB583" s="3">
        <f t="shared" si="232"/>
        <v>0.18254445075911341</v>
      </c>
      <c r="AC583" s="6" t="str">
        <f t="shared" si="226"/>
        <v>俄罗斯杯</v>
      </c>
      <c r="AD583" s="6" t="s">
        <v>134</v>
      </c>
      <c r="AE583" s="6" t="s">
        <v>6</v>
      </c>
      <c r="AF583" s="6" t="s">
        <v>2</v>
      </c>
      <c r="AG583" s="6" t="s">
        <v>43</v>
      </c>
      <c r="AJ583" s="6">
        <v>1</v>
      </c>
      <c r="AK583" s="12">
        <v>52152</v>
      </c>
      <c r="AN583" s="6">
        <f t="shared" si="249"/>
        <v>0</v>
      </c>
      <c r="AO583" s="6">
        <f t="shared" si="250"/>
        <v>0</v>
      </c>
      <c r="AP583" s="6" t="str">
        <f t="shared" si="251"/>
        <v/>
      </c>
      <c r="AQ583" s="6" t="str">
        <f t="shared" si="252"/>
        <v/>
      </c>
      <c r="AR583" s="6" t="str">
        <f t="shared" si="253"/>
        <v/>
      </c>
      <c r="AS583" s="6" t="str">
        <f t="shared" si="254"/>
        <v/>
      </c>
      <c r="AT583" s="6">
        <f t="shared" si="235"/>
        <v>0</v>
      </c>
      <c r="AU583" s="6">
        <f t="shared" si="236"/>
        <v>0</v>
      </c>
      <c r="AV583" s="6" t="str">
        <f t="shared" si="237"/>
        <v/>
      </c>
      <c r="AW583" s="6" t="str">
        <f t="shared" si="238"/>
        <v/>
      </c>
      <c r="AX583" s="6" t="str">
        <f t="shared" si="239"/>
        <v/>
      </c>
      <c r="AY583" s="6" t="str">
        <f t="shared" si="240"/>
        <v/>
      </c>
      <c r="BM583" s="6">
        <f t="shared" si="241"/>
        <v>0</v>
      </c>
      <c r="BN583" s="6">
        <f t="shared" si="242"/>
        <v>0</v>
      </c>
      <c r="BO583" s="6" t="str">
        <f t="shared" si="243"/>
        <v/>
      </c>
      <c r="BP583" s="6" t="str">
        <f t="shared" si="244"/>
        <v/>
      </c>
      <c r="BQ583" s="6">
        <f t="shared" si="245"/>
        <v>0</v>
      </c>
      <c r="BR583" s="6">
        <f t="shared" si="246"/>
        <v>0</v>
      </c>
      <c r="BS583" s="6" t="str">
        <f t="shared" si="247"/>
        <v/>
      </c>
      <c r="BT583" s="6" t="str">
        <f t="shared" si="248"/>
        <v/>
      </c>
    </row>
    <row r="584" spans="2:80">
      <c r="B584" s="2">
        <v>42634</v>
      </c>
      <c r="C584" s="3">
        <v>14</v>
      </c>
      <c r="D584" s="3" t="s">
        <v>86</v>
      </c>
      <c r="E584" s="4">
        <v>42634.979166666664</v>
      </c>
      <c r="F584" s="5" t="s">
        <v>827</v>
      </c>
      <c r="G584" s="5" t="s">
        <v>90</v>
      </c>
      <c r="H584" s="3" t="s">
        <v>827</v>
      </c>
      <c r="I584" s="3" t="s">
        <v>90</v>
      </c>
      <c r="J584" s="5">
        <v>2.1800000000000002</v>
      </c>
      <c r="K584" s="5">
        <v>3.1</v>
      </c>
      <c r="L584" s="5">
        <v>2.88</v>
      </c>
      <c r="M584" s="3">
        <v>4.6500000000000004</v>
      </c>
      <c r="N584" s="3">
        <v>4.05</v>
      </c>
      <c r="O584" s="3">
        <v>1.5</v>
      </c>
      <c r="P584" s="3">
        <v>-1</v>
      </c>
      <c r="R584" s="3">
        <v>3</v>
      </c>
      <c r="S584" s="3">
        <v>0</v>
      </c>
      <c r="T584" s="5">
        <v>3</v>
      </c>
      <c r="U584" s="3">
        <v>3</v>
      </c>
      <c r="W584" s="3">
        <f t="shared" si="227"/>
        <v>0.40647593378375918</v>
      </c>
      <c r="X584" s="3">
        <f t="shared" si="228"/>
        <v>0.28584436633825644</v>
      </c>
      <c r="Y584" s="3">
        <f t="shared" si="229"/>
        <v>0.30767969987798438</v>
      </c>
      <c r="Z584" s="3">
        <f t="shared" si="230"/>
        <v>0.19054340155257585</v>
      </c>
      <c r="AA584" s="3">
        <f t="shared" si="231"/>
        <v>0.218772053634439</v>
      </c>
      <c r="AB584" s="3">
        <f t="shared" si="232"/>
        <v>0.59068454481298516</v>
      </c>
      <c r="AC584" s="6" t="str">
        <f t="shared" si="226"/>
        <v>德乙</v>
      </c>
      <c r="AD584" s="6" t="s">
        <v>405</v>
      </c>
      <c r="AE584" s="6" t="s">
        <v>1</v>
      </c>
      <c r="AF584" s="6" t="s">
        <v>6</v>
      </c>
      <c r="AG584" s="6" t="s">
        <v>43</v>
      </c>
      <c r="AJ584" s="6">
        <v>1</v>
      </c>
      <c r="AK584" s="12">
        <v>25512</v>
      </c>
      <c r="AN584" s="6">
        <f t="shared" si="249"/>
        <v>0</v>
      </c>
      <c r="AO584" s="6">
        <f t="shared" si="250"/>
        <v>0</v>
      </c>
      <c r="AP584" s="6" t="str">
        <f t="shared" si="251"/>
        <v/>
      </c>
      <c r="AQ584" s="6" t="str">
        <f t="shared" si="252"/>
        <v/>
      </c>
      <c r="AR584" s="6" t="str">
        <f t="shared" si="253"/>
        <v/>
      </c>
      <c r="AS584" s="6" t="str">
        <f t="shared" si="254"/>
        <v/>
      </c>
      <c r="AT584" s="6">
        <f t="shared" si="235"/>
        <v>0</v>
      </c>
      <c r="AU584" s="6">
        <f t="shared" si="236"/>
        <v>0</v>
      </c>
      <c r="AV584" s="6" t="str">
        <f t="shared" si="237"/>
        <v/>
      </c>
      <c r="AW584" s="6" t="str">
        <f t="shared" si="238"/>
        <v/>
      </c>
      <c r="AX584" s="6" t="str">
        <f t="shared" si="239"/>
        <v/>
      </c>
      <c r="AY584" s="6" t="str">
        <f t="shared" si="240"/>
        <v/>
      </c>
      <c r="BM584" s="6">
        <f t="shared" si="241"/>
        <v>0</v>
      </c>
      <c r="BN584" s="6">
        <f t="shared" si="242"/>
        <v>0</v>
      </c>
      <c r="BO584" s="6" t="str">
        <f t="shared" si="243"/>
        <v/>
      </c>
      <c r="BP584" s="6" t="str">
        <f t="shared" si="244"/>
        <v/>
      </c>
      <c r="BQ584" s="6">
        <f t="shared" si="245"/>
        <v>0</v>
      </c>
      <c r="BR584" s="6">
        <f t="shared" si="246"/>
        <v>0</v>
      </c>
      <c r="BS584" s="6" t="str">
        <f t="shared" si="247"/>
        <v/>
      </c>
      <c r="BT584" s="6" t="str">
        <f t="shared" si="248"/>
        <v/>
      </c>
    </row>
    <row r="585" spans="2:80">
      <c r="B585" s="2">
        <v>42634</v>
      </c>
      <c r="C585" s="3">
        <v>15</v>
      </c>
      <c r="D585" s="3" t="s">
        <v>86</v>
      </c>
      <c r="E585" s="4">
        <v>42634.979166666664</v>
      </c>
      <c r="F585" s="5" t="s">
        <v>981</v>
      </c>
      <c r="G585" s="5" t="s">
        <v>87</v>
      </c>
      <c r="H585" s="3" t="s">
        <v>981</v>
      </c>
      <c r="I585" s="3" t="s">
        <v>87</v>
      </c>
      <c r="J585" s="5">
        <v>2.13</v>
      </c>
      <c r="K585" s="5">
        <v>3</v>
      </c>
      <c r="L585" s="5">
        <v>3.06</v>
      </c>
      <c r="M585" s="3">
        <v>4.75</v>
      </c>
      <c r="N585" s="3">
        <v>3.85</v>
      </c>
      <c r="O585" s="3">
        <v>1.52</v>
      </c>
      <c r="P585" s="3">
        <v>-1</v>
      </c>
      <c r="R585" s="3">
        <v>1</v>
      </c>
      <c r="S585" s="3">
        <v>1</v>
      </c>
      <c r="T585" s="5">
        <v>1</v>
      </c>
      <c r="U585" s="3">
        <v>0</v>
      </c>
      <c r="W585" s="3">
        <f t="shared" si="227"/>
        <v>0.41561404938472818</v>
      </c>
      <c r="X585" s="3">
        <f t="shared" si="228"/>
        <v>0.29508597506315704</v>
      </c>
      <c r="Y585" s="3">
        <f t="shared" si="229"/>
        <v>0.28929997555211473</v>
      </c>
      <c r="Z585" s="3">
        <f t="shared" si="230"/>
        <v>0.18661011814601636</v>
      </c>
      <c r="AA585" s="3">
        <f t="shared" si="231"/>
        <v>0.23023326264768254</v>
      </c>
      <c r="AB585" s="3">
        <f t="shared" si="232"/>
        <v>0.58315661920630113</v>
      </c>
      <c r="AC585" s="6" t="str">
        <f t="shared" si="226"/>
        <v>德乙</v>
      </c>
      <c r="AD585" s="6" t="s">
        <v>385</v>
      </c>
      <c r="AE585" s="6" t="s">
        <v>6</v>
      </c>
      <c r="AF585" s="6" t="s">
        <v>6</v>
      </c>
      <c r="AG585" s="6" t="s">
        <v>43</v>
      </c>
      <c r="AH585" s="6" t="s">
        <v>44</v>
      </c>
      <c r="AI585" s="6">
        <v>1</v>
      </c>
      <c r="AJ585" s="6" t="s">
        <v>44</v>
      </c>
      <c r="AK585" s="12">
        <v>25511</v>
      </c>
      <c r="AN585" s="6">
        <f t="shared" si="249"/>
        <v>0</v>
      </c>
      <c r="AO585" s="6">
        <f t="shared" si="250"/>
        <v>0</v>
      </c>
      <c r="AP585" s="6" t="str">
        <f t="shared" si="251"/>
        <v/>
      </c>
      <c r="AQ585" s="6" t="str">
        <f t="shared" si="252"/>
        <v/>
      </c>
      <c r="AR585" s="6" t="str">
        <f t="shared" si="253"/>
        <v/>
      </c>
      <c r="AS585" s="6" t="str">
        <f t="shared" si="254"/>
        <v/>
      </c>
      <c r="AT585" s="6">
        <f t="shared" si="235"/>
        <v>0</v>
      </c>
      <c r="AU585" s="6">
        <f t="shared" si="236"/>
        <v>0</v>
      </c>
      <c r="AV585" s="6" t="str">
        <f t="shared" si="237"/>
        <v/>
      </c>
      <c r="AW585" s="6" t="str">
        <f t="shared" si="238"/>
        <v/>
      </c>
      <c r="AX585" s="6" t="str">
        <f t="shared" si="239"/>
        <v/>
      </c>
      <c r="AY585" s="6" t="str">
        <f t="shared" si="240"/>
        <v/>
      </c>
      <c r="BM585" s="6">
        <f t="shared" si="241"/>
        <v>0</v>
      </c>
      <c r="BN585" s="6">
        <f t="shared" si="242"/>
        <v>0</v>
      </c>
      <c r="BO585" s="6" t="str">
        <f t="shared" si="243"/>
        <v/>
      </c>
      <c r="BP585" s="6" t="str">
        <f t="shared" si="244"/>
        <v/>
      </c>
      <c r="BQ585" s="6">
        <f t="shared" si="245"/>
        <v>0</v>
      </c>
      <c r="BR585" s="6">
        <f t="shared" si="246"/>
        <v>0</v>
      </c>
      <c r="BS585" s="6" t="str">
        <f t="shared" si="247"/>
        <v/>
      </c>
      <c r="BT585" s="6" t="str">
        <f t="shared" si="248"/>
        <v/>
      </c>
    </row>
    <row r="586" spans="2:80">
      <c r="B586" s="2">
        <v>42634</v>
      </c>
      <c r="C586" s="3">
        <v>16</v>
      </c>
      <c r="D586" s="3" t="s">
        <v>86</v>
      </c>
      <c r="E586" s="4">
        <v>42634.979166666664</v>
      </c>
      <c r="F586" s="5" t="s">
        <v>751</v>
      </c>
      <c r="G586" s="5" t="s">
        <v>88</v>
      </c>
      <c r="H586" s="3" t="s">
        <v>751</v>
      </c>
      <c r="I586" s="3" t="s">
        <v>89</v>
      </c>
      <c r="J586" s="5">
        <v>2.25</v>
      </c>
      <c r="K586" s="5">
        <v>3.1</v>
      </c>
      <c r="L586" s="5">
        <v>2.76</v>
      </c>
      <c r="M586" s="3">
        <v>4.95</v>
      </c>
      <c r="N586" s="3">
        <v>4.1500000000000004</v>
      </c>
      <c r="O586" s="3">
        <v>1.46</v>
      </c>
      <c r="P586" s="3">
        <v>-1</v>
      </c>
      <c r="R586" s="3">
        <v>0</v>
      </c>
      <c r="S586" s="3">
        <v>1</v>
      </c>
      <c r="T586" s="5">
        <v>0</v>
      </c>
      <c r="U586" s="3">
        <v>0</v>
      </c>
      <c r="W586" s="3">
        <f t="shared" si="227"/>
        <v>0.39354215537463777</v>
      </c>
      <c r="X586" s="3">
        <f t="shared" si="228"/>
        <v>0.2856354353525597</v>
      </c>
      <c r="Y586" s="3">
        <f t="shared" si="229"/>
        <v>0.32082240927280259</v>
      </c>
      <c r="Z586" s="3">
        <f t="shared" si="230"/>
        <v>0.17910933088963446</v>
      </c>
      <c r="AA586" s="3">
        <f t="shared" si="231"/>
        <v>0.2136364308201664</v>
      </c>
      <c r="AB586" s="3">
        <f t="shared" si="232"/>
        <v>0.60725423829019909</v>
      </c>
      <c r="AC586" s="6" t="str">
        <f t="shared" si="226"/>
        <v>德乙</v>
      </c>
      <c r="AD586" s="6" t="s">
        <v>1</v>
      </c>
      <c r="AE586" s="6" t="s">
        <v>1</v>
      </c>
      <c r="AF586" s="6" t="s">
        <v>1</v>
      </c>
      <c r="AG586" s="6" t="s">
        <v>43</v>
      </c>
      <c r="AH586" s="6" t="s">
        <v>44</v>
      </c>
      <c r="AI586" s="6">
        <v>1</v>
      </c>
      <c r="AJ586" s="6" t="s">
        <v>44</v>
      </c>
      <c r="AK586" s="12">
        <v>25511</v>
      </c>
      <c r="AN586" s="6">
        <f t="shared" si="249"/>
        <v>0</v>
      </c>
      <c r="AO586" s="6">
        <f t="shared" si="250"/>
        <v>0</v>
      </c>
      <c r="AP586" s="6" t="str">
        <f t="shared" si="251"/>
        <v/>
      </c>
      <c r="AQ586" s="6" t="str">
        <f t="shared" si="252"/>
        <v/>
      </c>
      <c r="AR586" s="6" t="str">
        <f t="shared" si="253"/>
        <v/>
      </c>
      <c r="AS586" s="6" t="str">
        <f t="shared" si="254"/>
        <v/>
      </c>
      <c r="AT586" s="6">
        <f t="shared" si="235"/>
        <v>0</v>
      </c>
      <c r="AU586" s="6">
        <f t="shared" si="236"/>
        <v>0</v>
      </c>
      <c r="AV586" s="6" t="str">
        <f t="shared" si="237"/>
        <v/>
      </c>
      <c r="AW586" s="6" t="str">
        <f t="shared" si="238"/>
        <v/>
      </c>
      <c r="AX586" s="6" t="str">
        <f t="shared" si="239"/>
        <v/>
      </c>
      <c r="AY586" s="6" t="str">
        <f t="shared" si="240"/>
        <v/>
      </c>
      <c r="BM586" s="6">
        <f t="shared" si="241"/>
        <v>0</v>
      </c>
      <c r="BN586" s="6">
        <f t="shared" si="242"/>
        <v>0</v>
      </c>
      <c r="BO586" s="6" t="str">
        <f t="shared" si="243"/>
        <v/>
      </c>
      <c r="BP586" s="6" t="str">
        <f t="shared" si="244"/>
        <v/>
      </c>
      <c r="BQ586" s="6">
        <f t="shared" si="245"/>
        <v>0</v>
      </c>
      <c r="BR586" s="6">
        <f t="shared" si="246"/>
        <v>0</v>
      </c>
      <c r="BS586" s="6" t="str">
        <f t="shared" si="247"/>
        <v/>
      </c>
      <c r="BT586" s="6" t="str">
        <f t="shared" si="248"/>
        <v/>
      </c>
    </row>
    <row r="587" spans="2:80">
      <c r="B587" s="2">
        <v>42634</v>
      </c>
      <c r="C587" s="3">
        <v>17</v>
      </c>
      <c r="D587" s="3" t="s">
        <v>86</v>
      </c>
      <c r="E587" s="4">
        <v>42634.979166666664</v>
      </c>
      <c r="F587" s="5" t="s">
        <v>980</v>
      </c>
      <c r="G587" s="5" t="s">
        <v>982</v>
      </c>
      <c r="H587" s="3" t="s">
        <v>980</v>
      </c>
      <c r="I587" s="3" t="s">
        <v>982</v>
      </c>
      <c r="J587" s="5">
        <v>1.64</v>
      </c>
      <c r="K587" s="5">
        <v>3.55</v>
      </c>
      <c r="L587" s="5">
        <v>4.2</v>
      </c>
      <c r="M587" s="3">
        <v>3.03</v>
      </c>
      <c r="N587" s="3">
        <v>3.55</v>
      </c>
      <c r="O587" s="3">
        <v>1.93</v>
      </c>
      <c r="P587" s="3">
        <v>-1</v>
      </c>
      <c r="R587" s="3">
        <v>1</v>
      </c>
      <c r="S587" s="3">
        <v>0</v>
      </c>
      <c r="T587" s="5">
        <v>3</v>
      </c>
      <c r="U587" s="3">
        <v>1</v>
      </c>
      <c r="W587" s="3">
        <f t="shared" si="227"/>
        <v>0.53982621288921073</v>
      </c>
      <c r="X587" s="3">
        <f t="shared" si="228"/>
        <v>0.2493845039826213</v>
      </c>
      <c r="Y587" s="3">
        <f t="shared" si="229"/>
        <v>0.210789283128168</v>
      </c>
      <c r="Z587" s="3">
        <f t="shared" si="230"/>
        <v>0.29210134763534973</v>
      </c>
      <c r="AA587" s="3">
        <f t="shared" si="231"/>
        <v>0.24931467136200272</v>
      </c>
      <c r="AB587" s="3">
        <f t="shared" si="232"/>
        <v>0.45858398100264752</v>
      </c>
      <c r="AC587" s="6" t="str">
        <f t="shared" ref="AC587:AC650" si="255">D587</f>
        <v>德乙</v>
      </c>
      <c r="AD587" s="6" t="s">
        <v>328</v>
      </c>
      <c r="AE587" s="6" t="s">
        <v>6</v>
      </c>
      <c r="AF587" s="6" t="s">
        <v>6</v>
      </c>
      <c r="AG587" s="6" t="s">
        <v>43</v>
      </c>
      <c r="AK587" s="12">
        <v>15521</v>
      </c>
      <c r="AN587" s="6">
        <f t="shared" si="249"/>
        <v>0</v>
      </c>
      <c r="AO587" s="6">
        <f t="shared" si="250"/>
        <v>0</v>
      </c>
      <c r="AP587" s="6" t="str">
        <f t="shared" si="251"/>
        <v/>
      </c>
      <c r="AQ587" s="6" t="str">
        <f t="shared" si="252"/>
        <v/>
      </c>
      <c r="AR587" s="6" t="str">
        <f t="shared" si="253"/>
        <v/>
      </c>
      <c r="AS587" s="6" t="str">
        <f t="shared" si="254"/>
        <v/>
      </c>
      <c r="AT587" s="6">
        <f t="shared" si="235"/>
        <v>0</v>
      </c>
      <c r="AU587" s="6">
        <f t="shared" si="236"/>
        <v>0</v>
      </c>
      <c r="AV587" s="6" t="str">
        <f t="shared" si="237"/>
        <v/>
      </c>
      <c r="AW587" s="6" t="str">
        <f t="shared" si="238"/>
        <v/>
      </c>
      <c r="AX587" s="6" t="str">
        <f t="shared" si="239"/>
        <v/>
      </c>
      <c r="AY587" s="6" t="str">
        <f t="shared" si="240"/>
        <v/>
      </c>
      <c r="BM587" s="6">
        <f t="shared" si="241"/>
        <v>1</v>
      </c>
      <c r="BN587" s="6">
        <f t="shared" si="242"/>
        <v>2</v>
      </c>
      <c r="BO587" s="6" t="str">
        <f t="shared" si="243"/>
        <v/>
      </c>
      <c r="BP587" s="6" t="str">
        <f t="shared" si="244"/>
        <v/>
      </c>
      <c r="BQ587" s="6">
        <f t="shared" si="245"/>
        <v>0</v>
      </c>
      <c r="BR587" s="6">
        <f t="shared" si="246"/>
        <v>0</v>
      </c>
      <c r="BS587" s="6" t="str">
        <f t="shared" si="247"/>
        <v/>
      </c>
      <c r="BT587" s="6" t="str">
        <f t="shared" si="248"/>
        <v/>
      </c>
    </row>
    <row r="588" spans="2:80">
      <c r="B588" s="2">
        <v>42634</v>
      </c>
      <c r="C588" s="3">
        <v>18</v>
      </c>
      <c r="D588" s="3" t="s">
        <v>1092</v>
      </c>
      <c r="E588" s="4">
        <v>42635</v>
      </c>
      <c r="F588" s="5" t="s">
        <v>179</v>
      </c>
      <c r="G588" s="5" t="s">
        <v>990</v>
      </c>
      <c r="H588" s="3" t="s">
        <v>181</v>
      </c>
      <c r="I588" s="3" t="s">
        <v>990</v>
      </c>
      <c r="J588" s="5">
        <v>2.2799999999999998</v>
      </c>
      <c r="K588" s="5">
        <v>3.3</v>
      </c>
      <c r="L588" s="5">
        <v>2.58</v>
      </c>
      <c r="M588" s="3">
        <v>4.8499999999999996</v>
      </c>
      <c r="N588" s="3">
        <v>4.3</v>
      </c>
      <c r="O588" s="3">
        <v>1.45</v>
      </c>
      <c r="P588" s="3">
        <v>-1</v>
      </c>
      <c r="R588" s="3">
        <v>4</v>
      </c>
      <c r="S588" s="3">
        <v>0</v>
      </c>
      <c r="T588" s="5">
        <v>3</v>
      </c>
      <c r="U588" s="3">
        <v>3</v>
      </c>
      <c r="W588" s="3">
        <f t="shared" ref="W588:W651" si="256">1/(1+J588/K588+J588/L588)</f>
        <v>0.3884053210707834</v>
      </c>
      <c r="X588" s="3">
        <f t="shared" ref="X588:X651" si="257">1/(1+K588/J588+K588/L588)</f>
        <v>0.26835276728526852</v>
      </c>
      <c r="Y588" s="3">
        <f t="shared" ref="Y588:Y651" si="258">1/(1+L588/J588+L588/K588)</f>
        <v>0.34324191164394807</v>
      </c>
      <c r="Z588" s="3">
        <f t="shared" ref="Z588:Z651" si="259">1/(1+M588/N588+M588/O588)</f>
        <v>0.18272400908491465</v>
      </c>
      <c r="AA588" s="3">
        <f t="shared" ref="AA588:AA651" si="260">1/(1+N588/M588+N588/O588)</f>
        <v>0.20609568466554329</v>
      </c>
      <c r="AB588" s="3">
        <f t="shared" ref="AB588:AB651" si="261">1/(1+O588/M588+O588/N588)</f>
        <v>0.61118030624954212</v>
      </c>
      <c r="AC588" s="6" t="str">
        <f t="shared" si="255"/>
        <v>挪威杯</v>
      </c>
      <c r="AD588" s="6" t="s">
        <v>1</v>
      </c>
      <c r="AE588" s="6" t="s">
        <v>1</v>
      </c>
      <c r="AF588" s="6" t="s">
        <v>1</v>
      </c>
      <c r="AG588" s="6" t="s">
        <v>43</v>
      </c>
      <c r="AJ588" s="6">
        <v>1</v>
      </c>
      <c r="AK588" s="12">
        <v>25512</v>
      </c>
      <c r="AN588" s="6">
        <f t="shared" si="249"/>
        <v>0</v>
      </c>
      <c r="AO588" s="6">
        <f t="shared" si="250"/>
        <v>0</v>
      </c>
      <c r="AP588" s="6" t="str">
        <f t="shared" si="251"/>
        <v/>
      </c>
      <c r="AQ588" s="6" t="str">
        <f t="shared" si="252"/>
        <v/>
      </c>
      <c r="AR588" s="6" t="str">
        <f t="shared" si="253"/>
        <v/>
      </c>
      <c r="AS588" s="6" t="str">
        <f t="shared" si="254"/>
        <v/>
      </c>
      <c r="AT588" s="6">
        <f t="shared" ref="AT588:AT651" si="262">IF(AK588=AK$5,IF(AD588=$AD$5,1,0)+IF(AE588=$AE$5,1,0)+IF(AF588=$AF$5,1,0),0)</f>
        <v>0</v>
      </c>
      <c r="AU588" s="6">
        <f t="shared" ref="AU588:AU651" si="263">IF(AK588=AK$5,IF(AD588=$AD$5,1,0)+IF(AG588=$AG$5,1,0)+IF(AE588=$AE$5,1,0)+IF(AF588=$AF$5,1,0)+IF(AH588=$AH$5,1,0)+IF(AC588=$AC$5,1,0),0)</f>
        <v>0</v>
      </c>
      <c r="AV588" s="6" t="str">
        <f t="shared" ref="AV588:AV651" si="264">IF(AND(AK588=AK$5,AT588=MAX(AT$12:AT$5004)),(J588-J$4)^2+(K588-K$4)^2+(L588-L$4)^2+(M588-M$4)^2+(N588-N$4)^2+(O588-O$4)^2,"")</f>
        <v/>
      </c>
      <c r="AW588" s="6" t="str">
        <f t="shared" ref="AW588:AW651" si="265">IF(AND(AK588=AK$5,AT588=MAX(AT$12:AT$5004),AU588=MAX(AU$12:AU$5004)),(J588-J$4)^2+(K588-K$4)^2+(L588-L$4)^2+(M588-M$4)^2+(N588-N$4)^2+(O588-O$4)^2,"")</f>
        <v/>
      </c>
      <c r="AX588" s="6" t="str">
        <f t="shared" ref="AX588:AX651" si="266">IF(AND(AK588=AK$5,AT588=MAX(AT$12:AT$5004)),((W588-W$4)^2+(X588-X$4)^2+(Y588-Y$4)^2+(Z588-Z$4)^2+(AA588-AA$4)^2+(AB588-AB$4)^2)*10000,"")</f>
        <v/>
      </c>
      <c r="AY588" s="6" t="str">
        <f t="shared" ref="AY588:AY651" si="267">IF(AND(AK588=AK$5,AT588=MAX(AT$12:AT$5004),AU588=MAX(AU$12:AU$5004)),((W588-W$4)^2+(X588-X$4)^2+(Y588-Y$4)^2+(Z588-Z$4)^2+(AA588-AA$4)^2+(AB588-AB$4)^2)*10000,"")</f>
        <v/>
      </c>
      <c r="BM588" s="6">
        <f t="shared" ref="BM588:BM651" si="268">IF(AND(AI588=$AI$4,AJ588=$AJ$4),IF(AD588=$AD$4,1,0)+IF(AE588=$AE$4,1,0)+IF(AF588=$AF$4,1,0),0)</f>
        <v>0</v>
      </c>
      <c r="BN588" s="6">
        <f t="shared" ref="BN588:BN651" si="269">IF(AND(AI588=$AI$4,AJ588=$AJ$4),IF(AD588=$AD$4,1,0)+IF(AG588=$AG$4,1,0)+IF(AE588=$AE$4,1,0)+IF(AF588=$AF$4,1,0)+IF(AH588=$AH$4,1,0)+IF(AC588=$AC$4,1,0),0)</f>
        <v>0</v>
      </c>
      <c r="BO588" s="6" t="str">
        <f t="shared" ref="BO588:BO651" si="270">IF(AND(AI588=$AI$4,AJ588=$AJ$4,BM588=MAX(BM$12:BM$5004)),(J588-J$4)^2+(K588-K$4)^2+(L588-L$4)^2+(M588-M$4)^2+(N588-N$4)^2+(O588-O$4)^2,"")</f>
        <v/>
      </c>
      <c r="BP588" s="6" t="str">
        <f t="shared" ref="BP588:BP651" si="271">IF(AND(AI588=$AI$4,AJ588=$AJ$4,BM588=MAX(BM$12:BM$5004),BN588=MAX(BN$12:BN$5004)),(J588-J$4)^2+(K588-K$4)^2+(L588-L$4)^2+(M588-M$4)^2+(N588-N$4)^2+(O588-O$4)^2,"")</f>
        <v/>
      </c>
      <c r="BQ588" s="6">
        <f t="shared" ref="BQ588:BQ651" si="272">IF(AND(AI588=$AI$5,AJ588=$AJ$5),IF(AD588=$AD$5,1,0)+IF(AE588=$AE$5,1,0)+IF(AF588=$AF$5,1,0),0)</f>
        <v>0</v>
      </c>
      <c r="BR588" s="6">
        <f t="shared" ref="BR588:BR651" si="273">IF(AND(AI588=$AI$5,AJ588=$AJ$5),IF(AD588=$AD$5,1,0)+IF(AG588=$AG$5,1,0)+IF(AE588=$AE$5,1,0)+IF(AF588=$AF$5,1,0)+IF(AH588=$AH$5,1,0)+IF(AC588=$AC$5,1,0),0)</f>
        <v>0</v>
      </c>
      <c r="BS588" s="6" t="str">
        <f t="shared" ref="BS588:BS651" si="274">IF(AND(AI588=$AI$5,AJ588=$AJ$5,BQ588=MAX(BQ$12:BQ$5004)),(J588-J$4)^2+(K588-K$4)^2+(L588-L$4)^2+(M588-M$4)^2+(N588-N$4)^2+(O588-O$4)^2,"")</f>
        <v/>
      </c>
      <c r="BT588" s="6" t="str">
        <f t="shared" ref="BT588:BT651" si="275">IF(AND(AI588=$AI$5,AJ588=$AJ$5,BQ588=MAX(BQ$12:BQ$5004),BR588=MAX(BR$12:BR$5004)),(J588-J$4)^2+(K588-K$4)^2+(L588-L$4)^2+(M588-M$4)^2+(N588-N$4)^2+(O588-O$4)^2,"")</f>
        <v/>
      </c>
    </row>
    <row r="589" spans="2:80">
      <c r="B589" s="2">
        <v>42634</v>
      </c>
      <c r="C589" s="3">
        <v>19</v>
      </c>
      <c r="D589" s="3" t="s">
        <v>174</v>
      </c>
      <c r="E589" s="17">
        <v>42635.020833333336</v>
      </c>
      <c r="F589" s="5" t="s">
        <v>250</v>
      </c>
      <c r="G589" s="5" t="s">
        <v>251</v>
      </c>
      <c r="H589" s="3" t="s">
        <v>250</v>
      </c>
      <c r="I589" s="3" t="s">
        <v>251</v>
      </c>
      <c r="J589" s="5">
        <v>2.13</v>
      </c>
      <c r="K589" s="5">
        <v>2.85</v>
      </c>
      <c r="L589" s="5">
        <v>3.25</v>
      </c>
      <c r="M589" s="3">
        <v>4.6500000000000004</v>
      </c>
      <c r="N589" s="3">
        <v>3.9</v>
      </c>
      <c r="O589" s="3">
        <v>1.52</v>
      </c>
      <c r="P589" s="3">
        <v>-1</v>
      </c>
      <c r="R589" s="3">
        <v>2</v>
      </c>
      <c r="S589" s="3">
        <v>0</v>
      </c>
      <c r="T589" s="5">
        <v>3</v>
      </c>
      <c r="U589" s="3">
        <v>3</v>
      </c>
      <c r="W589" s="3">
        <f t="shared" si="256"/>
        <v>0.41618925658825906</v>
      </c>
      <c r="X589" s="3">
        <f t="shared" si="257"/>
        <v>0.31104670755543568</v>
      </c>
      <c r="Y589" s="3">
        <f t="shared" si="258"/>
        <v>0.27276403585630515</v>
      </c>
      <c r="Z589" s="3">
        <f t="shared" si="259"/>
        <v>0.19042112363881658</v>
      </c>
      <c r="AA589" s="3">
        <f t="shared" si="260"/>
        <v>0.22704057049243517</v>
      </c>
      <c r="AB589" s="3">
        <f t="shared" si="261"/>
        <v>0.58253830586874822</v>
      </c>
      <c r="AC589" s="6" t="str">
        <f t="shared" si="255"/>
        <v>意甲</v>
      </c>
      <c r="AD589" s="6" t="s">
        <v>134</v>
      </c>
      <c r="AE589" s="6" t="s">
        <v>2</v>
      </c>
      <c r="AF589" s="6" t="s">
        <v>1</v>
      </c>
      <c r="AG589" s="6" t="s">
        <v>3</v>
      </c>
      <c r="AH589" s="6">
        <v>1</v>
      </c>
      <c r="AJ589" s="6">
        <v>1</v>
      </c>
      <c r="AK589" s="12">
        <v>25512</v>
      </c>
      <c r="AN589" s="6">
        <f t="shared" ref="AN589:AN652" si="276">IF(AK589=AK$4,IF(AD589=$AD$4,1,0)+IF(AE589=$AE$4,1,0)+IF(AF589=$AF$4,1,0),0)</f>
        <v>0</v>
      </c>
      <c r="AO589" s="6">
        <f t="shared" ref="AO589:AO652" si="277">IF(AK589=AK$4,IF(AD589=$AD$4,1,0)+IF(AG589=$AG$4,1,0)+IF(AE589=$AE$4,1,0)+IF(AF589=$AF$4,1,0)+IF(AH589=$AH$4,1,0)+IF(AC589=$AC$4,1,0),0)</f>
        <v>0</v>
      </c>
      <c r="AP589" s="6" t="str">
        <f t="shared" ref="AP589:AP652" si="278">IF(AND(AK589=AK$4,AN589=MAX(AN$12:AN$5004)),(J589-J$4)^2+(K589-K$4)^2+(L589-L$4)^2+(M589-M$4)^2+(N589-N$4)^2+(O589-O$4)^2,"")</f>
        <v/>
      </c>
      <c r="AQ589" s="6" t="str">
        <f t="shared" ref="AQ589:AQ652" si="279">IF(AND(AK589=AK$4,AN589=MAX(AN$12:AN$5004),AO589=MAX(AO$12:AO$5004)),(J589-J$4)^2+(K589-K$4)^2+(L589-L$4)^2+(M589-M$4)^2+(N589-N$4)^2+(O589-O$4)^2,"")</f>
        <v/>
      </c>
      <c r="AR589" s="6" t="str">
        <f t="shared" si="253"/>
        <v/>
      </c>
      <c r="AS589" s="6" t="str">
        <f t="shared" si="254"/>
        <v/>
      </c>
      <c r="AT589" s="6">
        <f t="shared" si="262"/>
        <v>0</v>
      </c>
      <c r="AU589" s="6">
        <f t="shared" si="263"/>
        <v>0</v>
      </c>
      <c r="AV589" s="6" t="str">
        <f t="shared" si="264"/>
        <v/>
      </c>
      <c r="AW589" s="6" t="str">
        <f t="shared" si="265"/>
        <v/>
      </c>
      <c r="AX589" s="6" t="str">
        <f t="shared" si="266"/>
        <v/>
      </c>
      <c r="AY589" s="6" t="str">
        <f t="shared" si="267"/>
        <v/>
      </c>
      <c r="BM589" s="6">
        <f t="shared" si="268"/>
        <v>0</v>
      </c>
      <c r="BN589" s="6">
        <f t="shared" si="269"/>
        <v>0</v>
      </c>
      <c r="BO589" s="6" t="str">
        <f t="shared" si="270"/>
        <v/>
      </c>
      <c r="BP589" s="6" t="str">
        <f t="shared" si="271"/>
        <v/>
      </c>
      <c r="BQ589" s="6">
        <f t="shared" si="272"/>
        <v>0</v>
      </c>
      <c r="BR589" s="6">
        <f t="shared" si="273"/>
        <v>0</v>
      </c>
      <c r="BS589" s="6" t="str">
        <f t="shared" si="274"/>
        <v/>
      </c>
      <c r="BT589" s="6" t="str">
        <f t="shared" si="275"/>
        <v/>
      </c>
    </row>
    <row r="590" spans="2:80">
      <c r="B590" s="2">
        <v>42634</v>
      </c>
      <c r="C590" s="3">
        <v>21</v>
      </c>
      <c r="D590" s="3" t="s">
        <v>117</v>
      </c>
      <c r="E590" s="4">
        <v>42635.041666666664</v>
      </c>
      <c r="F590" s="5" t="s">
        <v>895</v>
      </c>
      <c r="G590" s="5" t="s">
        <v>798</v>
      </c>
      <c r="H590" s="3" t="s">
        <v>895</v>
      </c>
      <c r="I590" s="3" t="s">
        <v>798</v>
      </c>
      <c r="J590" s="5">
        <v>2.02</v>
      </c>
      <c r="K590" s="5">
        <v>2.87</v>
      </c>
      <c r="L590" s="5">
        <v>3.5</v>
      </c>
      <c r="M590" s="3">
        <v>4.5</v>
      </c>
      <c r="N590" s="3">
        <v>3.65</v>
      </c>
      <c r="O590" s="3">
        <v>1.58</v>
      </c>
      <c r="P590" s="3">
        <v>-1</v>
      </c>
      <c r="R590" s="3">
        <v>2</v>
      </c>
      <c r="S590" s="3">
        <v>1</v>
      </c>
      <c r="T590" s="5">
        <v>3</v>
      </c>
      <c r="U590" s="3">
        <v>1</v>
      </c>
      <c r="W590" s="3">
        <f t="shared" si="256"/>
        <v>0.43840889649272879</v>
      </c>
      <c r="X590" s="3">
        <f t="shared" si="257"/>
        <v>0.30856654038861053</v>
      </c>
      <c r="Y590" s="3">
        <f t="shared" si="258"/>
        <v>0.25302456311866062</v>
      </c>
      <c r="Z590" s="3">
        <f t="shared" si="259"/>
        <v>0.19681250426592042</v>
      </c>
      <c r="AA590" s="3">
        <f t="shared" si="260"/>
        <v>0.24264555320455944</v>
      </c>
      <c r="AB590" s="3">
        <f t="shared" si="261"/>
        <v>0.56054194252952017</v>
      </c>
      <c r="AC590" s="6" t="str">
        <f t="shared" si="255"/>
        <v>法甲</v>
      </c>
      <c r="AD590" s="6" t="s">
        <v>1</v>
      </c>
      <c r="AE590" s="6" t="s">
        <v>1</v>
      </c>
      <c r="AF590" s="6" t="s">
        <v>1</v>
      </c>
      <c r="AG590" s="6" t="s">
        <v>3</v>
      </c>
      <c r="AJ590" s="6">
        <v>1</v>
      </c>
      <c r="AK590" s="12">
        <v>25512</v>
      </c>
      <c r="AN590" s="6">
        <f t="shared" si="276"/>
        <v>0</v>
      </c>
      <c r="AO590" s="6">
        <f t="shared" si="277"/>
        <v>0</v>
      </c>
      <c r="AP590" s="6" t="str">
        <f t="shared" si="278"/>
        <v/>
      </c>
      <c r="AQ590" s="6" t="str">
        <f t="shared" si="279"/>
        <v/>
      </c>
      <c r="AR590" s="6" t="str">
        <f t="shared" si="253"/>
        <v/>
      </c>
      <c r="AS590" s="6" t="str">
        <f t="shared" si="254"/>
        <v/>
      </c>
      <c r="AT590" s="6">
        <f t="shared" si="262"/>
        <v>0</v>
      </c>
      <c r="AU590" s="6">
        <f t="shared" si="263"/>
        <v>0</v>
      </c>
      <c r="AV590" s="6" t="str">
        <f t="shared" si="264"/>
        <v/>
      </c>
      <c r="AW590" s="6" t="str">
        <f t="shared" si="265"/>
        <v/>
      </c>
      <c r="AX590" s="6" t="str">
        <f t="shared" si="266"/>
        <v/>
      </c>
      <c r="AY590" s="6" t="str">
        <f t="shared" si="267"/>
        <v/>
      </c>
      <c r="BM590" s="6">
        <f t="shared" si="268"/>
        <v>0</v>
      </c>
      <c r="BN590" s="6">
        <f t="shared" si="269"/>
        <v>0</v>
      </c>
      <c r="BO590" s="6" t="str">
        <f t="shared" si="270"/>
        <v/>
      </c>
      <c r="BP590" s="6" t="str">
        <f t="shared" si="271"/>
        <v/>
      </c>
      <c r="BQ590" s="6">
        <f t="shared" si="272"/>
        <v>0</v>
      </c>
      <c r="BR590" s="6">
        <f t="shared" si="273"/>
        <v>0</v>
      </c>
      <c r="BS590" s="6" t="str">
        <f t="shared" si="274"/>
        <v/>
      </c>
      <c r="BT590" s="6" t="str">
        <f t="shared" si="275"/>
        <v/>
      </c>
    </row>
    <row r="591" spans="2:80">
      <c r="B591" s="2">
        <v>42634</v>
      </c>
      <c r="C591" s="3">
        <v>22</v>
      </c>
      <c r="D591" s="3" t="s">
        <v>117</v>
      </c>
      <c r="E591" s="4">
        <v>42635.041666666664</v>
      </c>
      <c r="F591" s="5" t="s">
        <v>898</v>
      </c>
      <c r="G591" s="5" t="s">
        <v>896</v>
      </c>
      <c r="H591" s="3" t="s">
        <v>898</v>
      </c>
      <c r="I591" s="3" t="s">
        <v>896</v>
      </c>
      <c r="J591" s="5">
        <v>1.88</v>
      </c>
      <c r="K591" s="5">
        <v>3</v>
      </c>
      <c r="L591" s="5">
        <v>3.8</v>
      </c>
      <c r="M591" s="3">
        <v>3.9</v>
      </c>
      <c r="N591" s="3">
        <v>3.6</v>
      </c>
      <c r="O591" s="3">
        <v>1.68</v>
      </c>
      <c r="P591" s="3">
        <v>-1</v>
      </c>
      <c r="R591" s="3">
        <v>1</v>
      </c>
      <c r="S591" s="3">
        <v>0</v>
      </c>
      <c r="T591" s="5">
        <v>3</v>
      </c>
      <c r="U591" s="3">
        <v>1</v>
      </c>
      <c r="W591" s="3">
        <f t="shared" si="256"/>
        <v>0.47138604035726112</v>
      </c>
      <c r="X591" s="3">
        <f t="shared" si="257"/>
        <v>0.29540191862388349</v>
      </c>
      <c r="Y591" s="3">
        <f t="shared" si="258"/>
        <v>0.23321204101885543</v>
      </c>
      <c r="Z591" s="3">
        <f t="shared" si="259"/>
        <v>0.22702702702702701</v>
      </c>
      <c r="AA591" s="3">
        <f t="shared" si="260"/>
        <v>0.24594594594594596</v>
      </c>
      <c r="AB591" s="3">
        <f t="shared" si="261"/>
        <v>0.52702702702702708</v>
      </c>
      <c r="AC591" s="6" t="str">
        <f t="shared" si="255"/>
        <v>法甲</v>
      </c>
      <c r="AD591" s="6" t="s">
        <v>0</v>
      </c>
      <c r="AE591" s="6" t="s">
        <v>1</v>
      </c>
      <c r="AF591" s="6" t="s">
        <v>1</v>
      </c>
      <c r="AG591" s="6" t="s">
        <v>3</v>
      </c>
      <c r="AJ591" s="6">
        <v>1</v>
      </c>
      <c r="AK591" s="12">
        <v>25512</v>
      </c>
      <c r="AN591" s="6">
        <f t="shared" si="276"/>
        <v>0</v>
      </c>
      <c r="AO591" s="6">
        <f t="shared" si="277"/>
        <v>0</v>
      </c>
      <c r="AP591" s="6" t="str">
        <f t="shared" si="278"/>
        <v/>
      </c>
      <c r="AQ591" s="6" t="str">
        <f t="shared" si="279"/>
        <v/>
      </c>
      <c r="AR591" s="6" t="str">
        <f t="shared" si="253"/>
        <v/>
      </c>
      <c r="AS591" s="6" t="str">
        <f t="shared" si="254"/>
        <v/>
      </c>
      <c r="AT591" s="6">
        <f t="shared" si="262"/>
        <v>0</v>
      </c>
      <c r="AU591" s="6">
        <f t="shared" si="263"/>
        <v>0</v>
      </c>
      <c r="AV591" s="6" t="str">
        <f t="shared" si="264"/>
        <v/>
      </c>
      <c r="AW591" s="6" t="str">
        <f t="shared" si="265"/>
        <v/>
      </c>
      <c r="AX591" s="6" t="str">
        <f t="shared" si="266"/>
        <v/>
      </c>
      <c r="AY591" s="6" t="str">
        <f t="shared" si="267"/>
        <v/>
      </c>
      <c r="BM591" s="6">
        <f t="shared" si="268"/>
        <v>0</v>
      </c>
      <c r="BN591" s="6">
        <f t="shared" si="269"/>
        <v>0</v>
      </c>
      <c r="BO591" s="6" t="str">
        <f t="shared" si="270"/>
        <v/>
      </c>
      <c r="BP591" s="6" t="str">
        <f t="shared" si="271"/>
        <v/>
      </c>
      <c r="BQ591" s="6">
        <f t="shared" si="272"/>
        <v>0</v>
      </c>
      <c r="BR591" s="6">
        <f t="shared" si="273"/>
        <v>0</v>
      </c>
      <c r="BS591" s="6" t="str">
        <f t="shared" si="274"/>
        <v/>
      </c>
      <c r="BT591" s="6" t="str">
        <f t="shared" si="275"/>
        <v/>
      </c>
    </row>
    <row r="592" spans="2:80">
      <c r="B592" s="2">
        <v>42634</v>
      </c>
      <c r="C592" s="3">
        <v>23</v>
      </c>
      <c r="D592" s="3" t="s">
        <v>117</v>
      </c>
      <c r="E592" s="4">
        <v>42635.041666666664</v>
      </c>
      <c r="F592" s="5" t="s">
        <v>894</v>
      </c>
      <c r="G592" s="5" t="s">
        <v>118</v>
      </c>
      <c r="H592" s="3" t="s">
        <v>894</v>
      </c>
      <c r="I592" s="3" t="s">
        <v>118</v>
      </c>
      <c r="J592" s="5">
        <v>2.86</v>
      </c>
      <c r="K592" s="5">
        <v>2.9</v>
      </c>
      <c r="L592" s="5">
        <v>2.2999999999999998</v>
      </c>
      <c r="M592" s="3">
        <v>1.44</v>
      </c>
      <c r="N592" s="3">
        <v>4.1500000000000004</v>
      </c>
      <c r="O592" s="3">
        <v>5.15</v>
      </c>
      <c r="P592" s="3">
        <v>1</v>
      </c>
      <c r="R592" s="3">
        <v>0</v>
      </c>
      <c r="S592" s="3">
        <v>3</v>
      </c>
      <c r="T592" s="5">
        <v>0</v>
      </c>
      <c r="U592" s="3">
        <v>0</v>
      </c>
      <c r="W592" s="3">
        <f t="shared" si="256"/>
        <v>0.30962770402005385</v>
      </c>
      <c r="X592" s="3">
        <f t="shared" si="257"/>
        <v>0.30535697706805304</v>
      </c>
      <c r="Y592" s="3">
        <f t="shared" si="258"/>
        <v>0.38501531891189306</v>
      </c>
      <c r="Z592" s="3">
        <f t="shared" si="259"/>
        <v>0.6147794445483179</v>
      </c>
      <c r="AA592" s="3">
        <f t="shared" si="260"/>
        <v>0.2133210602770067</v>
      </c>
      <c r="AB592" s="3">
        <f t="shared" si="261"/>
        <v>0.17189949517467532</v>
      </c>
      <c r="AC592" s="6" t="str">
        <f t="shared" si="255"/>
        <v>法甲</v>
      </c>
      <c r="AD592" s="6" t="s">
        <v>0</v>
      </c>
      <c r="AE592" s="6" t="s">
        <v>1</v>
      </c>
      <c r="AF592" s="6" t="s">
        <v>1</v>
      </c>
      <c r="AG592" s="6" t="s">
        <v>3</v>
      </c>
      <c r="AJ592" s="6">
        <v>1</v>
      </c>
      <c r="AK592" s="12">
        <v>52152</v>
      </c>
      <c r="AN592" s="6">
        <f t="shared" si="276"/>
        <v>0</v>
      </c>
      <c r="AO592" s="6">
        <f t="shared" si="277"/>
        <v>0</v>
      </c>
      <c r="AP592" s="6" t="str">
        <f t="shared" si="278"/>
        <v/>
      </c>
      <c r="AQ592" s="6" t="str">
        <f t="shared" si="279"/>
        <v/>
      </c>
      <c r="AR592" s="6" t="str">
        <f t="shared" si="253"/>
        <v/>
      </c>
      <c r="AS592" s="6" t="str">
        <f t="shared" si="254"/>
        <v/>
      </c>
      <c r="AT592" s="6">
        <f t="shared" si="262"/>
        <v>0</v>
      </c>
      <c r="AU592" s="6">
        <f t="shared" si="263"/>
        <v>0</v>
      </c>
      <c r="AV592" s="6" t="str">
        <f t="shared" si="264"/>
        <v/>
      </c>
      <c r="AW592" s="6" t="str">
        <f t="shared" si="265"/>
        <v/>
      </c>
      <c r="AX592" s="6" t="str">
        <f t="shared" si="266"/>
        <v/>
      </c>
      <c r="AY592" s="6" t="str">
        <f t="shared" si="267"/>
        <v/>
      </c>
      <c r="BM592" s="6">
        <f t="shared" si="268"/>
        <v>0</v>
      </c>
      <c r="BN592" s="6">
        <f t="shared" si="269"/>
        <v>0</v>
      </c>
      <c r="BO592" s="6" t="str">
        <f t="shared" si="270"/>
        <v/>
      </c>
      <c r="BP592" s="6" t="str">
        <f t="shared" si="271"/>
        <v/>
      </c>
      <c r="BQ592" s="6">
        <f t="shared" si="272"/>
        <v>0</v>
      </c>
      <c r="BR592" s="6">
        <f t="shared" si="273"/>
        <v>0</v>
      </c>
      <c r="BS592" s="6" t="str">
        <f t="shared" si="274"/>
        <v/>
      </c>
      <c r="BT592" s="6" t="str">
        <f t="shared" si="275"/>
        <v/>
      </c>
    </row>
    <row r="593" spans="2:80">
      <c r="B593" s="2">
        <v>42634</v>
      </c>
      <c r="C593" s="3">
        <v>24</v>
      </c>
      <c r="D593" s="3" t="s">
        <v>117</v>
      </c>
      <c r="E593" s="4">
        <v>42635.041666666664</v>
      </c>
      <c r="F593" s="5" t="s">
        <v>119</v>
      </c>
      <c r="G593" s="5" t="s">
        <v>157</v>
      </c>
      <c r="H593" s="3" t="s">
        <v>119</v>
      </c>
      <c r="I593" s="3" t="s">
        <v>157</v>
      </c>
      <c r="J593" s="5">
        <v>2.37</v>
      </c>
      <c r="K593" s="5">
        <v>2.78</v>
      </c>
      <c r="L593" s="5">
        <v>2.88</v>
      </c>
      <c r="M593" s="3">
        <v>5.7</v>
      </c>
      <c r="N593" s="3">
        <v>4</v>
      </c>
      <c r="O593" s="3">
        <v>1.42</v>
      </c>
      <c r="P593" s="3">
        <v>-1</v>
      </c>
      <c r="R593" s="3">
        <v>0</v>
      </c>
      <c r="S593" s="3">
        <v>0</v>
      </c>
      <c r="T593" s="5">
        <v>1</v>
      </c>
      <c r="U593" s="3">
        <v>0</v>
      </c>
      <c r="W593" s="3">
        <f t="shared" si="256"/>
        <v>0.373771042827932</v>
      </c>
      <c r="X593" s="3">
        <f t="shared" si="257"/>
        <v>0.31864653651158231</v>
      </c>
      <c r="Y593" s="3">
        <f t="shared" si="258"/>
        <v>0.30758242066048569</v>
      </c>
      <c r="Z593" s="3">
        <f t="shared" si="259"/>
        <v>0.15530158035763109</v>
      </c>
      <c r="AA593" s="3">
        <f t="shared" si="260"/>
        <v>0.22130475200962432</v>
      </c>
      <c r="AB593" s="3">
        <f t="shared" si="261"/>
        <v>0.62339366763274462</v>
      </c>
      <c r="AC593" s="6" t="str">
        <f t="shared" si="255"/>
        <v>法甲</v>
      </c>
      <c r="AD593" s="6" t="s">
        <v>211</v>
      </c>
      <c r="AE593" s="6" t="s">
        <v>2</v>
      </c>
      <c r="AF593" s="6" t="s">
        <v>6</v>
      </c>
      <c r="AG593" s="6" t="s">
        <v>3</v>
      </c>
      <c r="AH593" s="6" t="s">
        <v>44</v>
      </c>
      <c r="AI593" s="6">
        <v>1</v>
      </c>
      <c r="AJ593" s="6" t="s">
        <v>44</v>
      </c>
      <c r="AK593" s="12">
        <v>25511</v>
      </c>
      <c r="AN593" s="6">
        <f t="shared" si="276"/>
        <v>0</v>
      </c>
      <c r="AO593" s="6">
        <f t="shared" si="277"/>
        <v>0</v>
      </c>
      <c r="AP593" s="6" t="str">
        <f t="shared" si="278"/>
        <v/>
      </c>
      <c r="AQ593" s="6" t="str">
        <f t="shared" si="279"/>
        <v/>
      </c>
      <c r="AR593" s="6" t="str">
        <f t="shared" si="253"/>
        <v/>
      </c>
      <c r="AS593" s="6" t="str">
        <f t="shared" si="254"/>
        <v/>
      </c>
      <c r="AT593" s="6">
        <f t="shared" si="262"/>
        <v>0</v>
      </c>
      <c r="AU593" s="6">
        <f t="shared" si="263"/>
        <v>0</v>
      </c>
      <c r="AV593" s="6" t="str">
        <f t="shared" si="264"/>
        <v/>
      </c>
      <c r="AW593" s="6" t="str">
        <f t="shared" si="265"/>
        <v/>
      </c>
      <c r="AX593" s="6" t="str">
        <f t="shared" si="266"/>
        <v/>
      </c>
      <c r="AY593" s="6" t="str">
        <f t="shared" si="267"/>
        <v/>
      </c>
      <c r="BM593" s="6">
        <f t="shared" si="268"/>
        <v>0</v>
      </c>
      <c r="BN593" s="6">
        <f t="shared" si="269"/>
        <v>0</v>
      </c>
      <c r="BO593" s="6" t="str">
        <f t="shared" si="270"/>
        <v/>
      </c>
      <c r="BP593" s="6" t="str">
        <f t="shared" si="271"/>
        <v/>
      </c>
      <c r="BQ593" s="6">
        <f t="shared" si="272"/>
        <v>0</v>
      </c>
      <c r="BR593" s="6">
        <f t="shared" si="273"/>
        <v>0</v>
      </c>
      <c r="BS593" s="6" t="str">
        <f t="shared" si="274"/>
        <v/>
      </c>
      <c r="BT593" s="6" t="str">
        <f t="shared" si="275"/>
        <v/>
      </c>
    </row>
    <row r="594" spans="2:80">
      <c r="B594" s="2">
        <v>42634</v>
      </c>
      <c r="C594" s="3">
        <v>25</v>
      </c>
      <c r="D594" s="3" t="s">
        <v>117</v>
      </c>
      <c r="E594" s="4">
        <v>42635.041666666664</v>
      </c>
      <c r="F594" s="5" t="s">
        <v>704</v>
      </c>
      <c r="G594" s="5" t="s">
        <v>260</v>
      </c>
      <c r="H594" s="3" t="s">
        <v>704</v>
      </c>
      <c r="I594" s="3" t="s">
        <v>260</v>
      </c>
      <c r="J594" s="5">
        <v>3.22</v>
      </c>
      <c r="K594" s="5">
        <v>3</v>
      </c>
      <c r="L594" s="5">
        <v>2.06</v>
      </c>
      <c r="M594" s="3">
        <v>1.56</v>
      </c>
      <c r="N594" s="3">
        <v>3.85</v>
      </c>
      <c r="O594" s="3">
        <v>4.4000000000000004</v>
      </c>
      <c r="P594" s="3">
        <v>1</v>
      </c>
      <c r="R594" s="3">
        <v>4</v>
      </c>
      <c r="S594" s="3">
        <v>0</v>
      </c>
      <c r="T594" s="5">
        <v>3</v>
      </c>
      <c r="U594" s="3">
        <v>3</v>
      </c>
      <c r="W594" s="3">
        <f t="shared" si="256"/>
        <v>0.27499421533203999</v>
      </c>
      <c r="X594" s="3">
        <f t="shared" si="257"/>
        <v>0.29516045778972289</v>
      </c>
      <c r="Y594" s="3">
        <f t="shared" si="258"/>
        <v>0.42984532687823723</v>
      </c>
      <c r="Z594" s="3">
        <f t="shared" si="259"/>
        <v>0.56826568265682653</v>
      </c>
      <c r="AA594" s="3">
        <f t="shared" si="260"/>
        <v>0.23025830258302582</v>
      </c>
      <c r="AB594" s="3">
        <f t="shared" si="261"/>
        <v>0.20147601476014759</v>
      </c>
      <c r="AC594" s="6" t="str">
        <f t="shared" si="255"/>
        <v>法甲</v>
      </c>
      <c r="AD594" s="6" t="s">
        <v>385</v>
      </c>
      <c r="AE594" s="6" t="s">
        <v>1</v>
      </c>
      <c r="AF594" s="6" t="s">
        <v>1</v>
      </c>
      <c r="AG594" s="6" t="s">
        <v>3</v>
      </c>
      <c r="AH594" s="6" t="s">
        <v>44</v>
      </c>
      <c r="AI594" s="6">
        <v>1</v>
      </c>
      <c r="AJ594" s="6" t="s">
        <v>44</v>
      </c>
      <c r="AK594" s="12">
        <v>52151</v>
      </c>
      <c r="AN594" s="6">
        <f t="shared" si="276"/>
        <v>0</v>
      </c>
      <c r="AO594" s="6">
        <f t="shared" si="277"/>
        <v>0</v>
      </c>
      <c r="AP594" s="6" t="str">
        <f t="shared" si="278"/>
        <v/>
      </c>
      <c r="AQ594" s="6" t="str">
        <f t="shared" si="279"/>
        <v/>
      </c>
      <c r="AR594" s="6" t="str">
        <f t="shared" si="253"/>
        <v/>
      </c>
      <c r="AS594" s="6" t="str">
        <f t="shared" si="254"/>
        <v/>
      </c>
      <c r="AT594" s="6">
        <f t="shared" si="262"/>
        <v>0</v>
      </c>
      <c r="AU594" s="6">
        <f t="shared" si="263"/>
        <v>0</v>
      </c>
      <c r="AV594" s="6" t="str">
        <f t="shared" si="264"/>
        <v/>
      </c>
      <c r="AW594" s="6" t="str">
        <f t="shared" si="265"/>
        <v/>
      </c>
      <c r="AX594" s="6" t="str">
        <f t="shared" si="266"/>
        <v/>
      </c>
      <c r="AY594" s="6" t="str">
        <f t="shared" si="267"/>
        <v/>
      </c>
      <c r="BM594" s="6">
        <f t="shared" si="268"/>
        <v>0</v>
      </c>
      <c r="BN594" s="6">
        <f t="shared" si="269"/>
        <v>0</v>
      </c>
      <c r="BO594" s="6" t="str">
        <f t="shared" si="270"/>
        <v/>
      </c>
      <c r="BP594" s="6" t="str">
        <f t="shared" si="271"/>
        <v/>
      </c>
      <c r="BQ594" s="6">
        <f t="shared" si="272"/>
        <v>0</v>
      </c>
      <c r="BR594" s="6">
        <f t="shared" si="273"/>
        <v>0</v>
      </c>
      <c r="BS594" s="6" t="str">
        <f t="shared" si="274"/>
        <v/>
      </c>
      <c r="BT594" s="6" t="str">
        <f t="shared" si="275"/>
        <v/>
      </c>
    </row>
    <row r="595" spans="2:80">
      <c r="B595" s="2">
        <v>42634</v>
      </c>
      <c r="C595" s="3">
        <v>26</v>
      </c>
      <c r="D595" s="3" t="s">
        <v>117</v>
      </c>
      <c r="E595" s="4">
        <v>42635.041666666664</v>
      </c>
      <c r="F595" s="5" t="s">
        <v>650</v>
      </c>
      <c r="G595" s="5" t="s">
        <v>985</v>
      </c>
      <c r="H595" s="3" t="s">
        <v>650</v>
      </c>
      <c r="I595" s="3" t="s">
        <v>985</v>
      </c>
      <c r="J595" s="5">
        <v>1.45</v>
      </c>
      <c r="K595" s="5">
        <v>3.8</v>
      </c>
      <c r="L595" s="5">
        <v>5.65</v>
      </c>
      <c r="M595" s="3">
        <v>2.4700000000000002</v>
      </c>
      <c r="N595" s="3">
        <v>3.5</v>
      </c>
      <c r="O595" s="3">
        <v>2.2799999999999998</v>
      </c>
      <c r="P595" s="3">
        <v>-1</v>
      </c>
      <c r="R595" s="3">
        <v>5</v>
      </c>
      <c r="S595" s="3">
        <v>1</v>
      </c>
      <c r="T595" s="5">
        <v>3</v>
      </c>
      <c r="U595" s="3">
        <v>3</v>
      </c>
      <c r="W595" s="3">
        <f t="shared" si="256"/>
        <v>0.61042007249982233</v>
      </c>
      <c r="X595" s="3">
        <f t="shared" si="257"/>
        <v>0.23292344871703746</v>
      </c>
      <c r="Y595" s="3">
        <f t="shared" si="258"/>
        <v>0.15665647878314021</v>
      </c>
      <c r="Z595" s="3">
        <f t="shared" si="259"/>
        <v>0.35854533037391151</v>
      </c>
      <c r="AA595" s="3">
        <f t="shared" si="260"/>
        <v>0.25303056172101757</v>
      </c>
      <c r="AB595" s="3">
        <f t="shared" si="261"/>
        <v>0.38842410790507093</v>
      </c>
      <c r="AC595" s="6" t="str">
        <f t="shared" si="255"/>
        <v>法甲</v>
      </c>
      <c r="AD595" s="6" t="s">
        <v>0</v>
      </c>
      <c r="AE595" s="6" t="s">
        <v>2</v>
      </c>
      <c r="AF595" s="6" t="s">
        <v>1</v>
      </c>
      <c r="AG595" s="6" t="s">
        <v>3</v>
      </c>
      <c r="AK595" s="12">
        <v>15521</v>
      </c>
      <c r="AN595" s="6">
        <f t="shared" si="276"/>
        <v>0</v>
      </c>
      <c r="AO595" s="6">
        <f t="shared" si="277"/>
        <v>0</v>
      </c>
      <c r="AP595" s="6" t="str">
        <f t="shared" si="278"/>
        <v/>
      </c>
      <c r="AQ595" s="6" t="str">
        <f t="shared" si="279"/>
        <v/>
      </c>
      <c r="AR595" s="6" t="str">
        <f t="shared" si="253"/>
        <v/>
      </c>
      <c r="AS595" s="6" t="str">
        <f t="shared" si="254"/>
        <v/>
      </c>
      <c r="AT595" s="6">
        <f t="shared" si="262"/>
        <v>0</v>
      </c>
      <c r="AU595" s="6">
        <f t="shared" si="263"/>
        <v>0</v>
      </c>
      <c r="AV595" s="6" t="str">
        <f t="shared" si="264"/>
        <v/>
      </c>
      <c r="AW595" s="6" t="str">
        <f t="shared" si="265"/>
        <v/>
      </c>
      <c r="AX595" s="6" t="str">
        <f t="shared" si="266"/>
        <v/>
      </c>
      <c r="AY595" s="6" t="str">
        <f t="shared" si="267"/>
        <v/>
      </c>
      <c r="BM595" s="6">
        <f t="shared" si="268"/>
        <v>0</v>
      </c>
      <c r="BN595" s="6">
        <f t="shared" si="269"/>
        <v>2</v>
      </c>
      <c r="BO595" s="6" t="str">
        <f t="shared" si="270"/>
        <v/>
      </c>
      <c r="BP595" s="6" t="str">
        <f t="shared" si="271"/>
        <v/>
      </c>
      <c r="BQ595" s="6">
        <f t="shared" si="272"/>
        <v>0</v>
      </c>
      <c r="BR595" s="6">
        <f t="shared" si="273"/>
        <v>0</v>
      </c>
      <c r="BS595" s="6" t="str">
        <f t="shared" si="274"/>
        <v/>
      </c>
      <c r="BT595" s="6" t="str">
        <f t="shared" si="275"/>
        <v/>
      </c>
      <c r="CB595" s="6" t="s">
        <v>1110</v>
      </c>
    </row>
    <row r="596" spans="2:80">
      <c r="B596" s="2">
        <v>42634</v>
      </c>
      <c r="C596" s="3">
        <v>27</v>
      </c>
      <c r="D596" s="3" t="s">
        <v>117</v>
      </c>
      <c r="E596" s="4">
        <v>42635.041666666664</v>
      </c>
      <c r="F596" s="5" t="s">
        <v>995</v>
      </c>
      <c r="G596" s="5" t="s">
        <v>892</v>
      </c>
      <c r="H596" s="3" t="s">
        <v>995</v>
      </c>
      <c r="I596" s="3" t="s">
        <v>892</v>
      </c>
      <c r="J596" s="5">
        <v>2.12</v>
      </c>
      <c r="K596" s="5">
        <v>2.75</v>
      </c>
      <c r="L596" s="5">
        <v>3.4</v>
      </c>
      <c r="M596" s="3">
        <v>4.9000000000000004</v>
      </c>
      <c r="N596" s="3">
        <v>3.7</v>
      </c>
      <c r="O596" s="3">
        <v>1.53</v>
      </c>
      <c r="P596" s="3">
        <v>-1</v>
      </c>
      <c r="R596" s="3">
        <v>0</v>
      </c>
      <c r="S596" s="3">
        <v>0</v>
      </c>
      <c r="T596" s="5">
        <v>1</v>
      </c>
      <c r="U596" s="3">
        <v>0</v>
      </c>
      <c r="W596" s="3">
        <f t="shared" si="256"/>
        <v>0.41763444702519203</v>
      </c>
      <c r="X596" s="3">
        <f t="shared" si="257"/>
        <v>0.32195819188851171</v>
      </c>
      <c r="Y596" s="3">
        <f t="shared" si="258"/>
        <v>0.26040736108629625</v>
      </c>
      <c r="Z596" s="3">
        <f t="shared" si="259"/>
        <v>0.18093198670416771</v>
      </c>
      <c r="AA596" s="3">
        <f t="shared" si="260"/>
        <v>0.23961263104065456</v>
      </c>
      <c r="AB596" s="3">
        <f t="shared" si="261"/>
        <v>0.57945538225517768</v>
      </c>
      <c r="AC596" s="6" t="str">
        <f t="shared" si="255"/>
        <v>法甲</v>
      </c>
      <c r="AD596" s="6" t="s">
        <v>385</v>
      </c>
      <c r="AE596" s="6" t="s">
        <v>1</v>
      </c>
      <c r="AF596" s="6" t="s">
        <v>6</v>
      </c>
      <c r="AG596" s="6" t="s">
        <v>3</v>
      </c>
      <c r="AH596" s="6" t="s">
        <v>44</v>
      </c>
      <c r="AI596" s="6">
        <v>1</v>
      </c>
      <c r="AJ596" s="6" t="s">
        <v>44</v>
      </c>
      <c r="AK596" s="12">
        <v>25511</v>
      </c>
      <c r="AN596" s="6">
        <f t="shared" si="276"/>
        <v>0</v>
      </c>
      <c r="AO596" s="6">
        <f t="shared" si="277"/>
        <v>0</v>
      </c>
      <c r="AP596" s="6" t="str">
        <f t="shared" si="278"/>
        <v/>
      </c>
      <c r="AQ596" s="6" t="str">
        <f t="shared" si="279"/>
        <v/>
      </c>
      <c r="AR596" s="6" t="str">
        <f t="shared" si="253"/>
        <v/>
      </c>
      <c r="AS596" s="6" t="str">
        <f t="shared" si="254"/>
        <v/>
      </c>
      <c r="AT596" s="6">
        <f t="shared" si="262"/>
        <v>0</v>
      </c>
      <c r="AU596" s="6">
        <f t="shared" si="263"/>
        <v>0</v>
      </c>
      <c r="AV596" s="6" t="str">
        <f t="shared" si="264"/>
        <v/>
      </c>
      <c r="AW596" s="6" t="str">
        <f t="shared" si="265"/>
        <v/>
      </c>
      <c r="AX596" s="6" t="str">
        <f t="shared" si="266"/>
        <v/>
      </c>
      <c r="AY596" s="6" t="str">
        <f t="shared" si="267"/>
        <v/>
      </c>
      <c r="BM596" s="6">
        <f t="shared" si="268"/>
        <v>0</v>
      </c>
      <c r="BN596" s="6">
        <f t="shared" si="269"/>
        <v>0</v>
      </c>
      <c r="BO596" s="6" t="str">
        <f t="shared" si="270"/>
        <v/>
      </c>
      <c r="BP596" s="6" t="str">
        <f t="shared" si="271"/>
        <v/>
      </c>
      <c r="BQ596" s="6">
        <f t="shared" si="272"/>
        <v>0</v>
      </c>
      <c r="BR596" s="6">
        <f t="shared" si="273"/>
        <v>0</v>
      </c>
      <c r="BS596" s="6" t="str">
        <f t="shared" si="274"/>
        <v/>
      </c>
      <c r="BT596" s="6" t="str">
        <f t="shared" si="275"/>
        <v/>
      </c>
    </row>
    <row r="597" spans="2:80">
      <c r="B597" s="2">
        <v>42634</v>
      </c>
      <c r="C597" s="3">
        <v>28</v>
      </c>
      <c r="D597" s="3" t="s">
        <v>121</v>
      </c>
      <c r="E597" s="4">
        <v>42635.041666666664</v>
      </c>
      <c r="F597" s="5" t="s">
        <v>996</v>
      </c>
      <c r="G597" s="5" t="s">
        <v>122</v>
      </c>
      <c r="H597" s="3" t="s">
        <v>996</v>
      </c>
      <c r="I597" s="3" t="s">
        <v>122</v>
      </c>
      <c r="J597" s="5">
        <v>2.2799999999999998</v>
      </c>
      <c r="K597" s="5">
        <v>3.2</v>
      </c>
      <c r="L597" s="5">
        <v>2.65</v>
      </c>
      <c r="M597" s="3">
        <v>4.8499999999999996</v>
      </c>
      <c r="N597" s="3">
        <v>4.3</v>
      </c>
      <c r="O597" s="3">
        <v>1.45</v>
      </c>
      <c r="P597" s="3">
        <v>-1</v>
      </c>
      <c r="R597" s="3">
        <v>0</v>
      </c>
      <c r="S597" s="3">
        <v>3</v>
      </c>
      <c r="T597" s="5">
        <v>0</v>
      </c>
      <c r="U597" s="3">
        <v>0</v>
      </c>
      <c r="W597" s="3">
        <f t="shared" si="256"/>
        <v>0.38866990558254655</v>
      </c>
      <c r="X597" s="3">
        <f t="shared" si="257"/>
        <v>0.27692730772756441</v>
      </c>
      <c r="Y597" s="3">
        <f t="shared" si="258"/>
        <v>0.33440278668988904</v>
      </c>
      <c r="Z597" s="3">
        <f t="shared" si="259"/>
        <v>0.18272400908491465</v>
      </c>
      <c r="AA597" s="3">
        <f t="shared" si="260"/>
        <v>0.20609568466554329</v>
      </c>
      <c r="AB597" s="3">
        <f t="shared" si="261"/>
        <v>0.61118030624954212</v>
      </c>
      <c r="AC597" s="6" t="str">
        <f t="shared" si="255"/>
        <v>瑞典超</v>
      </c>
      <c r="AD597" s="6" t="s">
        <v>5</v>
      </c>
      <c r="AE597" s="6" t="s">
        <v>1</v>
      </c>
      <c r="AF597" s="6" t="s">
        <v>1</v>
      </c>
      <c r="AG597" s="6" t="s">
        <v>43</v>
      </c>
      <c r="AH597" s="6" t="s">
        <v>44</v>
      </c>
      <c r="AI597" s="6">
        <v>1</v>
      </c>
      <c r="AJ597" s="6" t="s">
        <v>44</v>
      </c>
      <c r="AK597" s="12">
        <v>25511</v>
      </c>
      <c r="AN597" s="6">
        <f t="shared" si="276"/>
        <v>0</v>
      </c>
      <c r="AO597" s="6">
        <f t="shared" si="277"/>
        <v>0</v>
      </c>
      <c r="AP597" s="6" t="str">
        <f t="shared" si="278"/>
        <v/>
      </c>
      <c r="AQ597" s="6" t="str">
        <f t="shared" si="279"/>
        <v/>
      </c>
      <c r="AR597" s="6" t="str">
        <f t="shared" si="253"/>
        <v/>
      </c>
      <c r="AS597" s="6" t="str">
        <f t="shared" si="254"/>
        <v/>
      </c>
      <c r="AT597" s="6">
        <f t="shared" si="262"/>
        <v>0</v>
      </c>
      <c r="AU597" s="6">
        <f t="shared" si="263"/>
        <v>0</v>
      </c>
      <c r="AV597" s="6" t="str">
        <f t="shared" si="264"/>
        <v/>
      </c>
      <c r="AW597" s="6" t="str">
        <f t="shared" si="265"/>
        <v/>
      </c>
      <c r="AX597" s="6" t="str">
        <f t="shared" si="266"/>
        <v/>
      </c>
      <c r="AY597" s="6" t="str">
        <f t="shared" si="267"/>
        <v/>
      </c>
      <c r="BM597" s="6">
        <f t="shared" si="268"/>
        <v>0</v>
      </c>
      <c r="BN597" s="6">
        <f t="shared" si="269"/>
        <v>0</v>
      </c>
      <c r="BO597" s="6" t="str">
        <f t="shared" si="270"/>
        <v/>
      </c>
      <c r="BP597" s="6" t="str">
        <f t="shared" si="271"/>
        <v/>
      </c>
      <c r="BQ597" s="6">
        <f t="shared" si="272"/>
        <v>0</v>
      </c>
      <c r="BR597" s="6">
        <f t="shared" si="273"/>
        <v>0</v>
      </c>
      <c r="BS597" s="6" t="str">
        <f t="shared" si="274"/>
        <v/>
      </c>
      <c r="BT597" s="6" t="str">
        <f t="shared" si="275"/>
        <v/>
      </c>
    </row>
    <row r="598" spans="2:80">
      <c r="B598" s="2">
        <v>42634</v>
      </c>
      <c r="C598" s="3">
        <v>29</v>
      </c>
      <c r="D598" s="3" t="s">
        <v>121</v>
      </c>
      <c r="E598" s="4">
        <v>42635.041666666664</v>
      </c>
      <c r="F598" s="5" t="s">
        <v>547</v>
      </c>
      <c r="G598" s="5" t="s">
        <v>128</v>
      </c>
      <c r="H598" s="3" t="s">
        <v>547</v>
      </c>
      <c r="I598" s="3" t="s">
        <v>130</v>
      </c>
      <c r="J598" s="5">
        <v>2.46</v>
      </c>
      <c r="K598" s="5">
        <v>3.18</v>
      </c>
      <c r="L598" s="5">
        <v>2.46</v>
      </c>
      <c r="M598" s="3">
        <v>5.55</v>
      </c>
      <c r="N598" s="3">
        <v>4.3499999999999996</v>
      </c>
      <c r="O598" s="3">
        <v>1.39</v>
      </c>
      <c r="P598" s="3">
        <v>-1</v>
      </c>
      <c r="R598" s="3">
        <v>0</v>
      </c>
      <c r="S598" s="3">
        <v>1</v>
      </c>
      <c r="T598" s="5">
        <v>0</v>
      </c>
      <c r="U598" s="3">
        <v>0</v>
      </c>
      <c r="W598" s="3">
        <f t="shared" si="256"/>
        <v>0.36054421768707484</v>
      </c>
      <c r="X598" s="3">
        <f t="shared" si="257"/>
        <v>0.27891156462585032</v>
      </c>
      <c r="Y598" s="3">
        <f t="shared" si="258"/>
        <v>0.36054421768707484</v>
      </c>
      <c r="Z598" s="3">
        <f t="shared" si="259"/>
        <v>0.15952352685108237</v>
      </c>
      <c r="AA598" s="3">
        <f t="shared" si="260"/>
        <v>0.20353001701689818</v>
      </c>
      <c r="AB598" s="3">
        <f t="shared" si="261"/>
        <v>0.63694645613201939</v>
      </c>
      <c r="AC598" s="6" t="str">
        <f t="shared" si="255"/>
        <v>瑞典超</v>
      </c>
      <c r="AD598" s="6" t="s">
        <v>1</v>
      </c>
      <c r="AE598" s="6" t="s">
        <v>1</v>
      </c>
      <c r="AF598" s="6" t="s">
        <v>1</v>
      </c>
      <c r="AG598" s="6" t="s">
        <v>43</v>
      </c>
      <c r="AH598" s="6" t="s">
        <v>44</v>
      </c>
      <c r="AI598" s="6">
        <v>1</v>
      </c>
      <c r="AJ598" s="6" t="s">
        <v>44</v>
      </c>
      <c r="AK598" s="12">
        <v>25511</v>
      </c>
      <c r="AN598" s="6">
        <f t="shared" si="276"/>
        <v>0</v>
      </c>
      <c r="AO598" s="6">
        <f t="shared" si="277"/>
        <v>0</v>
      </c>
      <c r="AP598" s="6" t="str">
        <f t="shared" si="278"/>
        <v/>
      </c>
      <c r="AQ598" s="6" t="str">
        <f t="shared" si="279"/>
        <v/>
      </c>
      <c r="AR598" s="6" t="str">
        <f t="shared" si="253"/>
        <v/>
      </c>
      <c r="AS598" s="6" t="str">
        <f t="shared" si="254"/>
        <v/>
      </c>
      <c r="AT598" s="6">
        <f t="shared" si="262"/>
        <v>0</v>
      </c>
      <c r="AU598" s="6">
        <f t="shared" si="263"/>
        <v>0</v>
      </c>
      <c r="AV598" s="6" t="str">
        <f t="shared" si="264"/>
        <v/>
      </c>
      <c r="AW598" s="6" t="str">
        <f t="shared" si="265"/>
        <v/>
      </c>
      <c r="AX598" s="6" t="str">
        <f t="shared" si="266"/>
        <v/>
      </c>
      <c r="AY598" s="6" t="str">
        <f t="shared" si="267"/>
        <v/>
      </c>
      <c r="BM598" s="6">
        <f t="shared" si="268"/>
        <v>0</v>
      </c>
      <c r="BN598" s="6">
        <f t="shared" si="269"/>
        <v>0</v>
      </c>
      <c r="BO598" s="6" t="str">
        <f t="shared" si="270"/>
        <v/>
      </c>
      <c r="BP598" s="6" t="str">
        <f t="shared" si="271"/>
        <v/>
      </c>
      <c r="BQ598" s="6">
        <f t="shared" si="272"/>
        <v>0</v>
      </c>
      <c r="BR598" s="6">
        <f t="shared" si="273"/>
        <v>0</v>
      </c>
      <c r="BS598" s="6" t="str">
        <f t="shared" si="274"/>
        <v/>
      </c>
      <c r="BT598" s="6" t="str">
        <f t="shared" si="275"/>
        <v/>
      </c>
    </row>
    <row r="599" spans="2:80">
      <c r="B599" s="2">
        <v>42634</v>
      </c>
      <c r="C599" s="3">
        <v>30</v>
      </c>
      <c r="D599" s="3" t="s">
        <v>121</v>
      </c>
      <c r="E599" s="4">
        <v>42635.041666666664</v>
      </c>
      <c r="F599" s="5" t="s">
        <v>169</v>
      </c>
      <c r="G599" s="5" t="s">
        <v>165</v>
      </c>
      <c r="H599" s="3" t="s">
        <v>169</v>
      </c>
      <c r="I599" s="3" t="s">
        <v>167</v>
      </c>
      <c r="J599" s="5">
        <v>1.69</v>
      </c>
      <c r="K599" s="5">
        <v>3.65</v>
      </c>
      <c r="L599" s="5">
        <v>3.8</v>
      </c>
      <c r="M599" s="3">
        <v>3.12</v>
      </c>
      <c r="N599" s="3">
        <v>3.65</v>
      </c>
      <c r="O599" s="3">
        <v>1.87</v>
      </c>
      <c r="P599" s="3">
        <v>-1</v>
      </c>
      <c r="R599" s="3">
        <v>2</v>
      </c>
      <c r="S599" s="3">
        <v>1</v>
      </c>
      <c r="T599" s="5">
        <v>3</v>
      </c>
      <c r="U599" s="3">
        <v>1</v>
      </c>
      <c r="W599" s="3">
        <f t="shared" si="256"/>
        <v>0.52417754766538804</v>
      </c>
      <c r="X599" s="3">
        <f t="shared" si="257"/>
        <v>0.24270138508342623</v>
      </c>
      <c r="Y599" s="3">
        <f t="shared" si="258"/>
        <v>0.23312106725118575</v>
      </c>
      <c r="Z599" s="3">
        <f t="shared" si="259"/>
        <v>0.28382935724117281</v>
      </c>
      <c r="AA599" s="3">
        <f t="shared" si="260"/>
        <v>0.24261577934039977</v>
      </c>
      <c r="AB599" s="3">
        <f t="shared" si="261"/>
        <v>0.47355486341842734</v>
      </c>
      <c r="AC599" s="6" t="str">
        <f t="shared" si="255"/>
        <v>瑞典超</v>
      </c>
      <c r="AD599" s="6" t="s">
        <v>322</v>
      </c>
      <c r="AE599" s="6" t="s">
        <v>2</v>
      </c>
      <c r="AF599" s="6" t="s">
        <v>1</v>
      </c>
      <c r="AG599" s="6" t="s">
        <v>43</v>
      </c>
      <c r="AK599" s="12">
        <v>15521</v>
      </c>
      <c r="AN599" s="6">
        <f t="shared" si="276"/>
        <v>0</v>
      </c>
      <c r="AO599" s="6">
        <f t="shared" si="277"/>
        <v>0</v>
      </c>
      <c r="AP599" s="6" t="str">
        <f t="shared" si="278"/>
        <v/>
      </c>
      <c r="AQ599" s="6" t="str">
        <f t="shared" si="279"/>
        <v/>
      </c>
      <c r="AR599" s="6" t="str">
        <f t="shared" si="253"/>
        <v/>
      </c>
      <c r="AS599" s="6" t="str">
        <f t="shared" si="254"/>
        <v/>
      </c>
      <c r="AT599" s="6">
        <f t="shared" si="262"/>
        <v>0</v>
      </c>
      <c r="AU599" s="6">
        <f t="shared" si="263"/>
        <v>0</v>
      </c>
      <c r="AV599" s="6" t="str">
        <f t="shared" si="264"/>
        <v/>
      </c>
      <c r="AW599" s="6" t="str">
        <f t="shared" si="265"/>
        <v/>
      </c>
      <c r="AX599" s="6" t="str">
        <f t="shared" si="266"/>
        <v/>
      </c>
      <c r="AY599" s="6" t="str">
        <f t="shared" si="267"/>
        <v/>
      </c>
      <c r="BM599" s="6">
        <f t="shared" si="268"/>
        <v>0</v>
      </c>
      <c r="BN599" s="6">
        <f t="shared" si="269"/>
        <v>1</v>
      </c>
      <c r="BO599" s="6" t="str">
        <f t="shared" si="270"/>
        <v/>
      </c>
      <c r="BP599" s="6" t="str">
        <f t="shared" si="271"/>
        <v/>
      </c>
      <c r="BQ599" s="6">
        <f t="shared" si="272"/>
        <v>0</v>
      </c>
      <c r="BR599" s="6">
        <f t="shared" si="273"/>
        <v>0</v>
      </c>
      <c r="BS599" s="6" t="str">
        <f t="shared" si="274"/>
        <v/>
      </c>
      <c r="BT599" s="6" t="str">
        <f t="shared" si="275"/>
        <v/>
      </c>
    </row>
    <row r="600" spans="2:80">
      <c r="B600" s="2">
        <v>42634</v>
      </c>
      <c r="C600" s="3">
        <v>31</v>
      </c>
      <c r="D600" s="3" t="s">
        <v>121</v>
      </c>
      <c r="E600" s="4">
        <v>42635.041666666664</v>
      </c>
      <c r="F600" s="5" t="s">
        <v>874</v>
      </c>
      <c r="G600" s="5" t="s">
        <v>171</v>
      </c>
      <c r="H600" s="3" t="s">
        <v>874</v>
      </c>
      <c r="I600" s="3" t="s">
        <v>171</v>
      </c>
      <c r="J600" s="5">
        <v>1.22</v>
      </c>
      <c r="K600" s="5">
        <v>5.2</v>
      </c>
      <c r="L600" s="5">
        <v>8.5</v>
      </c>
      <c r="M600" s="3">
        <v>1.77</v>
      </c>
      <c r="N600" s="3">
        <v>3.9</v>
      </c>
      <c r="O600" s="3">
        <v>3.26</v>
      </c>
      <c r="P600" s="3">
        <v>-1</v>
      </c>
      <c r="R600" s="3">
        <v>3</v>
      </c>
      <c r="S600" s="3">
        <v>0</v>
      </c>
      <c r="T600" s="5">
        <v>3</v>
      </c>
      <c r="U600" s="3">
        <v>3</v>
      </c>
      <c r="W600" s="3">
        <f t="shared" si="256"/>
        <v>0.72561315953639549</v>
      </c>
      <c r="X600" s="3">
        <f t="shared" si="257"/>
        <v>0.17024001050661589</v>
      </c>
      <c r="Y600" s="3">
        <f t="shared" si="258"/>
        <v>0.10414682995698853</v>
      </c>
      <c r="Z600" s="3">
        <f t="shared" si="259"/>
        <v>0.5008035545471734</v>
      </c>
      <c r="AA600" s="3">
        <f t="shared" si="260"/>
        <v>0.22728776706371714</v>
      </c>
      <c r="AB600" s="3">
        <f t="shared" si="261"/>
        <v>0.27190867838910948</v>
      </c>
      <c r="AC600" s="6" t="str">
        <f t="shared" si="255"/>
        <v>瑞典超</v>
      </c>
      <c r="AD600" s="6" t="s">
        <v>1</v>
      </c>
      <c r="AE600" s="6" t="s">
        <v>1</v>
      </c>
      <c r="AF600" s="6" t="s">
        <v>1</v>
      </c>
      <c r="AG600" s="6" t="s">
        <v>43</v>
      </c>
      <c r="AK600" s="12">
        <v>15251</v>
      </c>
      <c r="AN600" s="6">
        <f t="shared" si="276"/>
        <v>0</v>
      </c>
      <c r="AO600" s="6">
        <f t="shared" si="277"/>
        <v>0</v>
      </c>
      <c r="AP600" s="6" t="str">
        <f t="shared" si="278"/>
        <v/>
      </c>
      <c r="AQ600" s="6" t="str">
        <f t="shared" si="279"/>
        <v/>
      </c>
      <c r="AR600" s="6" t="str">
        <f t="shared" si="253"/>
        <v/>
      </c>
      <c r="AS600" s="6" t="str">
        <f t="shared" si="254"/>
        <v/>
      </c>
      <c r="AT600" s="6">
        <f t="shared" si="262"/>
        <v>0</v>
      </c>
      <c r="AU600" s="6">
        <f t="shared" si="263"/>
        <v>0</v>
      </c>
      <c r="AV600" s="6" t="str">
        <f t="shared" si="264"/>
        <v/>
      </c>
      <c r="AW600" s="6" t="str">
        <f t="shared" si="265"/>
        <v/>
      </c>
      <c r="AX600" s="6" t="str">
        <f t="shared" si="266"/>
        <v/>
      </c>
      <c r="AY600" s="6" t="str">
        <f t="shared" si="267"/>
        <v/>
      </c>
      <c r="BM600" s="6">
        <f t="shared" si="268"/>
        <v>1</v>
      </c>
      <c r="BN600" s="6">
        <f t="shared" si="269"/>
        <v>2</v>
      </c>
      <c r="BO600" s="6" t="str">
        <f t="shared" si="270"/>
        <v/>
      </c>
      <c r="BP600" s="6" t="str">
        <f t="shared" si="271"/>
        <v/>
      </c>
      <c r="BQ600" s="6">
        <f t="shared" si="272"/>
        <v>0</v>
      </c>
      <c r="BR600" s="6">
        <f t="shared" si="273"/>
        <v>0</v>
      </c>
      <c r="BS600" s="6" t="str">
        <f t="shared" si="274"/>
        <v/>
      </c>
      <c r="BT600" s="6" t="str">
        <f t="shared" si="275"/>
        <v/>
      </c>
    </row>
    <row r="601" spans="2:80">
      <c r="B601" s="2">
        <v>42634</v>
      </c>
      <c r="C601" s="3">
        <v>32</v>
      </c>
      <c r="D601" s="3" t="s">
        <v>121</v>
      </c>
      <c r="E601" s="4">
        <v>42635.041666666664</v>
      </c>
      <c r="F601" s="5" t="s">
        <v>125</v>
      </c>
      <c r="G601" s="5" t="s">
        <v>986</v>
      </c>
      <c r="H601" s="3" t="s">
        <v>126</v>
      </c>
      <c r="I601" s="3" t="s">
        <v>986</v>
      </c>
      <c r="J601" s="5">
        <v>2.2999999999999998</v>
      </c>
      <c r="K601" s="5">
        <v>3.25</v>
      </c>
      <c r="L601" s="5">
        <v>2.59</v>
      </c>
      <c r="M601" s="3">
        <v>1.35</v>
      </c>
      <c r="N601" s="3">
        <v>4.7</v>
      </c>
      <c r="O601" s="3">
        <v>5.7</v>
      </c>
      <c r="P601" s="3">
        <v>1</v>
      </c>
      <c r="R601" s="3">
        <v>0</v>
      </c>
      <c r="S601" s="3">
        <v>2</v>
      </c>
      <c r="T601" s="5">
        <v>0</v>
      </c>
      <c r="U601" s="3">
        <v>0</v>
      </c>
      <c r="W601" s="3">
        <f t="shared" si="256"/>
        <v>0.38524909036820071</v>
      </c>
      <c r="X601" s="3">
        <f t="shared" si="257"/>
        <v>0.27263781779903429</v>
      </c>
      <c r="Y601" s="3">
        <f t="shared" si="258"/>
        <v>0.34211309183276506</v>
      </c>
      <c r="Z601" s="3">
        <f t="shared" si="259"/>
        <v>0.65613519470977222</v>
      </c>
      <c r="AA601" s="3">
        <f t="shared" si="260"/>
        <v>0.18846436443791331</v>
      </c>
      <c r="AB601" s="3">
        <f t="shared" si="261"/>
        <v>0.15540044085231447</v>
      </c>
      <c r="AC601" s="6" t="str">
        <f t="shared" si="255"/>
        <v>瑞典超</v>
      </c>
      <c r="AD601" s="6" t="s">
        <v>134</v>
      </c>
      <c r="AE601" s="6" t="s">
        <v>1</v>
      </c>
      <c r="AF601" s="6" t="s">
        <v>2</v>
      </c>
      <c r="AG601" s="6" t="s">
        <v>43</v>
      </c>
      <c r="AI601" s="6">
        <v>1</v>
      </c>
      <c r="AJ601" s="6">
        <v>1</v>
      </c>
      <c r="AK601" s="12">
        <v>25152</v>
      </c>
      <c r="AN601" s="6">
        <f t="shared" si="276"/>
        <v>0</v>
      </c>
      <c r="AO601" s="6">
        <f t="shared" si="277"/>
        <v>0</v>
      </c>
      <c r="AP601" s="6" t="str">
        <f t="shared" si="278"/>
        <v/>
      </c>
      <c r="AQ601" s="6" t="str">
        <f t="shared" si="279"/>
        <v/>
      </c>
      <c r="AR601" s="6" t="str">
        <f t="shared" si="253"/>
        <v/>
      </c>
      <c r="AS601" s="6" t="str">
        <f t="shared" si="254"/>
        <v/>
      </c>
      <c r="AT601" s="6">
        <f t="shared" si="262"/>
        <v>0</v>
      </c>
      <c r="AU601" s="6">
        <f t="shared" si="263"/>
        <v>0</v>
      </c>
      <c r="AV601" s="6" t="str">
        <f t="shared" si="264"/>
        <v/>
      </c>
      <c r="AW601" s="6" t="str">
        <f t="shared" si="265"/>
        <v/>
      </c>
      <c r="AX601" s="6" t="str">
        <f t="shared" si="266"/>
        <v/>
      </c>
      <c r="AY601" s="6" t="str">
        <f t="shared" si="267"/>
        <v/>
      </c>
      <c r="BM601" s="6">
        <f t="shared" si="268"/>
        <v>0</v>
      </c>
      <c r="BN601" s="6">
        <f t="shared" si="269"/>
        <v>0</v>
      </c>
      <c r="BO601" s="6" t="str">
        <f t="shared" si="270"/>
        <v/>
      </c>
      <c r="BP601" s="6" t="str">
        <f t="shared" si="271"/>
        <v/>
      </c>
      <c r="BQ601" s="6">
        <f t="shared" si="272"/>
        <v>3</v>
      </c>
      <c r="BR601" s="6">
        <f t="shared" si="273"/>
        <v>4</v>
      </c>
      <c r="BS601" s="6">
        <f t="shared" si="274"/>
        <v>14.595200000000002</v>
      </c>
      <c r="BT601" s="6" t="str">
        <f t="shared" si="275"/>
        <v/>
      </c>
    </row>
    <row r="602" spans="2:80">
      <c r="B602" s="2">
        <v>42634</v>
      </c>
      <c r="C602" s="3">
        <v>33</v>
      </c>
      <c r="D602" s="3" t="s">
        <v>1093</v>
      </c>
      <c r="E602" s="4">
        <v>42635.0625</v>
      </c>
      <c r="F602" s="5" t="s">
        <v>188</v>
      </c>
      <c r="G602" s="5" t="s">
        <v>1094</v>
      </c>
      <c r="H602" s="3" t="s">
        <v>188</v>
      </c>
      <c r="I602" s="3" t="s">
        <v>1095</v>
      </c>
      <c r="J602" s="5">
        <v>1.1299999999999999</v>
      </c>
      <c r="K602" s="5">
        <v>6.2</v>
      </c>
      <c r="L602" s="5">
        <v>12</v>
      </c>
      <c r="M602" s="3">
        <v>1.55</v>
      </c>
      <c r="N602" s="3">
        <v>4.1500000000000004</v>
      </c>
      <c r="O602" s="3">
        <v>4.1500000000000004</v>
      </c>
      <c r="P602" s="3">
        <v>-1</v>
      </c>
      <c r="R602" s="3">
        <v>1</v>
      </c>
      <c r="S602" s="3">
        <v>0</v>
      </c>
      <c r="T602" s="5">
        <v>3</v>
      </c>
      <c r="U602" s="3">
        <v>1</v>
      </c>
      <c r="W602" s="3">
        <f t="shared" si="256"/>
        <v>0.78343828317503106</v>
      </c>
      <c r="X602" s="3">
        <f t="shared" si="257"/>
        <v>0.14278794515932017</v>
      </c>
      <c r="Y602" s="3">
        <f t="shared" si="258"/>
        <v>7.377377166564876E-2</v>
      </c>
      <c r="Z602" s="3">
        <f t="shared" si="259"/>
        <v>0.57241379310344831</v>
      </c>
      <c r="AA602" s="3">
        <f t="shared" si="260"/>
        <v>0.21379310344827585</v>
      </c>
      <c r="AB602" s="3">
        <f t="shared" si="261"/>
        <v>0.21379310344827585</v>
      </c>
      <c r="AC602" s="6" t="str">
        <f t="shared" si="255"/>
        <v>比利时杯</v>
      </c>
      <c r="AD602" s="6" t="s">
        <v>322</v>
      </c>
      <c r="AE602" s="6" t="s">
        <v>1</v>
      </c>
      <c r="AF602" s="6" t="s">
        <v>2</v>
      </c>
      <c r="AG602" s="6" t="s">
        <v>43</v>
      </c>
      <c r="AK602" s="12">
        <v>15251</v>
      </c>
      <c r="AN602" s="6">
        <f t="shared" si="276"/>
        <v>0</v>
      </c>
      <c r="AO602" s="6">
        <f t="shared" si="277"/>
        <v>0</v>
      </c>
      <c r="AP602" s="6" t="str">
        <f t="shared" si="278"/>
        <v/>
      </c>
      <c r="AQ602" s="6" t="str">
        <f t="shared" si="279"/>
        <v/>
      </c>
      <c r="AR602" s="6" t="str">
        <f t="shared" si="253"/>
        <v/>
      </c>
      <c r="AS602" s="6" t="str">
        <f t="shared" si="254"/>
        <v/>
      </c>
      <c r="AT602" s="6">
        <f t="shared" si="262"/>
        <v>0</v>
      </c>
      <c r="AU602" s="6">
        <f t="shared" si="263"/>
        <v>0</v>
      </c>
      <c r="AV602" s="6" t="str">
        <f t="shared" si="264"/>
        <v/>
      </c>
      <c r="AW602" s="6" t="str">
        <f t="shared" si="265"/>
        <v/>
      </c>
      <c r="AX602" s="6" t="str">
        <f t="shared" si="266"/>
        <v/>
      </c>
      <c r="AY602" s="6" t="str">
        <f t="shared" si="267"/>
        <v/>
      </c>
      <c r="BM602" s="6">
        <f t="shared" si="268"/>
        <v>1</v>
      </c>
      <c r="BN602" s="6">
        <f t="shared" si="269"/>
        <v>2</v>
      </c>
      <c r="BO602" s="6" t="str">
        <f t="shared" si="270"/>
        <v/>
      </c>
      <c r="BP602" s="6" t="str">
        <f t="shared" si="271"/>
        <v/>
      </c>
      <c r="BQ602" s="6">
        <f t="shared" si="272"/>
        <v>0</v>
      </c>
      <c r="BR602" s="6">
        <f t="shared" si="273"/>
        <v>0</v>
      </c>
      <c r="BS602" s="6" t="str">
        <f t="shared" si="274"/>
        <v/>
      </c>
      <c r="BT602" s="6" t="str">
        <f t="shared" si="275"/>
        <v/>
      </c>
    </row>
    <row r="603" spans="2:80">
      <c r="B603" s="2">
        <v>42634</v>
      </c>
      <c r="C603" s="3">
        <v>34</v>
      </c>
      <c r="D603" s="3" t="s">
        <v>131</v>
      </c>
      <c r="E603" s="4">
        <v>42635.083333333336</v>
      </c>
      <c r="F603" s="5" t="s">
        <v>636</v>
      </c>
      <c r="G603" s="5" t="s">
        <v>541</v>
      </c>
      <c r="H603" s="3" t="s">
        <v>636</v>
      </c>
      <c r="I603" s="3" t="s">
        <v>541</v>
      </c>
      <c r="J603" s="5">
        <v>1.34</v>
      </c>
      <c r="K603" s="5">
        <v>4.3499999999999996</v>
      </c>
      <c r="L603" s="5">
        <v>6.55</v>
      </c>
      <c r="M603" s="3">
        <v>2.17</v>
      </c>
      <c r="N603" s="3">
        <v>3.5</v>
      </c>
      <c r="O603" s="3">
        <v>2.62</v>
      </c>
      <c r="P603" s="3">
        <v>-1</v>
      </c>
      <c r="R603" s="3">
        <v>0</v>
      </c>
      <c r="S603" s="3">
        <v>0</v>
      </c>
      <c r="T603" s="5">
        <v>1</v>
      </c>
      <c r="U603" s="3">
        <v>0</v>
      </c>
      <c r="W603" s="3">
        <f t="shared" si="256"/>
        <v>0.66110189449748835</v>
      </c>
      <c r="X603" s="3">
        <f t="shared" si="257"/>
        <v>0.20364977899462863</v>
      </c>
      <c r="Y603" s="3">
        <f t="shared" si="258"/>
        <v>0.1352483265078831</v>
      </c>
      <c r="Z603" s="3">
        <f t="shared" si="259"/>
        <v>0.4084559740583687</v>
      </c>
      <c r="AA603" s="3">
        <f t="shared" si="260"/>
        <v>0.25324270391618853</v>
      </c>
      <c r="AB603" s="3">
        <f t="shared" si="261"/>
        <v>0.33830132202544272</v>
      </c>
      <c r="AC603" s="6" t="str">
        <f t="shared" si="255"/>
        <v>德甲</v>
      </c>
      <c r="AD603" s="6" t="s">
        <v>405</v>
      </c>
      <c r="AE603" s="6" t="s">
        <v>1</v>
      </c>
      <c r="AF603" s="6" t="s">
        <v>6</v>
      </c>
      <c r="AG603" s="6" t="s">
        <v>3</v>
      </c>
      <c r="AH603" s="6" t="s">
        <v>44</v>
      </c>
      <c r="AI603" s="6">
        <v>1</v>
      </c>
      <c r="AJ603" s="6">
        <v>1</v>
      </c>
      <c r="AK603" s="12">
        <v>15252</v>
      </c>
      <c r="AN603" s="6">
        <f t="shared" si="276"/>
        <v>0</v>
      </c>
      <c r="AO603" s="6">
        <f t="shared" si="277"/>
        <v>0</v>
      </c>
      <c r="AP603" s="6" t="str">
        <f t="shared" si="278"/>
        <v/>
      </c>
      <c r="AQ603" s="6" t="str">
        <f t="shared" si="279"/>
        <v/>
      </c>
      <c r="AR603" s="6" t="str">
        <f t="shared" si="253"/>
        <v/>
      </c>
      <c r="AS603" s="6" t="str">
        <f t="shared" si="254"/>
        <v/>
      </c>
      <c r="AT603" s="6">
        <f t="shared" si="262"/>
        <v>0</v>
      </c>
      <c r="AU603" s="6">
        <f t="shared" si="263"/>
        <v>0</v>
      </c>
      <c r="AV603" s="6" t="str">
        <f t="shared" si="264"/>
        <v/>
      </c>
      <c r="AW603" s="6" t="str">
        <f t="shared" si="265"/>
        <v/>
      </c>
      <c r="AX603" s="6" t="str">
        <f t="shared" si="266"/>
        <v/>
      </c>
      <c r="AY603" s="6" t="str">
        <f t="shared" si="267"/>
        <v/>
      </c>
      <c r="BM603" s="6">
        <f t="shared" si="268"/>
        <v>0</v>
      </c>
      <c r="BN603" s="6">
        <f t="shared" si="269"/>
        <v>0</v>
      </c>
      <c r="BO603" s="6" t="str">
        <f t="shared" si="270"/>
        <v/>
      </c>
      <c r="BP603" s="6" t="str">
        <f t="shared" si="271"/>
        <v/>
      </c>
      <c r="BQ603" s="6">
        <f t="shared" si="272"/>
        <v>1</v>
      </c>
      <c r="BR603" s="6">
        <f t="shared" si="273"/>
        <v>3</v>
      </c>
      <c r="BS603" s="6" t="str">
        <f t="shared" si="274"/>
        <v/>
      </c>
      <c r="BT603" s="6" t="str">
        <f t="shared" si="275"/>
        <v/>
      </c>
    </row>
    <row r="604" spans="2:80">
      <c r="B604" s="2">
        <v>42634</v>
      </c>
      <c r="C604" s="3">
        <v>36</v>
      </c>
      <c r="D604" s="3" t="s">
        <v>131</v>
      </c>
      <c r="E604" s="4">
        <v>42635.083333333336</v>
      </c>
      <c r="F604" s="5" t="s">
        <v>705</v>
      </c>
      <c r="G604" s="5" t="s">
        <v>794</v>
      </c>
      <c r="H604" s="3" t="s">
        <v>705</v>
      </c>
      <c r="I604" s="3" t="s">
        <v>794</v>
      </c>
      <c r="J604" s="5">
        <v>1.95</v>
      </c>
      <c r="K604" s="5">
        <v>3.25</v>
      </c>
      <c r="L604" s="5">
        <v>3.25</v>
      </c>
      <c r="M604" s="3">
        <v>3.9</v>
      </c>
      <c r="N604" s="3">
        <v>3.85</v>
      </c>
      <c r="O604" s="3">
        <v>1.63</v>
      </c>
      <c r="P604" s="3">
        <v>-1</v>
      </c>
      <c r="R604" s="3">
        <v>1</v>
      </c>
      <c r="S604" s="3">
        <v>3</v>
      </c>
      <c r="T604" s="5">
        <v>0</v>
      </c>
      <c r="U604" s="3">
        <v>0</v>
      </c>
      <c r="W604" s="3">
        <f t="shared" si="256"/>
        <v>0.45454545454545453</v>
      </c>
      <c r="X604" s="3">
        <f t="shared" si="257"/>
        <v>0.27272727272727271</v>
      </c>
      <c r="Y604" s="3">
        <f t="shared" si="258"/>
        <v>0.27272727272727271</v>
      </c>
      <c r="Z604" s="3">
        <f t="shared" si="259"/>
        <v>0.22698254815082741</v>
      </c>
      <c r="AA604" s="3">
        <f t="shared" si="260"/>
        <v>0.22993037345148748</v>
      </c>
      <c r="AB604" s="3">
        <f t="shared" si="261"/>
        <v>0.54308707839768522</v>
      </c>
      <c r="AC604" s="6" t="str">
        <f t="shared" si="255"/>
        <v>德甲</v>
      </c>
      <c r="AD604" s="6" t="s">
        <v>1</v>
      </c>
      <c r="AE604" s="6" t="s">
        <v>1</v>
      </c>
      <c r="AF604" s="6" t="s">
        <v>1</v>
      </c>
      <c r="AG604" s="6" t="s">
        <v>3</v>
      </c>
      <c r="AH604" s="6" t="s">
        <v>44</v>
      </c>
      <c r="AI604" s="6">
        <v>1</v>
      </c>
      <c r="AJ604" s="6" t="s">
        <v>44</v>
      </c>
      <c r="AK604" s="12">
        <v>25511</v>
      </c>
      <c r="AN604" s="6">
        <f t="shared" si="276"/>
        <v>0</v>
      </c>
      <c r="AO604" s="6">
        <f t="shared" si="277"/>
        <v>0</v>
      </c>
      <c r="AP604" s="6" t="str">
        <f t="shared" si="278"/>
        <v/>
      </c>
      <c r="AQ604" s="6" t="str">
        <f t="shared" si="279"/>
        <v/>
      </c>
      <c r="AR604" s="6" t="str">
        <f t="shared" si="253"/>
        <v/>
      </c>
      <c r="AS604" s="6" t="str">
        <f t="shared" si="254"/>
        <v/>
      </c>
      <c r="AT604" s="6">
        <f t="shared" si="262"/>
        <v>0</v>
      </c>
      <c r="AU604" s="6">
        <f t="shared" si="263"/>
        <v>0</v>
      </c>
      <c r="AV604" s="6" t="str">
        <f t="shared" si="264"/>
        <v/>
      </c>
      <c r="AW604" s="6" t="str">
        <f t="shared" si="265"/>
        <v/>
      </c>
      <c r="AX604" s="6" t="str">
        <f t="shared" si="266"/>
        <v/>
      </c>
      <c r="AY604" s="6" t="str">
        <f t="shared" si="267"/>
        <v/>
      </c>
      <c r="BM604" s="6">
        <f t="shared" si="268"/>
        <v>0</v>
      </c>
      <c r="BN604" s="6">
        <f t="shared" si="269"/>
        <v>0</v>
      </c>
      <c r="BO604" s="6" t="str">
        <f t="shared" si="270"/>
        <v/>
      </c>
      <c r="BP604" s="6" t="str">
        <f t="shared" si="271"/>
        <v/>
      </c>
      <c r="BQ604" s="6">
        <f t="shared" si="272"/>
        <v>0</v>
      </c>
      <c r="BR604" s="6">
        <f t="shared" si="273"/>
        <v>0</v>
      </c>
      <c r="BS604" s="6" t="str">
        <f t="shared" si="274"/>
        <v/>
      </c>
      <c r="BT604" s="6" t="str">
        <f t="shared" si="275"/>
        <v/>
      </c>
    </row>
    <row r="605" spans="2:80">
      <c r="B605" s="2">
        <v>42634</v>
      </c>
      <c r="C605" s="3">
        <v>37</v>
      </c>
      <c r="D605" s="3" t="s">
        <v>131</v>
      </c>
      <c r="E605" s="4">
        <v>42635.083333333336</v>
      </c>
      <c r="F605" s="5" t="s">
        <v>164</v>
      </c>
      <c r="G605" s="5" t="s">
        <v>579</v>
      </c>
      <c r="H605" s="3" t="s">
        <v>164</v>
      </c>
      <c r="I605" s="3" t="s">
        <v>580</v>
      </c>
      <c r="J605" s="5">
        <v>2.08</v>
      </c>
      <c r="K605" s="5">
        <v>3.4</v>
      </c>
      <c r="L605" s="5">
        <v>2.82</v>
      </c>
      <c r="M605" s="3">
        <v>4.12</v>
      </c>
      <c r="N605" s="3">
        <v>4.1500000000000004</v>
      </c>
      <c r="O605" s="3">
        <v>1.55</v>
      </c>
      <c r="P605" s="3">
        <v>-1</v>
      </c>
      <c r="R605" s="3">
        <v>1</v>
      </c>
      <c r="S605" s="3">
        <v>1</v>
      </c>
      <c r="T605" s="5">
        <v>1</v>
      </c>
      <c r="U605" s="3">
        <v>0</v>
      </c>
      <c r="W605" s="3">
        <f t="shared" si="256"/>
        <v>0.42564903931526793</v>
      </c>
      <c r="X605" s="3">
        <f t="shared" si="257"/>
        <v>0.26039705934581098</v>
      </c>
      <c r="Y605" s="3">
        <f t="shared" si="258"/>
        <v>0.31395390133892109</v>
      </c>
      <c r="Z605" s="3">
        <f t="shared" si="259"/>
        <v>0.21501512543245369</v>
      </c>
      <c r="AA605" s="3">
        <f t="shared" si="260"/>
        <v>0.21346079922450817</v>
      </c>
      <c r="AB605" s="3">
        <f t="shared" si="261"/>
        <v>0.57152407534303817</v>
      </c>
      <c r="AC605" s="6" t="str">
        <f t="shared" si="255"/>
        <v>德甲</v>
      </c>
      <c r="AD605" s="6" t="s">
        <v>385</v>
      </c>
      <c r="AE605" s="6" t="s">
        <v>6</v>
      </c>
      <c r="AF605" s="6" t="s">
        <v>1</v>
      </c>
      <c r="AG605" s="6" t="s">
        <v>3</v>
      </c>
      <c r="AH605" s="6" t="s">
        <v>44</v>
      </c>
      <c r="AI605" s="6">
        <v>1</v>
      </c>
      <c r="AJ605" s="6" t="s">
        <v>44</v>
      </c>
      <c r="AK605" s="12">
        <v>25511</v>
      </c>
      <c r="AN605" s="6">
        <f t="shared" si="276"/>
        <v>0</v>
      </c>
      <c r="AO605" s="6">
        <f t="shared" si="277"/>
        <v>0</v>
      </c>
      <c r="AP605" s="6" t="str">
        <f t="shared" si="278"/>
        <v/>
      </c>
      <c r="AQ605" s="6" t="str">
        <f t="shared" si="279"/>
        <v/>
      </c>
      <c r="AR605" s="6" t="str">
        <f t="shared" si="253"/>
        <v/>
      </c>
      <c r="AS605" s="6" t="str">
        <f t="shared" si="254"/>
        <v/>
      </c>
      <c r="AT605" s="6">
        <f t="shared" si="262"/>
        <v>0</v>
      </c>
      <c r="AU605" s="6">
        <f t="shared" si="263"/>
        <v>0</v>
      </c>
      <c r="AV605" s="6" t="str">
        <f t="shared" si="264"/>
        <v/>
      </c>
      <c r="AW605" s="6" t="str">
        <f t="shared" si="265"/>
        <v/>
      </c>
      <c r="AX605" s="6" t="str">
        <f t="shared" si="266"/>
        <v/>
      </c>
      <c r="AY605" s="6" t="str">
        <f t="shared" si="267"/>
        <v/>
      </c>
      <c r="BM605" s="6">
        <f t="shared" si="268"/>
        <v>0</v>
      </c>
      <c r="BN605" s="6">
        <f t="shared" si="269"/>
        <v>0</v>
      </c>
      <c r="BO605" s="6" t="str">
        <f t="shared" si="270"/>
        <v/>
      </c>
      <c r="BP605" s="6" t="str">
        <f t="shared" si="271"/>
        <v/>
      </c>
      <c r="BQ605" s="6">
        <f t="shared" si="272"/>
        <v>0</v>
      </c>
      <c r="BR605" s="6">
        <f t="shared" si="273"/>
        <v>0</v>
      </c>
      <c r="BS605" s="6" t="str">
        <f t="shared" si="274"/>
        <v/>
      </c>
      <c r="BT605" s="6" t="str">
        <f t="shared" si="275"/>
        <v/>
      </c>
    </row>
    <row r="606" spans="2:80">
      <c r="B606" s="2">
        <v>42634</v>
      </c>
      <c r="C606" s="3">
        <v>38</v>
      </c>
      <c r="D606" s="3" t="s">
        <v>131</v>
      </c>
      <c r="E606" s="4">
        <v>42635.083333333336</v>
      </c>
      <c r="F606" s="5" t="s">
        <v>540</v>
      </c>
      <c r="G606" s="5" t="s">
        <v>683</v>
      </c>
      <c r="H606" s="3" t="s">
        <v>542</v>
      </c>
      <c r="I606" s="3" t="s">
        <v>684</v>
      </c>
      <c r="J606" s="5">
        <v>2.68</v>
      </c>
      <c r="K606" s="5">
        <v>3.45</v>
      </c>
      <c r="L606" s="5">
        <v>2.15</v>
      </c>
      <c r="M606" s="3">
        <v>1.51</v>
      </c>
      <c r="N606" s="3">
        <v>4.2</v>
      </c>
      <c r="O606" s="3">
        <v>4.4000000000000004</v>
      </c>
      <c r="P606" s="3">
        <v>1</v>
      </c>
      <c r="R606" s="3">
        <v>1</v>
      </c>
      <c r="S606" s="3">
        <v>2</v>
      </c>
      <c r="T606" s="5">
        <v>0</v>
      </c>
      <c r="U606" s="3">
        <v>1</v>
      </c>
      <c r="W606" s="3">
        <f t="shared" si="256"/>
        <v>0.33076185592294488</v>
      </c>
      <c r="X606" s="3">
        <f t="shared" si="257"/>
        <v>0.25693964460101226</v>
      </c>
      <c r="Y606" s="3">
        <f t="shared" si="258"/>
        <v>0.41229849947604286</v>
      </c>
      <c r="Z606" s="3">
        <f t="shared" si="259"/>
        <v>0.58730057840208472</v>
      </c>
      <c r="AA606" s="3">
        <f t="shared" si="260"/>
        <v>0.21114854128265431</v>
      </c>
      <c r="AB606" s="3">
        <f t="shared" si="261"/>
        <v>0.20155088031526089</v>
      </c>
      <c r="AC606" s="6" t="str">
        <f t="shared" si="255"/>
        <v>德甲</v>
      </c>
      <c r="AD606" s="6" t="s">
        <v>1</v>
      </c>
      <c r="AE606" s="6" t="s">
        <v>1</v>
      </c>
      <c r="AF606" s="6" t="s">
        <v>1</v>
      </c>
      <c r="AG606" s="6" t="s">
        <v>3</v>
      </c>
      <c r="AJ606" s="6">
        <v>1</v>
      </c>
      <c r="AK606" s="12">
        <v>52152</v>
      </c>
      <c r="AN606" s="6">
        <f t="shared" si="276"/>
        <v>0</v>
      </c>
      <c r="AO606" s="6">
        <f t="shared" si="277"/>
        <v>0</v>
      </c>
      <c r="AP606" s="6" t="str">
        <f t="shared" si="278"/>
        <v/>
      </c>
      <c r="AQ606" s="6" t="str">
        <f t="shared" si="279"/>
        <v/>
      </c>
      <c r="AR606" s="6" t="str">
        <f t="shared" si="253"/>
        <v/>
      </c>
      <c r="AS606" s="6" t="str">
        <f t="shared" si="254"/>
        <v/>
      </c>
      <c r="AT606" s="6">
        <f t="shared" si="262"/>
        <v>0</v>
      </c>
      <c r="AU606" s="6">
        <f t="shared" si="263"/>
        <v>0</v>
      </c>
      <c r="AV606" s="6" t="str">
        <f t="shared" si="264"/>
        <v/>
      </c>
      <c r="AW606" s="6" t="str">
        <f t="shared" si="265"/>
        <v/>
      </c>
      <c r="AX606" s="6" t="str">
        <f t="shared" si="266"/>
        <v/>
      </c>
      <c r="AY606" s="6" t="str">
        <f t="shared" si="267"/>
        <v/>
      </c>
      <c r="BM606" s="6">
        <f t="shared" si="268"/>
        <v>0</v>
      </c>
      <c r="BN606" s="6">
        <f t="shared" si="269"/>
        <v>0</v>
      </c>
      <c r="BO606" s="6" t="str">
        <f t="shared" si="270"/>
        <v/>
      </c>
      <c r="BP606" s="6" t="str">
        <f t="shared" si="271"/>
        <v/>
      </c>
      <c r="BQ606" s="6">
        <f t="shared" si="272"/>
        <v>0</v>
      </c>
      <c r="BR606" s="6">
        <f t="shared" si="273"/>
        <v>0</v>
      </c>
      <c r="BS606" s="6" t="str">
        <f t="shared" si="274"/>
        <v/>
      </c>
      <c r="BT606" s="6" t="str">
        <f t="shared" si="275"/>
        <v/>
      </c>
      <c r="CB606" s="6" t="s">
        <v>1111</v>
      </c>
    </row>
    <row r="607" spans="2:80">
      <c r="B607" s="2">
        <v>42634</v>
      </c>
      <c r="C607" s="3">
        <v>39</v>
      </c>
      <c r="D607" s="3" t="s">
        <v>191</v>
      </c>
      <c r="E607" s="4">
        <v>42635.083333333336</v>
      </c>
      <c r="F607" s="5" t="s">
        <v>698</v>
      </c>
      <c r="G607" s="5" t="s">
        <v>193</v>
      </c>
      <c r="H607" s="3" t="s">
        <v>699</v>
      </c>
      <c r="I607" s="3" t="s">
        <v>193</v>
      </c>
      <c r="J607" s="5">
        <v>1.48</v>
      </c>
      <c r="K607" s="5">
        <v>3.7</v>
      </c>
      <c r="L607" s="5">
        <v>5.45</v>
      </c>
      <c r="M607" s="3">
        <v>2.6</v>
      </c>
      <c r="N607" s="3">
        <v>3.4</v>
      </c>
      <c r="O607" s="3">
        <v>2.2200000000000002</v>
      </c>
      <c r="P607" s="3">
        <v>-1</v>
      </c>
      <c r="R607" s="3">
        <v>2</v>
      </c>
      <c r="S607" s="3">
        <v>1</v>
      </c>
      <c r="T607" s="5">
        <v>3</v>
      </c>
      <c r="U607" s="3">
        <v>1</v>
      </c>
      <c r="W607" s="3">
        <f t="shared" si="256"/>
        <v>0.59824368825466523</v>
      </c>
      <c r="X607" s="3">
        <f t="shared" si="257"/>
        <v>0.2392974753018661</v>
      </c>
      <c r="Y607" s="3">
        <f t="shared" si="258"/>
        <v>0.16245883644346873</v>
      </c>
      <c r="Z607" s="3">
        <f t="shared" si="259"/>
        <v>0.34061371841155236</v>
      </c>
      <c r="AA607" s="3">
        <f t="shared" si="260"/>
        <v>0.26046931407942242</v>
      </c>
      <c r="AB607" s="3">
        <f t="shared" si="261"/>
        <v>0.39891696750902528</v>
      </c>
      <c r="AC607" s="6" t="str">
        <f t="shared" si="255"/>
        <v>西甲</v>
      </c>
      <c r="AD607" s="6" t="s">
        <v>0</v>
      </c>
      <c r="AE607" s="6" t="s">
        <v>2</v>
      </c>
      <c r="AF607" s="6" t="s">
        <v>1</v>
      </c>
      <c r="AG607" s="6" t="s">
        <v>3</v>
      </c>
      <c r="AK607" s="12">
        <v>15521</v>
      </c>
      <c r="AN607" s="6">
        <f t="shared" si="276"/>
        <v>0</v>
      </c>
      <c r="AO607" s="6">
        <f t="shared" si="277"/>
        <v>0</v>
      </c>
      <c r="AP607" s="6" t="str">
        <f t="shared" si="278"/>
        <v/>
      </c>
      <c r="AQ607" s="6" t="str">
        <f t="shared" si="279"/>
        <v/>
      </c>
      <c r="AR607" s="6" t="str">
        <f t="shared" si="253"/>
        <v/>
      </c>
      <c r="AS607" s="6" t="str">
        <f t="shared" si="254"/>
        <v/>
      </c>
      <c r="AT607" s="6">
        <f t="shared" si="262"/>
        <v>0</v>
      </c>
      <c r="AU607" s="6">
        <f t="shared" si="263"/>
        <v>0</v>
      </c>
      <c r="AV607" s="6" t="str">
        <f t="shared" si="264"/>
        <v/>
      </c>
      <c r="AW607" s="6" t="str">
        <f t="shared" si="265"/>
        <v/>
      </c>
      <c r="AX607" s="6" t="str">
        <f t="shared" si="266"/>
        <v/>
      </c>
      <c r="AY607" s="6" t="str">
        <f t="shared" si="267"/>
        <v/>
      </c>
      <c r="BM607" s="6">
        <f t="shared" si="268"/>
        <v>0</v>
      </c>
      <c r="BN607" s="6">
        <f t="shared" si="269"/>
        <v>2</v>
      </c>
      <c r="BO607" s="6" t="str">
        <f t="shared" si="270"/>
        <v/>
      </c>
      <c r="BP607" s="6" t="str">
        <f t="shared" si="271"/>
        <v/>
      </c>
      <c r="BQ607" s="6">
        <f t="shared" si="272"/>
        <v>0</v>
      </c>
      <c r="BR607" s="6">
        <f t="shared" si="273"/>
        <v>0</v>
      </c>
      <c r="BS607" s="6" t="str">
        <f t="shared" si="274"/>
        <v/>
      </c>
      <c r="BT607" s="6" t="str">
        <f t="shared" si="275"/>
        <v/>
      </c>
    </row>
    <row r="608" spans="2:80">
      <c r="B608" s="2">
        <v>42634</v>
      </c>
      <c r="C608" s="3">
        <v>40</v>
      </c>
      <c r="D608" s="3" t="s">
        <v>191</v>
      </c>
      <c r="E608" s="17">
        <v>42635.083333333336</v>
      </c>
      <c r="F608" s="5" t="s">
        <v>646</v>
      </c>
      <c r="G608" s="5" t="s">
        <v>284</v>
      </c>
      <c r="H608" s="3" t="s">
        <v>646</v>
      </c>
      <c r="I608" s="3" t="s">
        <v>284</v>
      </c>
      <c r="J608" s="5">
        <v>1.1000000000000001</v>
      </c>
      <c r="K608" s="5">
        <v>6.65</v>
      </c>
      <c r="L608" s="5">
        <v>14.5</v>
      </c>
      <c r="M608" s="3">
        <v>1.48</v>
      </c>
      <c r="N608" s="3">
        <v>4.25</v>
      </c>
      <c r="O608" s="3">
        <v>4.58</v>
      </c>
      <c r="P608" s="3">
        <v>-1</v>
      </c>
      <c r="R608" s="3">
        <v>1</v>
      </c>
      <c r="S608" s="3">
        <v>1</v>
      </c>
      <c r="T608" s="5">
        <v>1</v>
      </c>
      <c r="U608" s="3">
        <v>0</v>
      </c>
      <c r="W608" s="3">
        <f t="shared" si="256"/>
        <v>0.8056228590525526</v>
      </c>
      <c r="X608" s="3">
        <f t="shared" si="257"/>
        <v>0.13326092405380566</v>
      </c>
      <c r="Y608" s="3">
        <f t="shared" si="258"/>
        <v>6.1116216893641918E-2</v>
      </c>
      <c r="Z608" s="3">
        <f t="shared" si="259"/>
        <v>0.59830820018811437</v>
      </c>
      <c r="AA608" s="3">
        <f t="shared" si="260"/>
        <v>0.20835203206550806</v>
      </c>
      <c r="AB608" s="3">
        <f t="shared" si="261"/>
        <v>0.19333976774637754</v>
      </c>
      <c r="AC608" s="6" t="str">
        <f t="shared" si="255"/>
        <v>西甲</v>
      </c>
      <c r="AD608" s="6" t="s">
        <v>134</v>
      </c>
      <c r="AE608" s="6" t="s">
        <v>1</v>
      </c>
      <c r="AF608" s="6" t="s">
        <v>336</v>
      </c>
      <c r="AG608" s="6" t="s">
        <v>3</v>
      </c>
      <c r="AH608" s="6">
        <v>1</v>
      </c>
      <c r="AI608" s="6">
        <v>1</v>
      </c>
      <c r="AJ608" s="6">
        <v>1</v>
      </c>
      <c r="AK608" s="12">
        <v>15252</v>
      </c>
      <c r="AN608" s="6">
        <f t="shared" si="276"/>
        <v>0</v>
      </c>
      <c r="AO608" s="6">
        <f t="shared" si="277"/>
        <v>0</v>
      </c>
      <c r="AP608" s="6" t="str">
        <f t="shared" si="278"/>
        <v/>
      </c>
      <c r="AQ608" s="6" t="str">
        <f t="shared" si="279"/>
        <v/>
      </c>
      <c r="AR608" s="6" t="str">
        <f t="shared" si="253"/>
        <v/>
      </c>
      <c r="AS608" s="6" t="str">
        <f t="shared" si="254"/>
        <v/>
      </c>
      <c r="AT608" s="6">
        <f t="shared" si="262"/>
        <v>0</v>
      </c>
      <c r="AU608" s="6">
        <f t="shared" si="263"/>
        <v>0</v>
      </c>
      <c r="AV608" s="6" t="str">
        <f t="shared" si="264"/>
        <v/>
      </c>
      <c r="AW608" s="6" t="str">
        <f t="shared" si="265"/>
        <v/>
      </c>
      <c r="AX608" s="6" t="str">
        <f t="shared" si="266"/>
        <v/>
      </c>
      <c r="AY608" s="6" t="str">
        <f t="shared" si="267"/>
        <v/>
      </c>
      <c r="BM608" s="6">
        <f t="shared" si="268"/>
        <v>0</v>
      </c>
      <c r="BN608" s="6">
        <f t="shared" si="269"/>
        <v>0</v>
      </c>
      <c r="BO608" s="6" t="str">
        <f t="shared" si="270"/>
        <v/>
      </c>
      <c r="BP608" s="6" t="str">
        <f t="shared" si="271"/>
        <v/>
      </c>
      <c r="BQ608" s="6">
        <f t="shared" si="272"/>
        <v>2</v>
      </c>
      <c r="BR608" s="6">
        <f t="shared" si="273"/>
        <v>3</v>
      </c>
      <c r="BS608" s="6" t="str">
        <f t="shared" si="274"/>
        <v/>
      </c>
      <c r="BT608" s="6" t="str">
        <f t="shared" si="275"/>
        <v/>
      </c>
      <c r="CB608" s="6" t="s">
        <v>1112</v>
      </c>
    </row>
    <row r="609" spans="2:80">
      <c r="B609" s="2">
        <v>42634</v>
      </c>
      <c r="C609" s="3">
        <v>41</v>
      </c>
      <c r="D609" s="3" t="s">
        <v>1051</v>
      </c>
      <c r="E609" s="4">
        <v>42635.083333333336</v>
      </c>
      <c r="F609" s="5" t="s">
        <v>152</v>
      </c>
      <c r="G609" s="5" t="s">
        <v>101</v>
      </c>
      <c r="H609" s="3" t="s">
        <v>152</v>
      </c>
      <c r="I609" s="3" t="s">
        <v>101</v>
      </c>
      <c r="J609" s="5">
        <v>2.4</v>
      </c>
      <c r="K609" s="5">
        <v>3.3</v>
      </c>
      <c r="L609" s="5">
        <v>2.4500000000000002</v>
      </c>
      <c r="M609" s="3">
        <v>5.2</v>
      </c>
      <c r="N609" s="3">
        <v>4.4000000000000004</v>
      </c>
      <c r="O609" s="3">
        <v>1.41</v>
      </c>
      <c r="P609" s="3">
        <v>-1</v>
      </c>
      <c r="R609" s="3">
        <v>0</v>
      </c>
      <c r="S609" s="3">
        <v>0</v>
      </c>
      <c r="T609" s="5">
        <v>1</v>
      </c>
      <c r="U609" s="3">
        <v>0</v>
      </c>
      <c r="W609" s="3">
        <f t="shared" si="256"/>
        <v>0.36943111720356409</v>
      </c>
      <c r="X609" s="3">
        <f t="shared" si="257"/>
        <v>0.26867717614804665</v>
      </c>
      <c r="Y609" s="3">
        <f t="shared" si="258"/>
        <v>0.36189170664838927</v>
      </c>
      <c r="Z609" s="3">
        <f t="shared" si="259"/>
        <v>0.17036467486818979</v>
      </c>
      <c r="AA609" s="3">
        <f t="shared" si="260"/>
        <v>0.20134007029876974</v>
      </c>
      <c r="AB609" s="3">
        <f t="shared" si="261"/>
        <v>0.6282952548330405</v>
      </c>
      <c r="AC609" s="6" t="str">
        <f t="shared" si="255"/>
        <v>荷兰杯</v>
      </c>
      <c r="AD609" s="6" t="s">
        <v>1</v>
      </c>
      <c r="AE609" s="6" t="s">
        <v>1</v>
      </c>
      <c r="AF609" s="6" t="s">
        <v>1</v>
      </c>
      <c r="AG609" s="6" t="s">
        <v>43</v>
      </c>
      <c r="AH609" s="6" t="s">
        <v>44</v>
      </c>
      <c r="AI609" s="6">
        <v>1</v>
      </c>
      <c r="AJ609" s="6" t="s">
        <v>44</v>
      </c>
      <c r="AK609" s="12">
        <v>25511</v>
      </c>
      <c r="AN609" s="6">
        <f t="shared" si="276"/>
        <v>0</v>
      </c>
      <c r="AO609" s="6">
        <f t="shared" si="277"/>
        <v>0</v>
      </c>
      <c r="AP609" s="6" t="str">
        <f t="shared" si="278"/>
        <v/>
      </c>
      <c r="AQ609" s="6" t="str">
        <f t="shared" si="279"/>
        <v/>
      </c>
      <c r="AR609" s="6" t="str">
        <f t="shared" si="253"/>
        <v/>
      </c>
      <c r="AS609" s="6" t="str">
        <f t="shared" si="254"/>
        <v/>
      </c>
      <c r="AT609" s="6">
        <f t="shared" si="262"/>
        <v>0</v>
      </c>
      <c r="AU609" s="6">
        <f t="shared" si="263"/>
        <v>0</v>
      </c>
      <c r="AV609" s="6" t="str">
        <f t="shared" si="264"/>
        <v/>
      </c>
      <c r="AW609" s="6" t="str">
        <f t="shared" si="265"/>
        <v/>
      </c>
      <c r="AX609" s="6" t="str">
        <f t="shared" si="266"/>
        <v/>
      </c>
      <c r="AY609" s="6" t="str">
        <f t="shared" si="267"/>
        <v/>
      </c>
      <c r="BM609" s="6">
        <f t="shared" si="268"/>
        <v>0</v>
      </c>
      <c r="BN609" s="6">
        <f t="shared" si="269"/>
        <v>0</v>
      </c>
      <c r="BO609" s="6" t="str">
        <f t="shared" si="270"/>
        <v/>
      </c>
      <c r="BP609" s="6" t="str">
        <f t="shared" si="271"/>
        <v/>
      </c>
      <c r="BQ609" s="6">
        <f t="shared" si="272"/>
        <v>0</v>
      </c>
      <c r="BR609" s="6">
        <f t="shared" si="273"/>
        <v>0</v>
      </c>
      <c r="BS609" s="6" t="str">
        <f t="shared" si="274"/>
        <v/>
      </c>
      <c r="BT609" s="6" t="str">
        <f t="shared" si="275"/>
        <v/>
      </c>
    </row>
    <row r="610" spans="2:80">
      <c r="B610" s="2">
        <v>42634</v>
      </c>
      <c r="C610" s="3">
        <v>42</v>
      </c>
      <c r="D610" s="3" t="s">
        <v>1051</v>
      </c>
      <c r="E610" s="4">
        <v>42635.083333333336</v>
      </c>
      <c r="F610" s="5" t="s">
        <v>975</v>
      </c>
      <c r="G610" s="5" t="s">
        <v>789</v>
      </c>
      <c r="H610" s="3" t="s">
        <v>975</v>
      </c>
      <c r="I610" s="3" t="s">
        <v>789</v>
      </c>
      <c r="J610" s="5">
        <v>1.1399999999999999</v>
      </c>
      <c r="K610" s="5">
        <v>5.85</v>
      </c>
      <c r="L610" s="5">
        <v>12.5</v>
      </c>
      <c r="M610" s="3">
        <v>1.59</v>
      </c>
      <c r="N610" s="3">
        <v>4</v>
      </c>
      <c r="O610" s="3">
        <v>4</v>
      </c>
      <c r="P610" s="3">
        <v>-1</v>
      </c>
      <c r="R610" s="3">
        <v>3</v>
      </c>
      <c r="S610" s="3">
        <v>1</v>
      </c>
      <c r="T610" s="5">
        <v>3</v>
      </c>
      <c r="U610" s="3">
        <v>3</v>
      </c>
      <c r="W610" s="3">
        <f t="shared" si="256"/>
        <v>0.77756156692611977</v>
      </c>
      <c r="X610" s="3">
        <f t="shared" si="257"/>
        <v>0.15152481817021818</v>
      </c>
      <c r="Y610" s="3">
        <f t="shared" si="258"/>
        <v>7.0913614903662117E-2</v>
      </c>
      <c r="Z610" s="3">
        <f t="shared" si="259"/>
        <v>0.55710306406685239</v>
      </c>
      <c r="AA610" s="3">
        <f t="shared" si="260"/>
        <v>0.22144846796657383</v>
      </c>
      <c r="AB610" s="3">
        <f t="shared" si="261"/>
        <v>0.22144846796657383</v>
      </c>
      <c r="AC610" s="6" t="str">
        <f t="shared" si="255"/>
        <v>荷兰杯</v>
      </c>
      <c r="AD610" s="6" t="s">
        <v>0</v>
      </c>
      <c r="AE610" s="6" t="s">
        <v>1</v>
      </c>
      <c r="AF610" s="6" t="s">
        <v>2</v>
      </c>
      <c r="AG610" s="6" t="s">
        <v>43</v>
      </c>
      <c r="AK610" s="12">
        <v>15251</v>
      </c>
      <c r="AN610" s="6">
        <f t="shared" si="276"/>
        <v>0</v>
      </c>
      <c r="AO610" s="6">
        <f t="shared" si="277"/>
        <v>0</v>
      </c>
      <c r="AP610" s="6" t="str">
        <f t="shared" si="278"/>
        <v/>
      </c>
      <c r="AQ610" s="6" t="str">
        <f t="shared" si="279"/>
        <v/>
      </c>
      <c r="AR610" s="6" t="str">
        <f t="shared" si="253"/>
        <v/>
      </c>
      <c r="AS610" s="6" t="str">
        <f t="shared" si="254"/>
        <v/>
      </c>
      <c r="AT610" s="6">
        <f t="shared" si="262"/>
        <v>0</v>
      </c>
      <c r="AU610" s="6">
        <f t="shared" si="263"/>
        <v>0</v>
      </c>
      <c r="AV610" s="6" t="str">
        <f t="shared" si="264"/>
        <v/>
      </c>
      <c r="AW610" s="6" t="str">
        <f t="shared" si="265"/>
        <v/>
      </c>
      <c r="AX610" s="6" t="str">
        <f t="shared" si="266"/>
        <v/>
      </c>
      <c r="AY610" s="6" t="str">
        <f t="shared" si="267"/>
        <v/>
      </c>
      <c r="BM610" s="6">
        <f t="shared" si="268"/>
        <v>1</v>
      </c>
      <c r="BN610" s="6">
        <f t="shared" si="269"/>
        <v>2</v>
      </c>
      <c r="BO610" s="6" t="str">
        <f t="shared" si="270"/>
        <v/>
      </c>
      <c r="BP610" s="6" t="str">
        <f t="shared" si="271"/>
        <v/>
      </c>
      <c r="BQ610" s="6">
        <f t="shared" si="272"/>
        <v>0</v>
      </c>
      <c r="BR610" s="6">
        <f t="shared" si="273"/>
        <v>0</v>
      </c>
      <c r="BS610" s="6" t="str">
        <f t="shared" si="274"/>
        <v/>
      </c>
      <c r="BT610" s="6" t="str">
        <f t="shared" si="275"/>
        <v/>
      </c>
      <c r="CB610" s="6" t="s">
        <v>1113</v>
      </c>
    </row>
    <row r="611" spans="2:80">
      <c r="B611" s="2">
        <v>42634</v>
      </c>
      <c r="C611" s="3">
        <v>43</v>
      </c>
      <c r="D611" s="3" t="s">
        <v>1092</v>
      </c>
      <c r="E611" s="4">
        <v>42635.083333333336</v>
      </c>
      <c r="F611" s="5" t="s">
        <v>184</v>
      </c>
      <c r="G611" s="5" t="s">
        <v>183</v>
      </c>
      <c r="H611" s="3" t="s">
        <v>184</v>
      </c>
      <c r="I611" s="3" t="s">
        <v>183</v>
      </c>
      <c r="J611" s="5">
        <v>5.05</v>
      </c>
      <c r="K611" s="5">
        <v>4</v>
      </c>
      <c r="L611" s="5">
        <v>1.47</v>
      </c>
      <c r="M611" s="3">
        <v>2.2400000000000002</v>
      </c>
      <c r="N611" s="3">
        <v>3.75</v>
      </c>
      <c r="O611" s="3">
        <v>2.4</v>
      </c>
      <c r="P611" s="3">
        <v>1</v>
      </c>
      <c r="R611" s="3">
        <v>1</v>
      </c>
      <c r="S611" s="3">
        <v>1</v>
      </c>
      <c r="T611" s="5">
        <v>1</v>
      </c>
      <c r="U611" s="3">
        <v>3</v>
      </c>
      <c r="W611" s="3">
        <f t="shared" si="256"/>
        <v>0.17550405181548198</v>
      </c>
      <c r="X611" s="3">
        <f t="shared" si="257"/>
        <v>0.22157386541704596</v>
      </c>
      <c r="Y611" s="3">
        <f t="shared" si="258"/>
        <v>0.60292208276747206</v>
      </c>
      <c r="Z611" s="3">
        <f t="shared" si="259"/>
        <v>0.39515279241306633</v>
      </c>
      <c r="AA611" s="3">
        <f t="shared" si="260"/>
        <v>0.23603793466807169</v>
      </c>
      <c r="AB611" s="3">
        <f t="shared" si="261"/>
        <v>0.36880927291886195</v>
      </c>
      <c r="AC611" s="6" t="str">
        <f t="shared" si="255"/>
        <v>挪威杯</v>
      </c>
      <c r="AD611" s="6" t="s">
        <v>5</v>
      </c>
      <c r="AE611" s="6" t="s">
        <v>1</v>
      </c>
      <c r="AF611" s="6" t="s">
        <v>1</v>
      </c>
      <c r="AG611" s="6" t="s">
        <v>43</v>
      </c>
      <c r="AH611" s="6" t="s">
        <v>44</v>
      </c>
      <c r="AI611" s="6">
        <v>1</v>
      </c>
      <c r="AJ611" s="6">
        <v>1</v>
      </c>
      <c r="AK611" s="12">
        <v>51252</v>
      </c>
      <c r="AN611" s="6">
        <f t="shared" si="276"/>
        <v>0</v>
      </c>
      <c r="AO611" s="6">
        <f t="shared" si="277"/>
        <v>0</v>
      </c>
      <c r="AP611" s="6" t="str">
        <f t="shared" si="278"/>
        <v/>
      </c>
      <c r="AQ611" s="6" t="str">
        <f t="shared" si="279"/>
        <v/>
      </c>
      <c r="AR611" s="6" t="str">
        <f t="shared" si="253"/>
        <v/>
      </c>
      <c r="AS611" s="6" t="str">
        <f t="shared" si="254"/>
        <v/>
      </c>
      <c r="AT611" s="6">
        <f t="shared" si="262"/>
        <v>1</v>
      </c>
      <c r="AU611" s="6">
        <f t="shared" si="263"/>
        <v>2</v>
      </c>
      <c r="AV611" s="6" t="str">
        <f t="shared" si="264"/>
        <v/>
      </c>
      <c r="AW611" s="6" t="str">
        <f t="shared" si="265"/>
        <v/>
      </c>
      <c r="AX611" s="6" t="str">
        <f t="shared" si="266"/>
        <v/>
      </c>
      <c r="AY611" s="6" t="str">
        <f t="shared" si="267"/>
        <v/>
      </c>
      <c r="BM611" s="6">
        <f t="shared" si="268"/>
        <v>0</v>
      </c>
      <c r="BN611" s="6">
        <f t="shared" si="269"/>
        <v>0</v>
      </c>
      <c r="BO611" s="6" t="str">
        <f t="shared" si="270"/>
        <v/>
      </c>
      <c r="BP611" s="6" t="str">
        <f t="shared" si="271"/>
        <v/>
      </c>
      <c r="BQ611" s="6">
        <f t="shared" si="272"/>
        <v>1</v>
      </c>
      <c r="BR611" s="6">
        <f t="shared" si="273"/>
        <v>2</v>
      </c>
      <c r="BS611" s="6" t="str">
        <f t="shared" si="274"/>
        <v/>
      </c>
      <c r="BT611" s="6" t="str">
        <f t="shared" si="275"/>
        <v/>
      </c>
    </row>
    <row r="612" spans="2:80">
      <c r="B612" s="2">
        <v>42634</v>
      </c>
      <c r="C612" s="3">
        <v>44</v>
      </c>
      <c r="D612" s="3" t="s">
        <v>1093</v>
      </c>
      <c r="E612" s="4">
        <v>42635.083333333336</v>
      </c>
      <c r="F612" s="5" t="s">
        <v>1000</v>
      </c>
      <c r="G612" s="5" t="s">
        <v>1096</v>
      </c>
      <c r="H612" s="3" t="s">
        <v>1000</v>
      </c>
      <c r="I612" s="3" t="s">
        <v>1096</v>
      </c>
      <c r="J612" s="5">
        <v>1.46</v>
      </c>
      <c r="K612" s="5">
        <v>3.92</v>
      </c>
      <c r="L612" s="5">
        <v>5.3</v>
      </c>
      <c r="M612" s="3">
        <v>2.52</v>
      </c>
      <c r="N612" s="3">
        <v>3.45</v>
      </c>
      <c r="O612" s="3">
        <v>2.2599999999999998</v>
      </c>
      <c r="P612" s="3">
        <v>-1</v>
      </c>
      <c r="R612" s="3">
        <v>3</v>
      </c>
      <c r="S612" s="3">
        <v>2</v>
      </c>
      <c r="T612" s="5">
        <v>3</v>
      </c>
      <c r="U612" s="3">
        <v>1</v>
      </c>
      <c r="W612" s="3">
        <f t="shared" si="256"/>
        <v>0.60682532450083537</v>
      </c>
      <c r="X612" s="3">
        <f t="shared" si="257"/>
        <v>0.22601147290082133</v>
      </c>
      <c r="Y612" s="3">
        <f t="shared" si="258"/>
        <v>0.16716320259834333</v>
      </c>
      <c r="Z612" s="3">
        <f t="shared" si="259"/>
        <v>0.35143467560916242</v>
      </c>
      <c r="AA612" s="3">
        <f t="shared" si="260"/>
        <v>0.25670011087973604</v>
      </c>
      <c r="AB612" s="3">
        <f t="shared" si="261"/>
        <v>0.39186521351110148</v>
      </c>
      <c r="AC612" s="6" t="str">
        <f t="shared" si="255"/>
        <v>比利时杯</v>
      </c>
      <c r="AD612" s="6" t="s">
        <v>1</v>
      </c>
      <c r="AE612" s="6" t="s">
        <v>1</v>
      </c>
      <c r="AF612" s="6" t="s">
        <v>1</v>
      </c>
      <c r="AG612" s="6" t="s">
        <v>43</v>
      </c>
      <c r="AK612" s="12">
        <v>15521</v>
      </c>
      <c r="AN612" s="6">
        <f t="shared" si="276"/>
        <v>0</v>
      </c>
      <c r="AO612" s="6">
        <f t="shared" si="277"/>
        <v>0</v>
      </c>
      <c r="AP612" s="6" t="str">
        <f t="shared" si="278"/>
        <v/>
      </c>
      <c r="AQ612" s="6" t="str">
        <f t="shared" si="279"/>
        <v/>
      </c>
      <c r="AR612" s="6" t="str">
        <f t="shared" si="253"/>
        <v/>
      </c>
      <c r="AS612" s="6" t="str">
        <f t="shared" si="254"/>
        <v/>
      </c>
      <c r="AT612" s="6">
        <f t="shared" si="262"/>
        <v>0</v>
      </c>
      <c r="AU612" s="6">
        <f t="shared" si="263"/>
        <v>0</v>
      </c>
      <c r="AV612" s="6" t="str">
        <f t="shared" si="264"/>
        <v/>
      </c>
      <c r="AW612" s="6" t="str">
        <f t="shared" si="265"/>
        <v/>
      </c>
      <c r="AX612" s="6" t="str">
        <f t="shared" si="266"/>
        <v/>
      </c>
      <c r="AY612" s="6" t="str">
        <f t="shared" si="267"/>
        <v/>
      </c>
      <c r="BM612" s="6">
        <f t="shared" si="268"/>
        <v>1</v>
      </c>
      <c r="BN612" s="6">
        <f t="shared" si="269"/>
        <v>2</v>
      </c>
      <c r="BO612" s="6" t="str">
        <f t="shared" si="270"/>
        <v/>
      </c>
      <c r="BP612" s="6" t="str">
        <f t="shared" si="271"/>
        <v/>
      </c>
      <c r="BQ612" s="6">
        <f t="shared" si="272"/>
        <v>0</v>
      </c>
      <c r="BR612" s="6">
        <f t="shared" si="273"/>
        <v>0</v>
      </c>
      <c r="BS612" s="6" t="str">
        <f t="shared" si="274"/>
        <v/>
      </c>
      <c r="BT612" s="6" t="str">
        <f t="shared" si="275"/>
        <v/>
      </c>
    </row>
    <row r="613" spans="2:80">
      <c r="B613" s="2">
        <v>42634</v>
      </c>
      <c r="C613" s="3">
        <v>45</v>
      </c>
      <c r="D613" s="3" t="s">
        <v>1093</v>
      </c>
      <c r="E613" s="4">
        <v>42635.104166666664</v>
      </c>
      <c r="F613" s="5" t="s">
        <v>1097</v>
      </c>
      <c r="G613" s="5" t="s">
        <v>189</v>
      </c>
      <c r="H613" s="3" t="s">
        <v>1098</v>
      </c>
      <c r="I613" s="3" t="s">
        <v>189</v>
      </c>
      <c r="J613" s="5">
        <v>5</v>
      </c>
      <c r="K613" s="5">
        <v>3.95</v>
      </c>
      <c r="L613" s="5">
        <v>1.48</v>
      </c>
      <c r="M613" s="3">
        <v>2.2200000000000002</v>
      </c>
      <c r="N613" s="3">
        <v>3.5</v>
      </c>
      <c r="O613" s="3">
        <v>2.54</v>
      </c>
      <c r="P613" s="3">
        <v>1</v>
      </c>
      <c r="R613" s="3">
        <v>1</v>
      </c>
      <c r="S613" s="3">
        <v>2</v>
      </c>
      <c r="T613" s="5">
        <v>0</v>
      </c>
      <c r="U613" s="3">
        <v>1</v>
      </c>
      <c r="W613" s="3">
        <f t="shared" si="256"/>
        <v>0.17717299066553521</v>
      </c>
      <c r="X613" s="3">
        <f t="shared" si="257"/>
        <v>0.22426960843738639</v>
      </c>
      <c r="Y613" s="3">
        <f t="shared" si="258"/>
        <v>0.59855740089707843</v>
      </c>
      <c r="Z613" s="3">
        <f t="shared" si="259"/>
        <v>0.39867616194593425</v>
      </c>
      <c r="AA613" s="3">
        <f t="shared" si="260"/>
        <v>0.25287459414856406</v>
      </c>
      <c r="AB613" s="3">
        <f t="shared" si="261"/>
        <v>0.34844924390550169</v>
      </c>
      <c r="AC613" s="6" t="str">
        <f t="shared" si="255"/>
        <v>比利时杯</v>
      </c>
      <c r="AD613" s="6" t="s">
        <v>1</v>
      </c>
      <c r="AE613" s="6" t="s">
        <v>1</v>
      </c>
      <c r="AF613" s="6" t="s">
        <v>1</v>
      </c>
      <c r="AG613" s="6" t="s">
        <v>43</v>
      </c>
      <c r="AK613" s="12">
        <v>51251</v>
      </c>
      <c r="AN613" s="6">
        <f t="shared" si="276"/>
        <v>1</v>
      </c>
      <c r="AO613" s="6">
        <f t="shared" si="277"/>
        <v>2</v>
      </c>
      <c r="AP613" s="6" t="str">
        <f t="shared" si="278"/>
        <v/>
      </c>
      <c r="AQ613" s="6" t="str">
        <f t="shared" si="279"/>
        <v/>
      </c>
      <c r="AR613" s="6" t="str">
        <f t="shared" si="253"/>
        <v/>
      </c>
      <c r="AS613" s="6" t="str">
        <f t="shared" si="254"/>
        <v/>
      </c>
      <c r="AT613" s="6">
        <f t="shared" si="262"/>
        <v>0</v>
      </c>
      <c r="AU613" s="6">
        <f t="shared" si="263"/>
        <v>0</v>
      </c>
      <c r="AV613" s="6" t="str">
        <f t="shared" si="264"/>
        <v/>
      </c>
      <c r="AW613" s="6" t="str">
        <f t="shared" si="265"/>
        <v/>
      </c>
      <c r="AX613" s="6" t="str">
        <f t="shared" si="266"/>
        <v/>
      </c>
      <c r="AY613" s="6" t="str">
        <f t="shared" si="267"/>
        <v/>
      </c>
      <c r="BM613" s="6">
        <f t="shared" si="268"/>
        <v>1</v>
      </c>
      <c r="BN613" s="6">
        <f t="shared" si="269"/>
        <v>2</v>
      </c>
      <c r="BO613" s="6" t="str">
        <f t="shared" si="270"/>
        <v/>
      </c>
      <c r="BP613" s="6" t="str">
        <f t="shared" si="271"/>
        <v/>
      </c>
      <c r="BQ613" s="6">
        <f t="shared" si="272"/>
        <v>0</v>
      </c>
      <c r="BR613" s="6">
        <f t="shared" si="273"/>
        <v>0</v>
      </c>
      <c r="BS613" s="6" t="str">
        <f t="shared" si="274"/>
        <v/>
      </c>
      <c r="BT613" s="6" t="str">
        <f t="shared" si="275"/>
        <v/>
      </c>
    </row>
    <row r="614" spans="2:80">
      <c r="B614" s="2">
        <v>42634</v>
      </c>
      <c r="C614" s="3">
        <v>46</v>
      </c>
      <c r="D614" s="3" t="s">
        <v>1093</v>
      </c>
      <c r="E614" s="4">
        <v>42635.104166666664</v>
      </c>
      <c r="F614" s="5" t="s">
        <v>1099</v>
      </c>
      <c r="G614" s="5" t="s">
        <v>1002</v>
      </c>
      <c r="H614" s="3" t="s">
        <v>1099</v>
      </c>
      <c r="I614" s="3" t="s">
        <v>1002</v>
      </c>
      <c r="J614" s="5">
        <v>3.4</v>
      </c>
      <c r="K614" s="5">
        <v>3.35</v>
      </c>
      <c r="L614" s="5">
        <v>1.87</v>
      </c>
      <c r="M614" s="3">
        <v>1.69</v>
      </c>
      <c r="N614" s="3">
        <v>3.7</v>
      </c>
      <c r="O614" s="3">
        <v>3.75</v>
      </c>
      <c r="P614" s="3">
        <v>1</v>
      </c>
      <c r="R614" s="3">
        <v>0</v>
      </c>
      <c r="S614" s="3">
        <v>2</v>
      </c>
      <c r="T614" s="5">
        <v>0</v>
      </c>
      <c r="U614" s="3">
        <v>0</v>
      </c>
      <c r="W614" s="3">
        <f t="shared" si="256"/>
        <v>0.26088495575221238</v>
      </c>
      <c r="X614" s="3">
        <f t="shared" si="257"/>
        <v>0.26477876106194692</v>
      </c>
      <c r="Y614" s="3">
        <f t="shared" si="258"/>
        <v>0.4743362831858407</v>
      </c>
      <c r="Z614" s="3">
        <f t="shared" si="259"/>
        <v>0.52426744251950652</v>
      </c>
      <c r="AA614" s="3">
        <f t="shared" si="260"/>
        <v>0.2394626967183692</v>
      </c>
      <c r="AB614" s="3">
        <f t="shared" si="261"/>
        <v>0.23626986076212428</v>
      </c>
      <c r="AC614" s="6" t="str">
        <f t="shared" si="255"/>
        <v>比利时杯</v>
      </c>
      <c r="AD614" s="6" t="s">
        <v>1</v>
      </c>
      <c r="AE614" s="6" t="s">
        <v>1</v>
      </c>
      <c r="AF614" s="6" t="s">
        <v>1</v>
      </c>
      <c r="AG614" s="6" t="s">
        <v>43</v>
      </c>
      <c r="AJ614" s="6">
        <v>1</v>
      </c>
      <c r="AK614" s="12">
        <v>52152</v>
      </c>
      <c r="AN614" s="6">
        <f t="shared" si="276"/>
        <v>0</v>
      </c>
      <c r="AO614" s="6">
        <f t="shared" si="277"/>
        <v>0</v>
      </c>
      <c r="AP614" s="6" t="str">
        <f t="shared" si="278"/>
        <v/>
      </c>
      <c r="AQ614" s="6" t="str">
        <f t="shared" si="279"/>
        <v/>
      </c>
      <c r="AR614" s="6" t="str">
        <f t="shared" si="253"/>
        <v/>
      </c>
      <c r="AS614" s="6" t="str">
        <f t="shared" si="254"/>
        <v/>
      </c>
      <c r="AT614" s="6">
        <f t="shared" si="262"/>
        <v>0</v>
      </c>
      <c r="AU614" s="6">
        <f t="shared" si="263"/>
        <v>0</v>
      </c>
      <c r="AV614" s="6" t="str">
        <f t="shared" si="264"/>
        <v/>
      </c>
      <c r="AW614" s="6" t="str">
        <f t="shared" si="265"/>
        <v/>
      </c>
      <c r="AX614" s="6" t="str">
        <f t="shared" si="266"/>
        <v/>
      </c>
      <c r="AY614" s="6" t="str">
        <f t="shared" si="267"/>
        <v/>
      </c>
      <c r="BM614" s="6">
        <f t="shared" si="268"/>
        <v>0</v>
      </c>
      <c r="BN614" s="6">
        <f t="shared" si="269"/>
        <v>0</v>
      </c>
      <c r="BO614" s="6" t="str">
        <f t="shared" si="270"/>
        <v/>
      </c>
      <c r="BP614" s="6" t="str">
        <f t="shared" si="271"/>
        <v/>
      </c>
      <c r="BQ614" s="6">
        <f t="shared" si="272"/>
        <v>0</v>
      </c>
      <c r="BR614" s="6">
        <f t="shared" si="273"/>
        <v>0</v>
      </c>
      <c r="BS614" s="6" t="str">
        <f t="shared" si="274"/>
        <v/>
      </c>
      <c r="BT614" s="6" t="str">
        <f t="shared" si="275"/>
        <v/>
      </c>
    </row>
    <row r="615" spans="2:80">
      <c r="B615" s="2">
        <v>42634</v>
      </c>
      <c r="C615" s="3">
        <v>47</v>
      </c>
      <c r="D615" s="3" t="s">
        <v>1055</v>
      </c>
      <c r="E615" s="4">
        <v>42635.114583333336</v>
      </c>
      <c r="F615" s="5" t="s">
        <v>710</v>
      </c>
      <c r="G615" s="5" t="s">
        <v>987</v>
      </c>
      <c r="H615" s="3" t="s">
        <v>712</v>
      </c>
      <c r="I615" s="3" t="s">
        <v>987</v>
      </c>
      <c r="J615" s="5">
        <v>1.85</v>
      </c>
      <c r="K615" s="5">
        <v>3.25</v>
      </c>
      <c r="L615" s="5">
        <v>3.55</v>
      </c>
      <c r="M615" s="3">
        <v>3.65</v>
      </c>
      <c r="N615" s="3">
        <v>3.75</v>
      </c>
      <c r="O615" s="3">
        <v>1.7</v>
      </c>
      <c r="P615" s="3">
        <v>-1</v>
      </c>
      <c r="R615" s="3">
        <v>2</v>
      </c>
      <c r="S615" s="3">
        <v>0</v>
      </c>
      <c r="T615" s="5">
        <v>3</v>
      </c>
      <c r="U615" s="3">
        <v>3</v>
      </c>
      <c r="W615" s="3">
        <f t="shared" si="256"/>
        <v>0.47838706333575204</v>
      </c>
      <c r="X615" s="3">
        <f t="shared" si="257"/>
        <v>0.27231263605265887</v>
      </c>
      <c r="Y615" s="3">
        <f t="shared" si="258"/>
        <v>0.24930030061158914</v>
      </c>
      <c r="Z615" s="3">
        <f t="shared" si="259"/>
        <v>0.2426953459598363</v>
      </c>
      <c r="AA615" s="3">
        <f t="shared" si="260"/>
        <v>0.23622347006757399</v>
      </c>
      <c r="AB615" s="3">
        <f t="shared" si="261"/>
        <v>0.52108118397258962</v>
      </c>
      <c r="AC615" s="6" t="str">
        <f t="shared" si="255"/>
        <v>英联杯</v>
      </c>
      <c r="AD615" s="6" t="s">
        <v>405</v>
      </c>
      <c r="AE615" s="6" t="s">
        <v>1</v>
      </c>
      <c r="AF615" s="6" t="s">
        <v>1</v>
      </c>
      <c r="AG615" s="6" t="s">
        <v>43</v>
      </c>
      <c r="AJ615" s="6">
        <v>1</v>
      </c>
      <c r="AK615" s="12">
        <v>25512</v>
      </c>
      <c r="AN615" s="6">
        <f t="shared" si="276"/>
        <v>0</v>
      </c>
      <c r="AO615" s="6">
        <f t="shared" si="277"/>
        <v>0</v>
      </c>
      <c r="AP615" s="6" t="str">
        <f t="shared" si="278"/>
        <v/>
      </c>
      <c r="AQ615" s="6" t="str">
        <f t="shared" si="279"/>
        <v/>
      </c>
      <c r="AR615" s="6" t="str">
        <f t="shared" si="253"/>
        <v/>
      </c>
      <c r="AS615" s="6" t="str">
        <f t="shared" si="254"/>
        <v/>
      </c>
      <c r="AT615" s="6">
        <f t="shared" si="262"/>
        <v>0</v>
      </c>
      <c r="AU615" s="6">
        <f t="shared" si="263"/>
        <v>0</v>
      </c>
      <c r="AV615" s="6" t="str">
        <f t="shared" si="264"/>
        <v/>
      </c>
      <c r="AW615" s="6" t="str">
        <f t="shared" si="265"/>
        <v/>
      </c>
      <c r="AX615" s="6" t="str">
        <f t="shared" si="266"/>
        <v/>
      </c>
      <c r="AY615" s="6" t="str">
        <f t="shared" si="267"/>
        <v/>
      </c>
      <c r="BM615" s="6">
        <f t="shared" si="268"/>
        <v>0</v>
      </c>
      <c r="BN615" s="6">
        <f t="shared" si="269"/>
        <v>0</v>
      </c>
      <c r="BO615" s="6" t="str">
        <f t="shared" si="270"/>
        <v/>
      </c>
      <c r="BP615" s="6" t="str">
        <f t="shared" si="271"/>
        <v/>
      </c>
      <c r="BQ615" s="6">
        <f t="shared" si="272"/>
        <v>0</v>
      </c>
      <c r="BR615" s="6">
        <f t="shared" si="273"/>
        <v>0</v>
      </c>
      <c r="BS615" s="6" t="str">
        <f t="shared" si="274"/>
        <v/>
      </c>
      <c r="BT615" s="6" t="str">
        <f t="shared" si="275"/>
        <v/>
      </c>
    </row>
    <row r="616" spans="2:80">
      <c r="B616" s="2">
        <v>42634</v>
      </c>
      <c r="C616" s="3">
        <v>48</v>
      </c>
      <c r="D616" s="3" t="s">
        <v>1055</v>
      </c>
      <c r="E616" s="4">
        <v>42635.114583333336</v>
      </c>
      <c r="F616" s="5" t="s">
        <v>989</v>
      </c>
      <c r="G616" s="5" t="s">
        <v>154</v>
      </c>
      <c r="H616" s="3" t="s">
        <v>989</v>
      </c>
      <c r="I616" s="3" t="s">
        <v>156</v>
      </c>
      <c r="J616" s="5">
        <v>7</v>
      </c>
      <c r="K616" s="5">
        <v>4.75</v>
      </c>
      <c r="L616" s="5">
        <v>1.29</v>
      </c>
      <c r="M616" s="3">
        <v>2.85</v>
      </c>
      <c r="N616" s="3">
        <v>3.8</v>
      </c>
      <c r="O616" s="3">
        <v>1.94</v>
      </c>
      <c r="P616" s="3">
        <v>1</v>
      </c>
      <c r="R616" s="3">
        <v>1</v>
      </c>
      <c r="S616" s="3">
        <v>2</v>
      </c>
      <c r="T616" s="5">
        <v>0</v>
      </c>
      <c r="U616" s="3">
        <v>1</v>
      </c>
      <c r="W616" s="3">
        <f t="shared" si="256"/>
        <v>0.12658162474823118</v>
      </c>
      <c r="X616" s="3">
        <f t="shared" si="257"/>
        <v>0.18654134173423542</v>
      </c>
      <c r="Y616" s="3">
        <f t="shared" si="258"/>
        <v>0.68687703351753338</v>
      </c>
      <c r="Z616" s="3">
        <f t="shared" si="259"/>
        <v>0.31064851881505201</v>
      </c>
      <c r="AA616" s="3">
        <f t="shared" si="260"/>
        <v>0.23298638911128905</v>
      </c>
      <c r="AB616" s="3">
        <f t="shared" si="261"/>
        <v>0.45636509207365894</v>
      </c>
      <c r="AC616" s="6" t="str">
        <f t="shared" si="255"/>
        <v>英联杯</v>
      </c>
      <c r="AD616" s="6" t="s">
        <v>354</v>
      </c>
      <c r="AE616" s="6" t="s">
        <v>1</v>
      </c>
      <c r="AF616" s="6" t="s">
        <v>2</v>
      </c>
      <c r="AG616" s="6" t="s">
        <v>3</v>
      </c>
      <c r="AK616" s="12">
        <v>51521</v>
      </c>
      <c r="AN616" s="6">
        <f t="shared" si="276"/>
        <v>0</v>
      </c>
      <c r="AO616" s="6">
        <f t="shared" si="277"/>
        <v>0</v>
      </c>
      <c r="AP616" s="6" t="str">
        <f t="shared" si="278"/>
        <v/>
      </c>
      <c r="AQ616" s="6" t="str">
        <f t="shared" si="279"/>
        <v/>
      </c>
      <c r="AR616" s="6" t="str">
        <f t="shared" si="253"/>
        <v/>
      </c>
      <c r="AS616" s="6" t="str">
        <f t="shared" si="254"/>
        <v/>
      </c>
      <c r="AT616" s="6">
        <f t="shared" si="262"/>
        <v>0</v>
      </c>
      <c r="AU616" s="6">
        <f t="shared" si="263"/>
        <v>0</v>
      </c>
      <c r="AV616" s="6" t="str">
        <f t="shared" si="264"/>
        <v/>
      </c>
      <c r="AW616" s="6" t="str">
        <f t="shared" si="265"/>
        <v/>
      </c>
      <c r="AX616" s="6" t="str">
        <f t="shared" si="266"/>
        <v/>
      </c>
      <c r="AY616" s="6" t="str">
        <f t="shared" si="267"/>
        <v/>
      </c>
      <c r="BM616" s="6">
        <f t="shared" si="268"/>
        <v>1</v>
      </c>
      <c r="BN616" s="6">
        <f t="shared" si="269"/>
        <v>3</v>
      </c>
      <c r="BO616" s="6" t="str">
        <f t="shared" si="270"/>
        <v/>
      </c>
      <c r="BP616" s="6" t="str">
        <f t="shared" si="271"/>
        <v/>
      </c>
      <c r="BQ616" s="6">
        <f t="shared" si="272"/>
        <v>0</v>
      </c>
      <c r="BR616" s="6">
        <f t="shared" si="273"/>
        <v>0</v>
      </c>
      <c r="BS616" s="6" t="str">
        <f t="shared" si="274"/>
        <v/>
      </c>
      <c r="BT616" s="6" t="str">
        <f t="shared" si="275"/>
        <v/>
      </c>
    </row>
    <row r="617" spans="2:80">
      <c r="B617" s="2">
        <v>42634</v>
      </c>
      <c r="C617" s="3">
        <v>49</v>
      </c>
      <c r="D617" s="3" t="s">
        <v>1055</v>
      </c>
      <c r="E617" s="4">
        <v>42635.114583333336</v>
      </c>
      <c r="F617" s="5" t="s">
        <v>155</v>
      </c>
      <c r="G617" s="5" t="s">
        <v>373</v>
      </c>
      <c r="H617" s="3" t="s">
        <v>155</v>
      </c>
      <c r="I617" s="3" t="s">
        <v>375</v>
      </c>
      <c r="J617" s="5">
        <v>1.1200000000000001</v>
      </c>
      <c r="K617" s="5">
        <v>6.4</v>
      </c>
      <c r="L617" s="5">
        <v>12.5</v>
      </c>
      <c r="M617" s="3">
        <v>1.54</v>
      </c>
      <c r="N617" s="3">
        <v>4.0999999999999996</v>
      </c>
      <c r="O617" s="3">
        <v>4.25</v>
      </c>
      <c r="P617" s="3">
        <v>-1</v>
      </c>
      <c r="R617" s="3">
        <v>1</v>
      </c>
      <c r="S617" s="3">
        <v>0</v>
      </c>
      <c r="T617" s="5">
        <v>3</v>
      </c>
      <c r="U617" s="3">
        <v>1</v>
      </c>
      <c r="W617" s="3">
        <f t="shared" si="256"/>
        <v>0.79076387790605718</v>
      </c>
      <c r="X617" s="3">
        <f t="shared" si="257"/>
        <v>0.13838367863356002</v>
      </c>
      <c r="Y617" s="3">
        <f t="shared" si="258"/>
        <v>7.0852443460382733E-2</v>
      </c>
      <c r="Z617" s="3">
        <f t="shared" si="259"/>
        <v>0.57538634262316735</v>
      </c>
      <c r="AA617" s="3">
        <f t="shared" si="260"/>
        <v>0.21612072381455555</v>
      </c>
      <c r="AB617" s="3">
        <f t="shared" si="261"/>
        <v>0.20849293356227711</v>
      </c>
      <c r="AC617" s="6" t="str">
        <f t="shared" si="255"/>
        <v>英联杯</v>
      </c>
      <c r="AD617" s="6" t="s">
        <v>322</v>
      </c>
      <c r="AE617" s="6" t="s">
        <v>1</v>
      </c>
      <c r="AF617" s="6" t="s">
        <v>2</v>
      </c>
      <c r="AG617" s="6" t="s">
        <v>43</v>
      </c>
      <c r="AK617" s="12">
        <v>15251</v>
      </c>
      <c r="AN617" s="6">
        <f t="shared" si="276"/>
        <v>0</v>
      </c>
      <c r="AO617" s="6">
        <f t="shared" si="277"/>
        <v>0</v>
      </c>
      <c r="AP617" s="6" t="str">
        <f t="shared" si="278"/>
        <v/>
      </c>
      <c r="AQ617" s="6" t="str">
        <f t="shared" si="279"/>
        <v/>
      </c>
      <c r="AR617" s="6" t="str">
        <f t="shared" si="253"/>
        <v/>
      </c>
      <c r="AS617" s="6" t="str">
        <f t="shared" si="254"/>
        <v/>
      </c>
      <c r="AT617" s="6">
        <f t="shared" si="262"/>
        <v>0</v>
      </c>
      <c r="AU617" s="6">
        <f t="shared" si="263"/>
        <v>0</v>
      </c>
      <c r="AV617" s="6" t="str">
        <f t="shared" si="264"/>
        <v/>
      </c>
      <c r="AW617" s="6" t="str">
        <f t="shared" si="265"/>
        <v/>
      </c>
      <c r="AX617" s="6" t="str">
        <f t="shared" si="266"/>
        <v/>
      </c>
      <c r="AY617" s="6" t="str">
        <f t="shared" si="267"/>
        <v/>
      </c>
      <c r="BM617" s="6">
        <f t="shared" si="268"/>
        <v>1</v>
      </c>
      <c r="BN617" s="6">
        <f t="shared" si="269"/>
        <v>2</v>
      </c>
      <c r="BO617" s="6" t="str">
        <f t="shared" si="270"/>
        <v/>
      </c>
      <c r="BP617" s="6" t="str">
        <f t="shared" si="271"/>
        <v/>
      </c>
      <c r="BQ617" s="6">
        <f t="shared" si="272"/>
        <v>0</v>
      </c>
      <c r="BR617" s="6">
        <f t="shared" si="273"/>
        <v>0</v>
      </c>
      <c r="BS617" s="6" t="str">
        <f t="shared" si="274"/>
        <v/>
      </c>
      <c r="BT617" s="6" t="str">
        <f t="shared" si="275"/>
        <v/>
      </c>
    </row>
    <row r="618" spans="2:80">
      <c r="B618" s="2">
        <v>42634</v>
      </c>
      <c r="C618" s="3">
        <v>50</v>
      </c>
      <c r="D618" s="3" t="s">
        <v>1055</v>
      </c>
      <c r="E618" s="4">
        <v>42635.114583333336</v>
      </c>
      <c r="F618" s="5" t="s">
        <v>595</v>
      </c>
      <c r="G618" s="5" t="s">
        <v>557</v>
      </c>
      <c r="H618" s="3" t="s">
        <v>597</v>
      </c>
      <c r="I618" s="3" t="s">
        <v>557</v>
      </c>
      <c r="J618" s="5">
        <v>2.75</v>
      </c>
      <c r="K618" s="5">
        <v>3.15</v>
      </c>
      <c r="L618" s="5">
        <v>2.23</v>
      </c>
      <c r="M618" s="3">
        <v>1.47</v>
      </c>
      <c r="N618" s="3">
        <v>4</v>
      </c>
      <c r="O618" s="3">
        <v>5.05</v>
      </c>
      <c r="P618" s="3">
        <v>1</v>
      </c>
      <c r="R618" s="3">
        <v>1</v>
      </c>
      <c r="S618" s="3">
        <v>2</v>
      </c>
      <c r="T618" s="5">
        <v>0</v>
      </c>
      <c r="U618" s="3">
        <v>1</v>
      </c>
      <c r="W618" s="3">
        <f t="shared" si="256"/>
        <v>0.3219367996516877</v>
      </c>
      <c r="X618" s="3">
        <f t="shared" si="257"/>
        <v>0.28105593620385433</v>
      </c>
      <c r="Y618" s="3">
        <f t="shared" si="258"/>
        <v>0.39700726414445792</v>
      </c>
      <c r="Z618" s="3">
        <f t="shared" si="259"/>
        <v>0.60292208276747206</v>
      </c>
      <c r="AA618" s="3">
        <f t="shared" si="260"/>
        <v>0.22157386541704596</v>
      </c>
      <c r="AB618" s="3">
        <f t="shared" si="261"/>
        <v>0.17550405181548195</v>
      </c>
      <c r="AC618" s="6" t="str">
        <f t="shared" si="255"/>
        <v>英联杯</v>
      </c>
      <c r="AD618" s="6" t="s">
        <v>0</v>
      </c>
      <c r="AE618" s="6" t="s">
        <v>1</v>
      </c>
      <c r="AF618" s="6" t="s">
        <v>1</v>
      </c>
      <c r="AG618" s="6" t="s">
        <v>43</v>
      </c>
      <c r="AJ618" s="6">
        <v>1</v>
      </c>
      <c r="AK618" s="12">
        <v>52152</v>
      </c>
      <c r="AN618" s="6">
        <f t="shared" si="276"/>
        <v>0</v>
      </c>
      <c r="AO618" s="6">
        <f t="shared" si="277"/>
        <v>0</v>
      </c>
      <c r="AP618" s="6" t="str">
        <f t="shared" si="278"/>
        <v/>
      </c>
      <c r="AQ618" s="6" t="str">
        <f t="shared" si="279"/>
        <v/>
      </c>
      <c r="AR618" s="6" t="str">
        <f t="shared" si="253"/>
        <v/>
      </c>
      <c r="AS618" s="6" t="str">
        <f t="shared" si="254"/>
        <v/>
      </c>
      <c r="AT618" s="6">
        <f t="shared" si="262"/>
        <v>0</v>
      </c>
      <c r="AU618" s="6">
        <f t="shared" si="263"/>
        <v>0</v>
      </c>
      <c r="AV618" s="6" t="str">
        <f t="shared" si="264"/>
        <v/>
      </c>
      <c r="AW618" s="6" t="str">
        <f t="shared" si="265"/>
        <v/>
      </c>
      <c r="AX618" s="6" t="str">
        <f t="shared" si="266"/>
        <v/>
      </c>
      <c r="AY618" s="6" t="str">
        <f t="shared" si="267"/>
        <v/>
      </c>
      <c r="BM618" s="6">
        <f t="shared" si="268"/>
        <v>0</v>
      </c>
      <c r="BN618" s="6">
        <f t="shared" si="269"/>
        <v>0</v>
      </c>
      <c r="BO618" s="6" t="str">
        <f t="shared" si="270"/>
        <v/>
      </c>
      <c r="BP618" s="6" t="str">
        <f t="shared" si="271"/>
        <v/>
      </c>
      <c r="BQ618" s="6">
        <f t="shared" si="272"/>
        <v>0</v>
      </c>
      <c r="BR618" s="6">
        <f t="shared" si="273"/>
        <v>0</v>
      </c>
      <c r="BS618" s="6" t="str">
        <f t="shared" si="274"/>
        <v/>
      </c>
      <c r="BT618" s="6" t="str">
        <f t="shared" si="275"/>
        <v/>
      </c>
    </row>
    <row r="619" spans="2:80">
      <c r="B619" s="2">
        <v>42634</v>
      </c>
      <c r="C619" s="3">
        <v>51</v>
      </c>
      <c r="D619" s="3" t="s">
        <v>1055</v>
      </c>
      <c r="E619" s="4">
        <v>42635.114583333336</v>
      </c>
      <c r="F619" s="5" t="s">
        <v>603</v>
      </c>
      <c r="G619" s="5" t="s">
        <v>599</v>
      </c>
      <c r="H619" s="3" t="s">
        <v>603</v>
      </c>
      <c r="I619" s="3" t="s">
        <v>599</v>
      </c>
      <c r="J619" s="5">
        <v>2.12</v>
      </c>
      <c r="K619" s="5">
        <v>3.28</v>
      </c>
      <c r="L619" s="5">
        <v>2.85</v>
      </c>
      <c r="M619" s="3">
        <v>4.3499999999999996</v>
      </c>
      <c r="N619" s="3">
        <v>4.0999999999999996</v>
      </c>
      <c r="O619" s="3">
        <v>1.53</v>
      </c>
      <c r="P619" s="3">
        <v>-1</v>
      </c>
      <c r="R619" s="3">
        <v>1</v>
      </c>
      <c r="S619" s="3">
        <v>2</v>
      </c>
      <c r="T619" s="5">
        <v>0</v>
      </c>
      <c r="U619" s="3">
        <v>0</v>
      </c>
      <c r="W619" s="3">
        <f t="shared" si="256"/>
        <v>0.41837483664225994</v>
      </c>
      <c r="X619" s="3">
        <f t="shared" si="257"/>
        <v>0.27041300417121683</v>
      </c>
      <c r="Y619" s="3">
        <f t="shared" si="258"/>
        <v>0.31121215918652317</v>
      </c>
      <c r="Z619" s="3">
        <f t="shared" si="259"/>
        <v>0.20391047832658832</v>
      </c>
      <c r="AA619" s="3">
        <f t="shared" si="260"/>
        <v>0.21634404407820959</v>
      </c>
      <c r="AB619" s="3">
        <f t="shared" si="261"/>
        <v>0.57974547759520201</v>
      </c>
      <c r="AC619" s="6" t="str">
        <f t="shared" si="255"/>
        <v>英联杯</v>
      </c>
      <c r="AD619" s="6" t="s">
        <v>1</v>
      </c>
      <c r="AE619" s="6" t="s">
        <v>1</v>
      </c>
      <c r="AF619" s="6" t="s">
        <v>1</v>
      </c>
      <c r="AG619" s="6" t="s">
        <v>43</v>
      </c>
      <c r="AH619" s="6" t="s">
        <v>44</v>
      </c>
      <c r="AI619" s="6">
        <v>1</v>
      </c>
      <c r="AJ619" s="6" t="s">
        <v>44</v>
      </c>
      <c r="AK619" s="12">
        <v>25511</v>
      </c>
      <c r="AN619" s="6">
        <f t="shared" si="276"/>
        <v>0</v>
      </c>
      <c r="AO619" s="6">
        <f t="shared" si="277"/>
        <v>0</v>
      </c>
      <c r="AP619" s="6" t="str">
        <f t="shared" si="278"/>
        <v/>
      </c>
      <c r="AQ619" s="6" t="str">
        <f t="shared" si="279"/>
        <v/>
      </c>
      <c r="AR619" s="6" t="str">
        <f t="shared" si="253"/>
        <v/>
      </c>
      <c r="AS619" s="6" t="str">
        <f t="shared" si="254"/>
        <v/>
      </c>
      <c r="AT619" s="6">
        <f t="shared" si="262"/>
        <v>0</v>
      </c>
      <c r="AU619" s="6">
        <f t="shared" si="263"/>
        <v>0</v>
      </c>
      <c r="AV619" s="6" t="str">
        <f t="shared" si="264"/>
        <v/>
      </c>
      <c r="AW619" s="6" t="str">
        <f t="shared" si="265"/>
        <v/>
      </c>
      <c r="AX619" s="6" t="str">
        <f t="shared" si="266"/>
        <v/>
      </c>
      <c r="AY619" s="6" t="str">
        <f t="shared" si="267"/>
        <v/>
      </c>
      <c r="BM619" s="6">
        <f t="shared" si="268"/>
        <v>0</v>
      </c>
      <c r="BN619" s="6">
        <f t="shared" si="269"/>
        <v>0</v>
      </c>
      <c r="BO619" s="6" t="str">
        <f t="shared" si="270"/>
        <v/>
      </c>
      <c r="BP619" s="6" t="str">
        <f t="shared" si="271"/>
        <v/>
      </c>
      <c r="BQ619" s="6">
        <f t="shared" si="272"/>
        <v>0</v>
      </c>
      <c r="BR619" s="6">
        <f t="shared" si="273"/>
        <v>0</v>
      </c>
      <c r="BS619" s="6" t="str">
        <f t="shared" si="274"/>
        <v/>
      </c>
      <c r="BT619" s="6" t="str">
        <f t="shared" si="275"/>
        <v/>
      </c>
    </row>
    <row r="620" spans="2:80">
      <c r="B620" s="2">
        <v>42634</v>
      </c>
      <c r="C620" s="3">
        <v>52</v>
      </c>
      <c r="D620" s="3" t="s">
        <v>1055</v>
      </c>
      <c r="E620" s="4">
        <v>42635.114583333336</v>
      </c>
      <c r="F620" s="5" t="s">
        <v>401</v>
      </c>
      <c r="G620" s="5" t="s">
        <v>670</v>
      </c>
      <c r="H620" s="3" t="s">
        <v>403</v>
      </c>
      <c r="I620" s="3" t="s">
        <v>671</v>
      </c>
      <c r="J620" s="5">
        <v>16</v>
      </c>
      <c r="K620" s="5">
        <v>6.75</v>
      </c>
      <c r="L620" s="5">
        <v>1.0900000000000001</v>
      </c>
      <c r="M620" s="3">
        <v>4.75</v>
      </c>
      <c r="N620" s="3">
        <v>4.4000000000000004</v>
      </c>
      <c r="O620" s="3">
        <v>1.45</v>
      </c>
      <c r="P620" s="3">
        <v>1</v>
      </c>
      <c r="R620" s="3">
        <v>1</v>
      </c>
      <c r="S620" s="3">
        <v>3</v>
      </c>
      <c r="T620" s="5">
        <v>0</v>
      </c>
      <c r="U620" s="3">
        <v>0</v>
      </c>
      <c r="W620" s="3">
        <f t="shared" si="256"/>
        <v>5.5403904440972152E-2</v>
      </c>
      <c r="X620" s="3">
        <f t="shared" si="257"/>
        <v>0.13132777348971178</v>
      </c>
      <c r="Y620" s="3">
        <f t="shared" si="258"/>
        <v>0.81326832206931599</v>
      </c>
      <c r="Z620" s="3">
        <f t="shared" si="259"/>
        <v>0.18672715299626841</v>
      </c>
      <c r="AA620" s="3">
        <f t="shared" si="260"/>
        <v>0.20158044925733518</v>
      </c>
      <c r="AB620" s="3">
        <f t="shared" si="261"/>
        <v>0.61169239774639639</v>
      </c>
      <c r="AC620" s="6" t="str">
        <f t="shared" si="255"/>
        <v>英联杯</v>
      </c>
      <c r="AD620" s="6" t="s">
        <v>354</v>
      </c>
      <c r="AE620" s="6" t="s">
        <v>2</v>
      </c>
      <c r="AF620" s="6" t="s">
        <v>2</v>
      </c>
      <c r="AG620" s="6" t="s">
        <v>3</v>
      </c>
      <c r="AK620" s="12">
        <v>51521</v>
      </c>
      <c r="AN620" s="6">
        <f t="shared" si="276"/>
        <v>0</v>
      </c>
      <c r="AO620" s="6">
        <f t="shared" si="277"/>
        <v>0</v>
      </c>
      <c r="AP620" s="6" t="str">
        <f t="shared" si="278"/>
        <v/>
      </c>
      <c r="AQ620" s="6" t="str">
        <f t="shared" si="279"/>
        <v/>
      </c>
      <c r="AR620" s="6" t="str">
        <f t="shared" si="253"/>
        <v/>
      </c>
      <c r="AS620" s="6" t="str">
        <f t="shared" si="254"/>
        <v/>
      </c>
      <c r="AT620" s="6">
        <f t="shared" si="262"/>
        <v>0</v>
      </c>
      <c r="AU620" s="6">
        <f t="shared" si="263"/>
        <v>0</v>
      </c>
      <c r="AV620" s="6" t="str">
        <f t="shared" si="264"/>
        <v/>
      </c>
      <c r="AW620" s="6" t="str">
        <f t="shared" si="265"/>
        <v/>
      </c>
      <c r="AX620" s="6" t="str">
        <f t="shared" si="266"/>
        <v/>
      </c>
      <c r="AY620" s="6" t="str">
        <f t="shared" si="267"/>
        <v/>
      </c>
      <c r="BM620" s="6">
        <f t="shared" si="268"/>
        <v>0</v>
      </c>
      <c r="BN620" s="6">
        <f t="shared" si="269"/>
        <v>2</v>
      </c>
      <c r="BO620" s="6" t="str">
        <f t="shared" si="270"/>
        <v/>
      </c>
      <c r="BP620" s="6" t="str">
        <f t="shared" si="271"/>
        <v/>
      </c>
      <c r="BQ620" s="6">
        <f t="shared" si="272"/>
        <v>0</v>
      </c>
      <c r="BR620" s="6">
        <f t="shared" si="273"/>
        <v>0</v>
      </c>
      <c r="BS620" s="6" t="str">
        <f t="shared" si="274"/>
        <v/>
      </c>
      <c r="BT620" s="6" t="str">
        <f t="shared" si="275"/>
        <v/>
      </c>
    </row>
    <row r="621" spans="2:80">
      <c r="B621" s="2">
        <v>42634</v>
      </c>
      <c r="C621" s="3">
        <v>53</v>
      </c>
      <c r="D621" s="3" t="s">
        <v>174</v>
      </c>
      <c r="E621" s="4">
        <v>42635.114583333336</v>
      </c>
      <c r="F621" s="5" t="s">
        <v>259</v>
      </c>
      <c r="G621" s="5" t="s">
        <v>255</v>
      </c>
      <c r="H621" s="3" t="s">
        <v>259</v>
      </c>
      <c r="I621" s="3" t="s">
        <v>257</v>
      </c>
      <c r="J621" s="5">
        <v>2.19</v>
      </c>
      <c r="K621" s="5">
        <v>2.9</v>
      </c>
      <c r="L621" s="5">
        <v>3.05</v>
      </c>
      <c r="M621" s="3">
        <v>5</v>
      </c>
      <c r="N621" s="3">
        <v>3.9</v>
      </c>
      <c r="O621" s="3">
        <v>1.49</v>
      </c>
      <c r="P621" s="3">
        <v>-1</v>
      </c>
      <c r="R621" s="3">
        <v>2</v>
      </c>
      <c r="S621" s="3">
        <v>1</v>
      </c>
      <c r="T621" s="5">
        <v>3</v>
      </c>
      <c r="U621" s="3">
        <v>1</v>
      </c>
      <c r="W621" s="3">
        <f t="shared" si="256"/>
        <v>0.4043336152316519</v>
      </c>
      <c r="X621" s="3">
        <f t="shared" si="257"/>
        <v>0.30534159219217843</v>
      </c>
      <c r="Y621" s="3">
        <f t="shared" si="258"/>
        <v>0.29032479257616967</v>
      </c>
      <c r="Z621" s="3">
        <f t="shared" si="259"/>
        <v>0.17737553798724093</v>
      </c>
      <c r="AA621" s="3">
        <f t="shared" si="260"/>
        <v>0.22740453588107812</v>
      </c>
      <c r="AB621" s="3">
        <f t="shared" si="261"/>
        <v>0.59521992613168095</v>
      </c>
      <c r="AC621" s="6" t="str">
        <f t="shared" si="255"/>
        <v>意甲</v>
      </c>
      <c r="AD621" s="6" t="s">
        <v>0</v>
      </c>
      <c r="AE621" s="6" t="s">
        <v>1</v>
      </c>
      <c r="AF621" s="6" t="s">
        <v>1</v>
      </c>
      <c r="AG621" s="6" t="s">
        <v>3</v>
      </c>
      <c r="AJ621" s="6">
        <v>1</v>
      </c>
      <c r="AK621" s="12">
        <v>25512</v>
      </c>
      <c r="AN621" s="6">
        <f t="shared" si="276"/>
        <v>0</v>
      </c>
      <c r="AO621" s="6">
        <f t="shared" si="277"/>
        <v>0</v>
      </c>
      <c r="AP621" s="6" t="str">
        <f t="shared" si="278"/>
        <v/>
      </c>
      <c r="AQ621" s="6" t="str">
        <f t="shared" si="279"/>
        <v/>
      </c>
      <c r="AR621" s="6" t="str">
        <f t="shared" si="253"/>
        <v/>
      </c>
      <c r="AS621" s="6" t="str">
        <f t="shared" si="254"/>
        <v/>
      </c>
      <c r="AT621" s="6">
        <f t="shared" si="262"/>
        <v>0</v>
      </c>
      <c r="AU621" s="6">
        <f t="shared" si="263"/>
        <v>0</v>
      </c>
      <c r="AV621" s="6" t="str">
        <f t="shared" si="264"/>
        <v/>
      </c>
      <c r="AW621" s="6" t="str">
        <f t="shared" si="265"/>
        <v/>
      </c>
      <c r="AX621" s="6" t="str">
        <f t="shared" si="266"/>
        <v/>
      </c>
      <c r="AY621" s="6" t="str">
        <f t="shared" si="267"/>
        <v/>
      </c>
      <c r="BM621" s="6">
        <f t="shared" si="268"/>
        <v>0</v>
      </c>
      <c r="BN621" s="6">
        <f t="shared" si="269"/>
        <v>0</v>
      </c>
      <c r="BO621" s="6" t="str">
        <f t="shared" si="270"/>
        <v/>
      </c>
      <c r="BP621" s="6" t="str">
        <f t="shared" si="271"/>
        <v/>
      </c>
      <c r="BQ621" s="6">
        <f t="shared" si="272"/>
        <v>0</v>
      </c>
      <c r="BR621" s="6">
        <f t="shared" si="273"/>
        <v>0</v>
      </c>
      <c r="BS621" s="6" t="str">
        <f t="shared" si="274"/>
        <v/>
      </c>
      <c r="BT621" s="6" t="str">
        <f t="shared" si="275"/>
        <v/>
      </c>
      <c r="CB621" s="6" t="s">
        <v>1114</v>
      </c>
    </row>
    <row r="622" spans="2:80">
      <c r="B622" s="2">
        <v>42634</v>
      </c>
      <c r="C622" s="3">
        <v>55</v>
      </c>
      <c r="D622" s="3" t="s">
        <v>174</v>
      </c>
      <c r="E622" s="4">
        <v>42635.114583333336</v>
      </c>
      <c r="F622" s="5" t="s">
        <v>252</v>
      </c>
      <c r="G622" s="5" t="s">
        <v>176</v>
      </c>
      <c r="H622" s="3" t="s">
        <v>252</v>
      </c>
      <c r="I622" s="3" t="s">
        <v>176</v>
      </c>
      <c r="J622" s="5">
        <v>1.45</v>
      </c>
      <c r="K622" s="5">
        <v>3.75</v>
      </c>
      <c r="L622" s="5">
        <v>5.8</v>
      </c>
      <c r="M622" s="3">
        <v>2.5499999999999998</v>
      </c>
      <c r="N622" s="3">
        <v>3.35</v>
      </c>
      <c r="O622" s="3">
        <v>2.29</v>
      </c>
      <c r="P622" s="3">
        <v>-1</v>
      </c>
      <c r="R622" s="3">
        <v>0</v>
      </c>
      <c r="S622" s="3">
        <v>1</v>
      </c>
      <c r="T622" s="5">
        <v>0</v>
      </c>
      <c r="U622" s="3">
        <v>0</v>
      </c>
      <c r="W622" s="3">
        <f t="shared" si="256"/>
        <v>0.61099796334012213</v>
      </c>
      <c r="X622" s="3">
        <f t="shared" si="257"/>
        <v>0.23625254582484728</v>
      </c>
      <c r="Y622" s="3">
        <f t="shared" si="258"/>
        <v>0.15274949083503053</v>
      </c>
      <c r="Z622" s="3">
        <f t="shared" si="259"/>
        <v>0.34785861654612649</v>
      </c>
      <c r="AA622" s="3">
        <f t="shared" si="260"/>
        <v>0.2647879021470515</v>
      </c>
      <c r="AB622" s="3">
        <f t="shared" si="261"/>
        <v>0.38735348130682207</v>
      </c>
      <c r="AC622" s="6" t="str">
        <f t="shared" si="255"/>
        <v>意甲</v>
      </c>
      <c r="AD622" s="6" t="s">
        <v>5</v>
      </c>
      <c r="AE622" s="6" t="s">
        <v>1</v>
      </c>
      <c r="AF622" s="6" t="s">
        <v>1</v>
      </c>
      <c r="AG622" s="6" t="s">
        <v>3</v>
      </c>
      <c r="AH622" s="6" t="s">
        <v>44</v>
      </c>
      <c r="AI622" s="6">
        <v>1</v>
      </c>
      <c r="AJ622" s="6">
        <v>1</v>
      </c>
      <c r="AK622" s="12">
        <v>15522</v>
      </c>
      <c r="AN622" s="6">
        <f t="shared" si="276"/>
        <v>0</v>
      </c>
      <c r="AO622" s="6">
        <f t="shared" si="277"/>
        <v>0</v>
      </c>
      <c r="AP622" s="6" t="str">
        <f t="shared" si="278"/>
        <v/>
      </c>
      <c r="AQ622" s="6" t="str">
        <f t="shared" si="279"/>
        <v/>
      </c>
      <c r="AR622" s="6" t="str">
        <f t="shared" si="253"/>
        <v/>
      </c>
      <c r="AS622" s="6" t="str">
        <f t="shared" si="254"/>
        <v/>
      </c>
      <c r="AT622" s="6">
        <f t="shared" si="262"/>
        <v>0</v>
      </c>
      <c r="AU622" s="6">
        <f t="shared" si="263"/>
        <v>0</v>
      </c>
      <c r="AV622" s="6" t="str">
        <f t="shared" si="264"/>
        <v/>
      </c>
      <c r="AW622" s="6" t="str">
        <f t="shared" si="265"/>
        <v/>
      </c>
      <c r="AX622" s="6" t="str">
        <f t="shared" si="266"/>
        <v/>
      </c>
      <c r="AY622" s="6" t="str">
        <f t="shared" si="267"/>
        <v/>
      </c>
      <c r="BM622" s="6">
        <f t="shared" si="268"/>
        <v>0</v>
      </c>
      <c r="BN622" s="6">
        <f t="shared" si="269"/>
        <v>0</v>
      </c>
      <c r="BO622" s="6" t="str">
        <f t="shared" si="270"/>
        <v/>
      </c>
      <c r="BP622" s="6" t="str">
        <f t="shared" si="271"/>
        <v/>
      </c>
      <c r="BQ622" s="6">
        <f t="shared" si="272"/>
        <v>1</v>
      </c>
      <c r="BR622" s="6">
        <f t="shared" si="273"/>
        <v>3</v>
      </c>
      <c r="BS622" s="6" t="str">
        <f t="shared" si="274"/>
        <v/>
      </c>
      <c r="BT622" s="6" t="str">
        <f t="shared" si="275"/>
        <v/>
      </c>
    </row>
    <row r="623" spans="2:80">
      <c r="B623" s="2">
        <v>42634</v>
      </c>
      <c r="C623" s="3">
        <v>56</v>
      </c>
      <c r="D623" s="3" t="s">
        <v>174</v>
      </c>
      <c r="E623" s="4">
        <v>42635.114583333336</v>
      </c>
      <c r="F623" s="5" t="s">
        <v>254</v>
      </c>
      <c r="G623" s="5" t="s">
        <v>175</v>
      </c>
      <c r="H623" s="3" t="s">
        <v>254</v>
      </c>
      <c r="I623" s="3" t="s">
        <v>175</v>
      </c>
      <c r="J623" s="5">
        <v>3.82</v>
      </c>
      <c r="K623" s="5">
        <v>3.15</v>
      </c>
      <c r="L623" s="5">
        <v>1.82</v>
      </c>
      <c r="M623" s="3">
        <v>1.73</v>
      </c>
      <c r="N623" s="3">
        <v>3.55</v>
      </c>
      <c r="O623" s="3">
        <v>3.72</v>
      </c>
      <c r="P623" s="3">
        <v>1</v>
      </c>
      <c r="R623" s="3">
        <v>0</v>
      </c>
      <c r="S623" s="3">
        <v>2</v>
      </c>
      <c r="T623" s="5">
        <v>0</v>
      </c>
      <c r="U623" s="3">
        <v>0</v>
      </c>
      <c r="W623" s="3">
        <f t="shared" si="256"/>
        <v>0.2319324875396466</v>
      </c>
      <c r="X623" s="3">
        <f t="shared" si="257"/>
        <v>0.28126415949252376</v>
      </c>
      <c r="Y623" s="3">
        <f t="shared" si="258"/>
        <v>0.48680335296782956</v>
      </c>
      <c r="Z623" s="3">
        <f t="shared" si="259"/>
        <v>0.51219597333136824</v>
      </c>
      <c r="AA623" s="3">
        <f t="shared" si="260"/>
        <v>0.2496053616516245</v>
      </c>
      <c r="AB623" s="3">
        <f t="shared" si="261"/>
        <v>0.23819866501700723</v>
      </c>
      <c r="AC623" s="6" t="str">
        <f t="shared" si="255"/>
        <v>意甲</v>
      </c>
      <c r="AD623" s="6" t="s">
        <v>1</v>
      </c>
      <c r="AE623" s="6" t="s">
        <v>1</v>
      </c>
      <c r="AF623" s="6" t="s">
        <v>1</v>
      </c>
      <c r="AG623" s="6" t="s">
        <v>3</v>
      </c>
      <c r="AH623" s="6">
        <v>1</v>
      </c>
      <c r="AJ623" s="6">
        <v>1</v>
      </c>
      <c r="AK623" s="12">
        <v>52152</v>
      </c>
      <c r="AN623" s="6">
        <f t="shared" si="276"/>
        <v>0</v>
      </c>
      <c r="AO623" s="6">
        <f t="shared" si="277"/>
        <v>0</v>
      </c>
      <c r="AP623" s="6" t="str">
        <f t="shared" si="278"/>
        <v/>
      </c>
      <c r="AQ623" s="6" t="str">
        <f t="shared" si="279"/>
        <v/>
      </c>
      <c r="AR623" s="6" t="str">
        <f t="shared" si="253"/>
        <v/>
      </c>
      <c r="AS623" s="6" t="str">
        <f t="shared" si="254"/>
        <v/>
      </c>
      <c r="AT623" s="6">
        <f t="shared" si="262"/>
        <v>0</v>
      </c>
      <c r="AU623" s="6">
        <f t="shared" si="263"/>
        <v>0</v>
      </c>
      <c r="AV623" s="6" t="str">
        <f t="shared" si="264"/>
        <v/>
      </c>
      <c r="AW623" s="6" t="str">
        <f t="shared" si="265"/>
        <v/>
      </c>
      <c r="AX623" s="6" t="str">
        <f t="shared" si="266"/>
        <v/>
      </c>
      <c r="AY623" s="6" t="str">
        <f t="shared" si="267"/>
        <v/>
      </c>
      <c r="BM623" s="6">
        <f t="shared" si="268"/>
        <v>0</v>
      </c>
      <c r="BN623" s="6">
        <f t="shared" si="269"/>
        <v>0</v>
      </c>
      <c r="BO623" s="6" t="str">
        <f t="shared" si="270"/>
        <v/>
      </c>
      <c r="BP623" s="6" t="str">
        <f t="shared" si="271"/>
        <v/>
      </c>
      <c r="BQ623" s="6">
        <f t="shared" si="272"/>
        <v>0</v>
      </c>
      <c r="BR623" s="6">
        <f t="shared" si="273"/>
        <v>0</v>
      </c>
      <c r="BS623" s="6" t="str">
        <f t="shared" si="274"/>
        <v/>
      </c>
      <c r="BT623" s="6" t="str">
        <f t="shared" si="275"/>
        <v/>
      </c>
    </row>
    <row r="624" spans="2:80">
      <c r="B624" s="2">
        <v>42634</v>
      </c>
      <c r="C624" s="3">
        <v>57</v>
      </c>
      <c r="D624" s="3" t="s">
        <v>174</v>
      </c>
      <c r="E624" s="17">
        <v>42635.114583333336</v>
      </c>
      <c r="F624" s="5" t="s">
        <v>247</v>
      </c>
      <c r="G624" s="5" t="s">
        <v>576</v>
      </c>
      <c r="H624" s="3" t="s">
        <v>247</v>
      </c>
      <c r="I624" s="3" t="s">
        <v>576</v>
      </c>
      <c r="J624" s="5">
        <v>4.5</v>
      </c>
      <c r="K624" s="5">
        <v>3.65</v>
      </c>
      <c r="L624" s="5">
        <v>1.58</v>
      </c>
      <c r="M624" s="3">
        <v>2.0299999999999998</v>
      </c>
      <c r="N624" s="3">
        <v>3.6</v>
      </c>
      <c r="O624" s="3">
        <v>2.8</v>
      </c>
      <c r="P624" s="3">
        <v>1</v>
      </c>
      <c r="R624" s="3">
        <v>0</v>
      </c>
      <c r="S624" s="3">
        <v>0</v>
      </c>
      <c r="T624" s="5">
        <v>1</v>
      </c>
      <c r="U624" s="3">
        <v>3</v>
      </c>
      <c r="W624" s="3">
        <f t="shared" si="256"/>
        <v>0.19681250426592042</v>
      </c>
      <c r="X624" s="3">
        <f t="shared" si="257"/>
        <v>0.24264555320455944</v>
      </c>
      <c r="Y624" s="3">
        <f t="shared" si="258"/>
        <v>0.56054194252952017</v>
      </c>
      <c r="Z624" s="3">
        <f t="shared" si="259"/>
        <v>0.43689320388349517</v>
      </c>
      <c r="AA624" s="3">
        <f t="shared" si="260"/>
        <v>0.24635922330097085</v>
      </c>
      <c r="AB624" s="3">
        <f t="shared" si="261"/>
        <v>0.31674757281553401</v>
      </c>
      <c r="AC624" s="6" t="str">
        <f t="shared" si="255"/>
        <v>意甲</v>
      </c>
      <c r="AD624" s="6" t="s">
        <v>211</v>
      </c>
      <c r="AE624" s="6" t="s">
        <v>1</v>
      </c>
      <c r="AF624" s="6" t="s">
        <v>1</v>
      </c>
      <c r="AG624" s="6" t="s">
        <v>3</v>
      </c>
      <c r="AH624" s="6">
        <v>1</v>
      </c>
      <c r="AI624" s="6">
        <v>1</v>
      </c>
      <c r="AJ624" s="6">
        <v>1</v>
      </c>
      <c r="AK624" s="12">
        <v>51252</v>
      </c>
      <c r="AN624" s="6">
        <f t="shared" si="276"/>
        <v>0</v>
      </c>
      <c r="AO624" s="6">
        <f t="shared" si="277"/>
        <v>0</v>
      </c>
      <c r="AP624" s="6" t="str">
        <f t="shared" si="278"/>
        <v/>
      </c>
      <c r="AQ624" s="6" t="str">
        <f t="shared" si="279"/>
        <v/>
      </c>
      <c r="AR624" s="6" t="str">
        <f t="shared" ref="AR624:AR687" si="280">IF(AND(AK624=AK$4,AN624=MAX(AN$12:AN$5004)),((W624-W$4)^2+(X624-X$4)^2+(Y624-Y$4)^2+(Z624-Z$4)^2+(AA624-AA$4)^2+(AB624-AB$4)^2)*10000,"")</f>
        <v/>
      </c>
      <c r="AS624" s="6" t="str">
        <f t="shared" ref="AS624:AS687" si="281">IF(AND(AK624=AK$4,AN624=MAX(AN$12:AN$5004),AO624=MAX(AO$12:AO$5004)),((W624-W$4)^2+(X624-X$4)^2+(Y624-Y$4)^2+(Z624-Z$4)^2+(AA624-AA$4)^2+(AB624-AB$4)^2)*10000,"")</f>
        <v/>
      </c>
      <c r="AT624" s="6">
        <f t="shared" si="262"/>
        <v>1</v>
      </c>
      <c r="AU624" s="6">
        <f t="shared" si="263"/>
        <v>2</v>
      </c>
      <c r="AV624" s="6" t="str">
        <f t="shared" si="264"/>
        <v/>
      </c>
      <c r="AW624" s="6" t="str">
        <f t="shared" si="265"/>
        <v/>
      </c>
      <c r="AX624" s="6" t="str">
        <f t="shared" si="266"/>
        <v/>
      </c>
      <c r="AY624" s="6" t="str">
        <f t="shared" si="267"/>
        <v/>
      </c>
      <c r="BM624" s="6">
        <f t="shared" si="268"/>
        <v>0</v>
      </c>
      <c r="BN624" s="6">
        <f t="shared" si="269"/>
        <v>0</v>
      </c>
      <c r="BO624" s="6" t="str">
        <f t="shared" si="270"/>
        <v/>
      </c>
      <c r="BP624" s="6" t="str">
        <f t="shared" si="271"/>
        <v/>
      </c>
      <c r="BQ624" s="6">
        <f t="shared" si="272"/>
        <v>1</v>
      </c>
      <c r="BR624" s="6">
        <f t="shared" si="273"/>
        <v>2</v>
      </c>
      <c r="BS624" s="6" t="str">
        <f t="shared" si="274"/>
        <v/>
      </c>
      <c r="BT624" s="6" t="str">
        <f t="shared" si="275"/>
        <v/>
      </c>
    </row>
    <row r="625" spans="2:80">
      <c r="B625" s="2">
        <v>42634</v>
      </c>
      <c r="C625" s="3">
        <v>58</v>
      </c>
      <c r="D625" s="3" t="s">
        <v>174</v>
      </c>
      <c r="E625" s="4">
        <v>42635.114583333336</v>
      </c>
      <c r="F625" s="5" t="s">
        <v>649</v>
      </c>
      <c r="G625" s="5" t="s">
        <v>244</v>
      </c>
      <c r="H625" s="3" t="s">
        <v>649</v>
      </c>
      <c r="I625" s="3" t="s">
        <v>244</v>
      </c>
      <c r="J625" s="5">
        <v>1.1000000000000001</v>
      </c>
      <c r="K625" s="5">
        <v>6.5</v>
      </c>
      <c r="L625" s="5">
        <v>15</v>
      </c>
      <c r="M625" s="3">
        <v>2.35</v>
      </c>
      <c r="N625" s="3">
        <v>4</v>
      </c>
      <c r="O625" s="3">
        <v>2.21</v>
      </c>
      <c r="P625" s="3">
        <v>-2</v>
      </c>
      <c r="R625" s="3">
        <v>4</v>
      </c>
      <c r="S625" s="3">
        <v>0</v>
      </c>
      <c r="T625" s="5">
        <v>3</v>
      </c>
      <c r="U625" s="3">
        <v>3</v>
      </c>
      <c r="W625" s="3">
        <f t="shared" si="256"/>
        <v>0.80478745356995463</v>
      </c>
      <c r="X625" s="3">
        <f t="shared" si="257"/>
        <v>0.13619479983491539</v>
      </c>
      <c r="Y625" s="3">
        <f t="shared" si="258"/>
        <v>5.9017746595130004E-2</v>
      </c>
      <c r="Z625" s="3">
        <f t="shared" si="259"/>
        <v>0.37723771523673372</v>
      </c>
      <c r="AA625" s="3">
        <f t="shared" si="260"/>
        <v>0.22162715770158109</v>
      </c>
      <c r="AB625" s="3">
        <f t="shared" si="261"/>
        <v>0.40113512706168519</v>
      </c>
      <c r="AC625" s="6" t="str">
        <f t="shared" si="255"/>
        <v>意甲</v>
      </c>
      <c r="AK625" s="12" t="s">
        <v>1234</v>
      </c>
      <c r="AN625" s="6">
        <f t="shared" si="276"/>
        <v>0</v>
      </c>
      <c r="AO625" s="6">
        <f t="shared" si="277"/>
        <v>0</v>
      </c>
      <c r="AP625" s="6" t="str">
        <f t="shared" si="278"/>
        <v/>
      </c>
      <c r="AQ625" s="6" t="str">
        <f t="shared" si="279"/>
        <v/>
      </c>
      <c r="AR625" s="6" t="str">
        <f t="shared" si="280"/>
        <v/>
      </c>
      <c r="AS625" s="6" t="str">
        <f t="shared" si="281"/>
        <v/>
      </c>
      <c r="AT625" s="6">
        <f t="shared" si="262"/>
        <v>0</v>
      </c>
      <c r="AU625" s="6">
        <f t="shared" si="263"/>
        <v>0</v>
      </c>
      <c r="AV625" s="6" t="str">
        <f t="shared" si="264"/>
        <v/>
      </c>
      <c r="AW625" s="6" t="str">
        <f t="shared" si="265"/>
        <v/>
      </c>
      <c r="AX625" s="6" t="str">
        <f t="shared" si="266"/>
        <v/>
      </c>
      <c r="AY625" s="6" t="str">
        <f t="shared" si="267"/>
        <v/>
      </c>
      <c r="BM625" s="6">
        <f t="shared" si="268"/>
        <v>0</v>
      </c>
      <c r="BN625" s="6">
        <f t="shared" si="269"/>
        <v>1</v>
      </c>
      <c r="BO625" s="6" t="str">
        <f t="shared" si="270"/>
        <v/>
      </c>
      <c r="BP625" s="6" t="str">
        <f t="shared" si="271"/>
        <v/>
      </c>
      <c r="BQ625" s="6">
        <f t="shared" si="272"/>
        <v>0</v>
      </c>
      <c r="BR625" s="6">
        <f t="shared" si="273"/>
        <v>0</v>
      </c>
      <c r="BS625" s="6" t="str">
        <f t="shared" si="274"/>
        <v/>
      </c>
      <c r="BT625" s="6" t="str">
        <f t="shared" si="275"/>
        <v/>
      </c>
    </row>
    <row r="626" spans="2:80">
      <c r="B626" s="2">
        <v>42634</v>
      </c>
      <c r="C626" s="3">
        <v>59</v>
      </c>
      <c r="D626" s="3" t="s">
        <v>174</v>
      </c>
      <c r="E626" s="4">
        <v>42635.114583333336</v>
      </c>
      <c r="F626" s="5" t="s">
        <v>256</v>
      </c>
      <c r="G626" s="5" t="s">
        <v>249</v>
      </c>
      <c r="H626" s="3" t="s">
        <v>256</v>
      </c>
      <c r="I626" s="3" t="s">
        <v>249</v>
      </c>
      <c r="J626" s="5">
        <v>3</v>
      </c>
      <c r="K626" s="5">
        <v>3.25</v>
      </c>
      <c r="L626" s="5">
        <v>2.0499999999999998</v>
      </c>
      <c r="M626" s="3">
        <v>1.56</v>
      </c>
      <c r="N626" s="3">
        <v>3.95</v>
      </c>
      <c r="O626" s="3">
        <v>4.25</v>
      </c>
      <c r="P626" s="3">
        <v>1</v>
      </c>
      <c r="R626" s="3">
        <v>0</v>
      </c>
      <c r="S626" s="3">
        <v>0</v>
      </c>
      <c r="T626" s="5">
        <v>1</v>
      </c>
      <c r="U626" s="3">
        <v>3</v>
      </c>
      <c r="W626" s="3">
        <f t="shared" si="256"/>
        <v>0.29529085872576177</v>
      </c>
      <c r="X626" s="3">
        <f t="shared" si="257"/>
        <v>0.27257617728531858</v>
      </c>
      <c r="Y626" s="3">
        <f t="shared" si="258"/>
        <v>0.4321329639889197</v>
      </c>
      <c r="Z626" s="3">
        <f t="shared" si="259"/>
        <v>0.56753832891022493</v>
      </c>
      <c r="AA626" s="3">
        <f t="shared" si="260"/>
        <v>0.22414171977213948</v>
      </c>
      <c r="AB626" s="3">
        <f t="shared" si="261"/>
        <v>0.2083199513176355</v>
      </c>
      <c r="AC626" s="6" t="str">
        <f t="shared" si="255"/>
        <v>意甲</v>
      </c>
      <c r="AD626" s="6" t="s">
        <v>211</v>
      </c>
      <c r="AE626" s="6" t="s">
        <v>1</v>
      </c>
      <c r="AF626" s="6" t="s">
        <v>878</v>
      </c>
      <c r="AG626" s="6" t="s">
        <v>3</v>
      </c>
      <c r="AH626" s="6" t="s">
        <v>44</v>
      </c>
      <c r="AI626" s="6">
        <v>1</v>
      </c>
      <c r="AJ626" s="6" t="s">
        <v>44</v>
      </c>
      <c r="AK626" s="12">
        <v>52151</v>
      </c>
      <c r="AN626" s="6">
        <f t="shared" si="276"/>
        <v>0</v>
      </c>
      <c r="AO626" s="6">
        <f t="shared" si="277"/>
        <v>0</v>
      </c>
      <c r="AP626" s="6" t="str">
        <f t="shared" si="278"/>
        <v/>
      </c>
      <c r="AQ626" s="6" t="str">
        <f t="shared" si="279"/>
        <v/>
      </c>
      <c r="AR626" s="6" t="str">
        <f t="shared" si="280"/>
        <v/>
      </c>
      <c r="AS626" s="6" t="str">
        <f t="shared" si="281"/>
        <v/>
      </c>
      <c r="AT626" s="6">
        <f t="shared" si="262"/>
        <v>0</v>
      </c>
      <c r="AU626" s="6">
        <f t="shared" si="263"/>
        <v>0</v>
      </c>
      <c r="AV626" s="6" t="str">
        <f t="shared" si="264"/>
        <v/>
      </c>
      <c r="AW626" s="6" t="str">
        <f t="shared" si="265"/>
        <v/>
      </c>
      <c r="AX626" s="6" t="str">
        <f t="shared" si="266"/>
        <v/>
      </c>
      <c r="AY626" s="6" t="str">
        <f t="shared" si="267"/>
        <v/>
      </c>
      <c r="BM626" s="6">
        <f t="shared" si="268"/>
        <v>0</v>
      </c>
      <c r="BN626" s="6">
        <f t="shared" si="269"/>
        <v>0</v>
      </c>
      <c r="BO626" s="6" t="str">
        <f t="shared" si="270"/>
        <v/>
      </c>
      <c r="BP626" s="6" t="str">
        <f t="shared" si="271"/>
        <v/>
      </c>
      <c r="BQ626" s="6">
        <f t="shared" si="272"/>
        <v>0</v>
      </c>
      <c r="BR626" s="6">
        <f t="shared" si="273"/>
        <v>0</v>
      </c>
      <c r="BS626" s="6" t="str">
        <f t="shared" si="274"/>
        <v/>
      </c>
      <c r="BT626" s="6" t="str">
        <f t="shared" si="275"/>
        <v/>
      </c>
    </row>
    <row r="627" spans="2:80">
      <c r="B627" s="2">
        <v>42634</v>
      </c>
      <c r="C627" s="3">
        <v>60</v>
      </c>
      <c r="D627" s="3" t="s">
        <v>174</v>
      </c>
      <c r="E627" s="4">
        <v>42635.114583333336</v>
      </c>
      <c r="F627" s="5" t="s">
        <v>253</v>
      </c>
      <c r="G627" s="5" t="s">
        <v>258</v>
      </c>
      <c r="H627" s="3" t="s">
        <v>253</v>
      </c>
      <c r="I627" s="3" t="s">
        <v>258</v>
      </c>
      <c r="J627" s="5">
        <v>3.1</v>
      </c>
      <c r="K627" s="5">
        <v>3.1</v>
      </c>
      <c r="L627" s="5">
        <v>2.0699999999999998</v>
      </c>
      <c r="M627" s="3">
        <v>1.55</v>
      </c>
      <c r="N627" s="3">
        <v>3.85</v>
      </c>
      <c r="O627" s="3">
        <v>4.45</v>
      </c>
      <c r="P627" s="3">
        <v>1</v>
      </c>
      <c r="R627" s="3">
        <v>2</v>
      </c>
      <c r="S627" s="3">
        <v>2</v>
      </c>
      <c r="T627" s="5">
        <v>1</v>
      </c>
      <c r="U627" s="3">
        <v>3</v>
      </c>
      <c r="W627" s="3">
        <f t="shared" si="256"/>
        <v>0.28591160220994472</v>
      </c>
      <c r="X627" s="3">
        <f t="shared" si="257"/>
        <v>0.28591160220994472</v>
      </c>
      <c r="Y627" s="3">
        <f t="shared" si="258"/>
        <v>0.42817679558011051</v>
      </c>
      <c r="Z627" s="3">
        <f t="shared" si="259"/>
        <v>0.57113092757729811</v>
      </c>
      <c r="AA627" s="3">
        <f t="shared" si="260"/>
        <v>0.22993582798566548</v>
      </c>
      <c r="AB627" s="3">
        <f t="shared" si="261"/>
        <v>0.19893324443703644</v>
      </c>
      <c r="AC627" s="6" t="str">
        <f t="shared" si="255"/>
        <v>意甲</v>
      </c>
      <c r="AD627" s="6" t="s">
        <v>1</v>
      </c>
      <c r="AE627" s="6" t="s">
        <v>1</v>
      </c>
      <c r="AF627" s="6" t="s">
        <v>1</v>
      </c>
      <c r="AG627" s="6" t="s">
        <v>3</v>
      </c>
      <c r="AH627" s="6" t="s">
        <v>44</v>
      </c>
      <c r="AI627" s="6">
        <v>1</v>
      </c>
      <c r="AJ627" s="6" t="s">
        <v>44</v>
      </c>
      <c r="AK627" s="12">
        <v>52151</v>
      </c>
      <c r="AN627" s="6">
        <f t="shared" si="276"/>
        <v>0</v>
      </c>
      <c r="AO627" s="6">
        <f t="shared" si="277"/>
        <v>0</v>
      </c>
      <c r="AP627" s="6" t="str">
        <f t="shared" si="278"/>
        <v/>
      </c>
      <c r="AQ627" s="6" t="str">
        <f t="shared" si="279"/>
        <v/>
      </c>
      <c r="AR627" s="6" t="str">
        <f t="shared" si="280"/>
        <v/>
      </c>
      <c r="AS627" s="6" t="str">
        <f t="shared" si="281"/>
        <v/>
      </c>
      <c r="AT627" s="6">
        <f t="shared" si="262"/>
        <v>0</v>
      </c>
      <c r="AU627" s="6">
        <f t="shared" si="263"/>
        <v>0</v>
      </c>
      <c r="AV627" s="6" t="str">
        <f t="shared" si="264"/>
        <v/>
      </c>
      <c r="AW627" s="6" t="str">
        <f t="shared" si="265"/>
        <v/>
      </c>
      <c r="AX627" s="6" t="str">
        <f t="shared" si="266"/>
        <v/>
      </c>
      <c r="AY627" s="6" t="str">
        <f t="shared" si="267"/>
        <v/>
      </c>
      <c r="BM627" s="6">
        <f t="shared" si="268"/>
        <v>0</v>
      </c>
      <c r="BN627" s="6">
        <f t="shared" si="269"/>
        <v>0</v>
      </c>
      <c r="BO627" s="6" t="str">
        <f t="shared" si="270"/>
        <v/>
      </c>
      <c r="BP627" s="6" t="str">
        <f t="shared" si="271"/>
        <v/>
      </c>
      <c r="BQ627" s="6">
        <f t="shared" si="272"/>
        <v>0</v>
      </c>
      <c r="BR627" s="6">
        <f t="shared" si="273"/>
        <v>0</v>
      </c>
      <c r="BS627" s="6" t="str">
        <f t="shared" si="274"/>
        <v/>
      </c>
      <c r="BT627" s="6" t="str">
        <f t="shared" si="275"/>
        <v/>
      </c>
    </row>
    <row r="628" spans="2:80">
      <c r="B628" s="2">
        <v>42634</v>
      </c>
      <c r="C628" s="3">
        <v>61</v>
      </c>
      <c r="D628" s="3" t="s">
        <v>1051</v>
      </c>
      <c r="E628" s="4">
        <v>42635.114583333336</v>
      </c>
      <c r="F628" s="5" t="s">
        <v>106</v>
      </c>
      <c r="G628" s="5" t="s">
        <v>908</v>
      </c>
      <c r="H628" s="3" t="s">
        <v>106</v>
      </c>
      <c r="I628" s="3" t="s">
        <v>908</v>
      </c>
      <c r="J628" s="5">
        <v>1.2</v>
      </c>
      <c r="K628" s="5">
        <v>5.25</v>
      </c>
      <c r="L628" s="5">
        <v>9.5</v>
      </c>
      <c r="M628" s="3">
        <v>1.74</v>
      </c>
      <c r="N628" s="3">
        <v>3.85</v>
      </c>
      <c r="O628" s="3">
        <v>3.4</v>
      </c>
      <c r="P628" s="3">
        <v>-1</v>
      </c>
      <c r="R628" s="3">
        <v>5</v>
      </c>
      <c r="S628" s="3">
        <v>0</v>
      </c>
      <c r="T628" s="5">
        <v>3</v>
      </c>
      <c r="U628" s="3">
        <v>3</v>
      </c>
      <c r="W628" s="3">
        <f t="shared" si="256"/>
        <v>0.7380688124306326</v>
      </c>
      <c r="X628" s="3">
        <f t="shared" si="257"/>
        <v>0.16870144284128746</v>
      </c>
      <c r="Y628" s="3">
        <f t="shared" si="258"/>
        <v>9.3229744728079891E-2</v>
      </c>
      <c r="Z628" s="3">
        <f t="shared" si="259"/>
        <v>0.5092394475782922</v>
      </c>
      <c r="AA628" s="3">
        <f t="shared" si="260"/>
        <v>0.23014977630811126</v>
      </c>
      <c r="AB628" s="3">
        <f t="shared" si="261"/>
        <v>0.26061077611359657</v>
      </c>
      <c r="AC628" s="6" t="str">
        <f t="shared" si="255"/>
        <v>荷兰杯</v>
      </c>
      <c r="AD628" s="6" t="s">
        <v>5</v>
      </c>
      <c r="AE628" s="6" t="s">
        <v>1</v>
      </c>
      <c r="AF628" s="6" t="s">
        <v>1</v>
      </c>
      <c r="AG628" s="6" t="s">
        <v>43</v>
      </c>
      <c r="AK628" s="12">
        <v>15251</v>
      </c>
      <c r="AN628" s="6">
        <f t="shared" si="276"/>
        <v>0</v>
      </c>
      <c r="AO628" s="6">
        <f t="shared" si="277"/>
        <v>0</v>
      </c>
      <c r="AP628" s="6" t="str">
        <f t="shared" si="278"/>
        <v/>
      </c>
      <c r="AQ628" s="6" t="str">
        <f t="shared" si="279"/>
        <v/>
      </c>
      <c r="AR628" s="6" t="str">
        <f t="shared" si="280"/>
        <v/>
      </c>
      <c r="AS628" s="6" t="str">
        <f t="shared" si="281"/>
        <v/>
      </c>
      <c r="AT628" s="6">
        <f t="shared" si="262"/>
        <v>0</v>
      </c>
      <c r="AU628" s="6">
        <f t="shared" si="263"/>
        <v>0</v>
      </c>
      <c r="AV628" s="6" t="str">
        <f t="shared" si="264"/>
        <v/>
      </c>
      <c r="AW628" s="6" t="str">
        <f t="shared" si="265"/>
        <v/>
      </c>
      <c r="AX628" s="6" t="str">
        <f t="shared" si="266"/>
        <v/>
      </c>
      <c r="AY628" s="6" t="str">
        <f t="shared" si="267"/>
        <v/>
      </c>
      <c r="BM628" s="6">
        <f t="shared" si="268"/>
        <v>1</v>
      </c>
      <c r="BN628" s="6">
        <f t="shared" si="269"/>
        <v>2</v>
      </c>
      <c r="BO628" s="6" t="str">
        <f t="shared" si="270"/>
        <v/>
      </c>
      <c r="BP628" s="6" t="str">
        <f t="shared" si="271"/>
        <v/>
      </c>
      <c r="BQ628" s="6">
        <f t="shared" si="272"/>
        <v>0</v>
      </c>
      <c r="BR628" s="6">
        <f t="shared" si="273"/>
        <v>0</v>
      </c>
      <c r="BS628" s="6" t="str">
        <f t="shared" si="274"/>
        <v/>
      </c>
      <c r="BT628" s="6" t="str">
        <f t="shared" si="275"/>
        <v/>
      </c>
    </row>
    <row r="629" spans="2:80">
      <c r="B629" s="2">
        <v>42634</v>
      </c>
      <c r="C629" s="3">
        <v>63</v>
      </c>
      <c r="D629" s="3" t="s">
        <v>1055</v>
      </c>
      <c r="E629" s="4">
        <v>42635.125</v>
      </c>
      <c r="F629" s="5" t="s">
        <v>988</v>
      </c>
      <c r="G629" s="5" t="s">
        <v>837</v>
      </c>
      <c r="H629" s="3" t="s">
        <v>988</v>
      </c>
      <c r="I629" s="3" t="s">
        <v>837</v>
      </c>
      <c r="J629" s="5">
        <v>1.76</v>
      </c>
      <c r="K629" s="5">
        <v>3.3</v>
      </c>
      <c r="L629" s="5">
        <v>3.88</v>
      </c>
      <c r="M629" s="3">
        <v>3.46</v>
      </c>
      <c r="N629" s="3">
        <v>3.55</v>
      </c>
      <c r="O629" s="3">
        <v>1.79</v>
      </c>
      <c r="P629" s="3">
        <v>-1</v>
      </c>
      <c r="R629" s="3">
        <v>1</v>
      </c>
      <c r="S629" s="3">
        <v>2</v>
      </c>
      <c r="T629" s="5">
        <v>0</v>
      </c>
      <c r="U629" s="3">
        <v>0</v>
      </c>
      <c r="W629" s="3">
        <f t="shared" si="256"/>
        <v>0.50328606018678668</v>
      </c>
      <c r="X629" s="3">
        <f t="shared" si="257"/>
        <v>0.26841923209961949</v>
      </c>
      <c r="Y629" s="3">
        <f t="shared" si="258"/>
        <v>0.22829470771359389</v>
      </c>
      <c r="Z629" s="3">
        <f t="shared" si="259"/>
        <v>0.25591098188144612</v>
      </c>
      <c r="AA629" s="3">
        <f t="shared" si="260"/>
        <v>0.2494230978337475</v>
      </c>
      <c r="AB629" s="3">
        <f t="shared" si="261"/>
        <v>0.49466592028480638</v>
      </c>
      <c r="AC629" s="6" t="str">
        <f t="shared" si="255"/>
        <v>英联杯</v>
      </c>
      <c r="AD629" s="6" t="s">
        <v>405</v>
      </c>
      <c r="AE629" s="6" t="s">
        <v>1</v>
      </c>
      <c r="AF629" s="6" t="s">
        <v>6</v>
      </c>
      <c r="AG629" s="6" t="s">
        <v>43</v>
      </c>
      <c r="AH629" s="6" t="s">
        <v>44</v>
      </c>
      <c r="AI629" s="6">
        <v>1</v>
      </c>
      <c r="AJ629" s="6">
        <v>1</v>
      </c>
      <c r="AK629" s="12">
        <v>15522</v>
      </c>
      <c r="AN629" s="6">
        <f t="shared" si="276"/>
        <v>0</v>
      </c>
      <c r="AO629" s="6">
        <f t="shared" si="277"/>
        <v>0</v>
      </c>
      <c r="AP629" s="6" t="str">
        <f t="shared" si="278"/>
        <v/>
      </c>
      <c r="AQ629" s="6" t="str">
        <f t="shared" si="279"/>
        <v/>
      </c>
      <c r="AR629" s="6" t="str">
        <f t="shared" si="280"/>
        <v/>
      </c>
      <c r="AS629" s="6" t="str">
        <f t="shared" si="281"/>
        <v/>
      </c>
      <c r="AT629" s="6">
        <f t="shared" si="262"/>
        <v>0</v>
      </c>
      <c r="AU629" s="6">
        <f t="shared" si="263"/>
        <v>0</v>
      </c>
      <c r="AV629" s="6" t="str">
        <f t="shared" si="264"/>
        <v/>
      </c>
      <c r="AW629" s="6" t="str">
        <f t="shared" si="265"/>
        <v/>
      </c>
      <c r="AX629" s="6" t="str">
        <f t="shared" si="266"/>
        <v/>
      </c>
      <c r="AY629" s="6" t="str">
        <f t="shared" si="267"/>
        <v/>
      </c>
      <c r="BM629" s="6">
        <f t="shared" si="268"/>
        <v>0</v>
      </c>
      <c r="BN629" s="6">
        <f t="shared" si="269"/>
        <v>0</v>
      </c>
      <c r="BO629" s="6" t="str">
        <f t="shared" si="270"/>
        <v/>
      </c>
      <c r="BP629" s="6" t="str">
        <f t="shared" si="271"/>
        <v/>
      </c>
      <c r="BQ629" s="6">
        <f t="shared" si="272"/>
        <v>1</v>
      </c>
      <c r="BR629" s="6">
        <f t="shared" si="273"/>
        <v>2</v>
      </c>
      <c r="BS629" s="6" t="str">
        <f t="shared" si="274"/>
        <v/>
      </c>
      <c r="BT629" s="6" t="str">
        <f t="shared" si="275"/>
        <v/>
      </c>
      <c r="CB629" s="6" t="s">
        <v>1115</v>
      </c>
    </row>
    <row r="630" spans="2:80">
      <c r="B630" s="2">
        <v>42634</v>
      </c>
      <c r="C630" s="3">
        <v>64</v>
      </c>
      <c r="D630" s="3" t="s">
        <v>1055</v>
      </c>
      <c r="E630" s="4">
        <v>42635.125</v>
      </c>
      <c r="F630" s="5" t="s">
        <v>639</v>
      </c>
      <c r="G630" s="5" t="s">
        <v>367</v>
      </c>
      <c r="H630" s="3" t="s">
        <v>640</v>
      </c>
      <c r="I630" s="3" t="s">
        <v>367</v>
      </c>
      <c r="J630" s="5">
        <v>1.06</v>
      </c>
      <c r="K630" s="5">
        <v>7.85</v>
      </c>
      <c r="L630" s="5">
        <v>17</v>
      </c>
      <c r="M630" s="3">
        <v>1.98</v>
      </c>
      <c r="N630" s="3">
        <v>4.1500000000000004</v>
      </c>
      <c r="O630" s="3">
        <v>2.62</v>
      </c>
      <c r="P630" s="3">
        <v>-2</v>
      </c>
      <c r="R630" s="3">
        <v>5</v>
      </c>
      <c r="S630" s="3">
        <v>0</v>
      </c>
      <c r="T630" s="5">
        <v>3</v>
      </c>
      <c r="U630" s="3">
        <v>3</v>
      </c>
      <c r="W630" s="3">
        <f t="shared" si="256"/>
        <v>0.83515341915376973</v>
      </c>
      <c r="X630" s="3">
        <f t="shared" si="257"/>
        <v>0.11277230882840712</v>
      </c>
      <c r="Y630" s="3">
        <f t="shared" si="258"/>
        <v>5.2074272017823282E-2</v>
      </c>
      <c r="Z630" s="3">
        <f t="shared" si="259"/>
        <v>0.44786140310409595</v>
      </c>
      <c r="AA630" s="3">
        <f t="shared" si="260"/>
        <v>0.21367845256532769</v>
      </c>
      <c r="AB630" s="3">
        <f t="shared" si="261"/>
        <v>0.33846014433057631</v>
      </c>
      <c r="AC630" s="6" t="str">
        <f t="shared" si="255"/>
        <v>英联杯</v>
      </c>
      <c r="AK630" s="12" t="s">
        <v>1234</v>
      </c>
      <c r="AN630" s="6">
        <f t="shared" si="276"/>
        <v>0</v>
      </c>
      <c r="AO630" s="6">
        <f t="shared" si="277"/>
        <v>0</v>
      </c>
      <c r="AP630" s="6" t="str">
        <f t="shared" si="278"/>
        <v/>
      </c>
      <c r="AQ630" s="6" t="str">
        <f t="shared" si="279"/>
        <v/>
      </c>
      <c r="AR630" s="6" t="str">
        <f t="shared" si="280"/>
        <v/>
      </c>
      <c r="AS630" s="6" t="str">
        <f t="shared" si="281"/>
        <v/>
      </c>
      <c r="AT630" s="6">
        <f t="shared" si="262"/>
        <v>0</v>
      </c>
      <c r="AU630" s="6">
        <f t="shared" si="263"/>
        <v>0</v>
      </c>
      <c r="AV630" s="6" t="str">
        <f t="shared" si="264"/>
        <v/>
      </c>
      <c r="AW630" s="6" t="str">
        <f t="shared" si="265"/>
        <v/>
      </c>
      <c r="AX630" s="6" t="str">
        <f t="shared" si="266"/>
        <v/>
      </c>
      <c r="AY630" s="6" t="str">
        <f t="shared" si="267"/>
        <v/>
      </c>
      <c r="BM630" s="6">
        <f t="shared" si="268"/>
        <v>0</v>
      </c>
      <c r="BN630" s="6">
        <f t="shared" si="269"/>
        <v>1</v>
      </c>
      <c r="BO630" s="6" t="str">
        <f t="shared" si="270"/>
        <v/>
      </c>
      <c r="BP630" s="6" t="str">
        <f t="shared" si="271"/>
        <v/>
      </c>
      <c r="BQ630" s="6">
        <f t="shared" si="272"/>
        <v>0</v>
      </c>
      <c r="BR630" s="6">
        <f t="shared" si="273"/>
        <v>0</v>
      </c>
      <c r="BS630" s="6" t="str">
        <f t="shared" si="274"/>
        <v/>
      </c>
      <c r="BT630" s="6" t="str">
        <f t="shared" si="275"/>
        <v/>
      </c>
    </row>
    <row r="631" spans="2:80">
      <c r="B631" s="2">
        <v>42634</v>
      </c>
      <c r="C631" s="3">
        <v>65</v>
      </c>
      <c r="D631" s="3" t="s">
        <v>117</v>
      </c>
      <c r="E631" s="4">
        <v>42635.125</v>
      </c>
      <c r="F631" s="5" t="s">
        <v>880</v>
      </c>
      <c r="G631" s="5" t="s">
        <v>1004</v>
      </c>
      <c r="H631" s="3" t="s">
        <v>880</v>
      </c>
      <c r="I631" s="3" t="s">
        <v>1004</v>
      </c>
      <c r="J631" s="5">
        <v>2.1</v>
      </c>
      <c r="K631" s="5">
        <v>2.95</v>
      </c>
      <c r="L631" s="5">
        <v>3.2</v>
      </c>
      <c r="M631" s="3">
        <v>4.55</v>
      </c>
      <c r="N631" s="3">
        <v>3.9</v>
      </c>
      <c r="O631" s="3">
        <v>1.53</v>
      </c>
      <c r="P631" s="3">
        <v>-1</v>
      </c>
      <c r="R631" s="3">
        <v>3</v>
      </c>
      <c r="S631" s="3">
        <v>2</v>
      </c>
      <c r="T631" s="5">
        <v>3</v>
      </c>
      <c r="U631" s="3">
        <v>1</v>
      </c>
      <c r="W631" s="3">
        <f t="shared" si="256"/>
        <v>0.4222768955490942</v>
      </c>
      <c r="X631" s="3">
        <f t="shared" si="257"/>
        <v>0.30060389174681279</v>
      </c>
      <c r="Y631" s="3">
        <f t="shared" si="258"/>
        <v>0.27711921270409307</v>
      </c>
      <c r="Z631" s="3">
        <f t="shared" si="259"/>
        <v>0.19453273998728546</v>
      </c>
      <c r="AA631" s="3">
        <f t="shared" si="260"/>
        <v>0.22695486331849968</v>
      </c>
      <c r="AB631" s="3">
        <f t="shared" si="261"/>
        <v>0.57851239669421484</v>
      </c>
      <c r="AC631" s="6" t="str">
        <f t="shared" si="255"/>
        <v>法甲</v>
      </c>
      <c r="AD631" s="6" t="s">
        <v>0</v>
      </c>
      <c r="AE631" s="6" t="s">
        <v>1</v>
      </c>
      <c r="AF631" s="6" t="s">
        <v>1</v>
      </c>
      <c r="AG631" s="6" t="s">
        <v>3</v>
      </c>
      <c r="AJ631" s="6">
        <v>1</v>
      </c>
      <c r="AK631" s="12">
        <v>25512</v>
      </c>
      <c r="AN631" s="6">
        <f t="shared" si="276"/>
        <v>0</v>
      </c>
      <c r="AO631" s="6">
        <f t="shared" si="277"/>
        <v>0</v>
      </c>
      <c r="AP631" s="6" t="str">
        <f t="shared" si="278"/>
        <v/>
      </c>
      <c r="AQ631" s="6" t="str">
        <f t="shared" si="279"/>
        <v/>
      </c>
      <c r="AR631" s="6" t="str">
        <f t="shared" si="280"/>
        <v/>
      </c>
      <c r="AS631" s="6" t="str">
        <f t="shared" si="281"/>
        <v/>
      </c>
      <c r="AT631" s="6">
        <f t="shared" si="262"/>
        <v>0</v>
      </c>
      <c r="AU631" s="6">
        <f t="shared" si="263"/>
        <v>0</v>
      </c>
      <c r="AV631" s="6" t="str">
        <f t="shared" si="264"/>
        <v/>
      </c>
      <c r="AW631" s="6" t="str">
        <f t="shared" si="265"/>
        <v/>
      </c>
      <c r="AX631" s="6" t="str">
        <f t="shared" si="266"/>
        <v/>
      </c>
      <c r="AY631" s="6" t="str">
        <f t="shared" si="267"/>
        <v/>
      </c>
      <c r="BM631" s="6">
        <f t="shared" si="268"/>
        <v>0</v>
      </c>
      <c r="BN631" s="6">
        <f t="shared" si="269"/>
        <v>0</v>
      </c>
      <c r="BO631" s="6" t="str">
        <f t="shared" si="270"/>
        <v/>
      </c>
      <c r="BP631" s="6" t="str">
        <f t="shared" si="271"/>
        <v/>
      </c>
      <c r="BQ631" s="6">
        <f t="shared" si="272"/>
        <v>0</v>
      </c>
      <c r="BR631" s="6">
        <f t="shared" si="273"/>
        <v>0</v>
      </c>
      <c r="BS631" s="6" t="str">
        <f t="shared" si="274"/>
        <v/>
      </c>
      <c r="BT631" s="6" t="str">
        <f t="shared" si="275"/>
        <v/>
      </c>
    </row>
    <row r="632" spans="2:80">
      <c r="B632" s="2">
        <v>42634</v>
      </c>
      <c r="C632" s="3">
        <v>66</v>
      </c>
      <c r="D632" s="3" t="s">
        <v>722</v>
      </c>
      <c r="E632" s="4">
        <v>42635.125</v>
      </c>
      <c r="F632" s="5" t="s">
        <v>1100</v>
      </c>
      <c r="G632" s="5" t="s">
        <v>731</v>
      </c>
      <c r="H632" s="3" t="s">
        <v>1101</v>
      </c>
      <c r="I632" s="3" t="s">
        <v>731</v>
      </c>
      <c r="J632" s="5">
        <v>2.5499999999999998</v>
      </c>
      <c r="K632" s="5">
        <v>3.35</v>
      </c>
      <c r="L632" s="5">
        <v>2.2799999999999998</v>
      </c>
      <c r="M632" s="3">
        <v>1.45</v>
      </c>
      <c r="N632" s="3">
        <v>4.3</v>
      </c>
      <c r="O632" s="3">
        <v>4.82</v>
      </c>
      <c r="P632" s="3">
        <v>1</v>
      </c>
      <c r="R632" s="3">
        <v>1</v>
      </c>
      <c r="S632" s="3">
        <v>1</v>
      </c>
      <c r="T632" s="5">
        <v>1</v>
      </c>
      <c r="U632" s="3">
        <v>3</v>
      </c>
      <c r="W632" s="3">
        <f t="shared" si="256"/>
        <v>0.34726863534065333</v>
      </c>
      <c r="X632" s="3">
        <f t="shared" si="257"/>
        <v>0.26433881197572118</v>
      </c>
      <c r="Y632" s="3">
        <f t="shared" si="258"/>
        <v>0.38839255268362549</v>
      </c>
      <c r="Z632" s="3">
        <f t="shared" si="259"/>
        <v>0.61048600883652426</v>
      </c>
      <c r="AA632" s="3">
        <f t="shared" si="260"/>
        <v>0.2058615611192931</v>
      </c>
      <c r="AB632" s="3">
        <f t="shared" si="261"/>
        <v>0.18365243004418261</v>
      </c>
      <c r="AC632" s="6" t="str">
        <f t="shared" si="255"/>
        <v>智利杯</v>
      </c>
      <c r="AD632" s="6" t="s">
        <v>1</v>
      </c>
      <c r="AE632" s="6" t="s">
        <v>1</v>
      </c>
      <c r="AF632" s="6" t="s">
        <v>1</v>
      </c>
      <c r="AG632" s="6" t="s">
        <v>317</v>
      </c>
      <c r="AH632" s="6" t="s">
        <v>44</v>
      </c>
      <c r="AI632" s="6">
        <v>1</v>
      </c>
      <c r="AJ632" s="6" t="s">
        <v>44</v>
      </c>
      <c r="AK632" s="12">
        <v>52151</v>
      </c>
      <c r="AN632" s="6">
        <f t="shared" si="276"/>
        <v>0</v>
      </c>
      <c r="AO632" s="6">
        <f t="shared" si="277"/>
        <v>0</v>
      </c>
      <c r="AP632" s="6" t="str">
        <f t="shared" si="278"/>
        <v/>
      </c>
      <c r="AQ632" s="6" t="str">
        <f t="shared" si="279"/>
        <v/>
      </c>
      <c r="AR632" s="6" t="str">
        <f t="shared" si="280"/>
        <v/>
      </c>
      <c r="AS632" s="6" t="str">
        <f t="shared" si="281"/>
        <v/>
      </c>
      <c r="AT632" s="6">
        <f t="shared" si="262"/>
        <v>0</v>
      </c>
      <c r="AU632" s="6">
        <f t="shared" si="263"/>
        <v>0</v>
      </c>
      <c r="AV632" s="6" t="str">
        <f t="shared" si="264"/>
        <v/>
      </c>
      <c r="AW632" s="6" t="str">
        <f t="shared" si="265"/>
        <v/>
      </c>
      <c r="AX632" s="6" t="str">
        <f t="shared" si="266"/>
        <v/>
      </c>
      <c r="AY632" s="6" t="str">
        <f t="shared" si="267"/>
        <v/>
      </c>
      <c r="BM632" s="6">
        <f t="shared" si="268"/>
        <v>0</v>
      </c>
      <c r="BN632" s="6">
        <f t="shared" si="269"/>
        <v>0</v>
      </c>
      <c r="BO632" s="6" t="str">
        <f t="shared" si="270"/>
        <v/>
      </c>
      <c r="BP632" s="6" t="str">
        <f t="shared" si="271"/>
        <v/>
      </c>
      <c r="BQ632" s="6">
        <f t="shared" si="272"/>
        <v>0</v>
      </c>
      <c r="BR632" s="6">
        <f t="shared" si="273"/>
        <v>0</v>
      </c>
      <c r="BS632" s="6" t="str">
        <f t="shared" si="274"/>
        <v/>
      </c>
      <c r="BT632" s="6" t="str">
        <f t="shared" si="275"/>
        <v/>
      </c>
    </row>
    <row r="633" spans="2:80">
      <c r="B633" s="2">
        <v>42634</v>
      </c>
      <c r="C633" s="3">
        <v>67</v>
      </c>
      <c r="D633" s="3" t="s">
        <v>191</v>
      </c>
      <c r="E633" s="17">
        <v>42635.166666666664</v>
      </c>
      <c r="F633" s="5" t="s">
        <v>235</v>
      </c>
      <c r="G633" s="5" t="s">
        <v>582</v>
      </c>
      <c r="H633" s="3" t="s">
        <v>235</v>
      </c>
      <c r="I633" s="3" t="s">
        <v>582</v>
      </c>
      <c r="J633" s="5">
        <v>1.46</v>
      </c>
      <c r="K633" s="5">
        <v>3.8</v>
      </c>
      <c r="L633" s="5">
        <v>5.5</v>
      </c>
      <c r="M633" s="3">
        <v>2.5</v>
      </c>
      <c r="N633" s="3">
        <v>3.48</v>
      </c>
      <c r="O633" s="3">
        <v>2.2599999999999998</v>
      </c>
      <c r="P633" s="3">
        <v>-1</v>
      </c>
      <c r="R633" s="3">
        <v>1</v>
      </c>
      <c r="S633" s="3">
        <v>1</v>
      </c>
      <c r="T633" s="5">
        <v>1</v>
      </c>
      <c r="U633" s="3">
        <v>0</v>
      </c>
      <c r="W633" s="3">
        <f t="shared" si="256"/>
        <v>0.60618365334416147</v>
      </c>
      <c r="X633" s="3">
        <f t="shared" si="257"/>
        <v>0.2329021404953884</v>
      </c>
      <c r="Y633" s="3">
        <f t="shared" si="258"/>
        <v>0.16091420616045016</v>
      </c>
      <c r="Z633" s="3">
        <f t="shared" si="259"/>
        <v>0.35403424743864448</v>
      </c>
      <c r="AA633" s="3">
        <f t="shared" si="260"/>
        <v>0.25433494787258942</v>
      </c>
      <c r="AB633" s="3">
        <f t="shared" si="261"/>
        <v>0.3916308046887661</v>
      </c>
      <c r="AC633" s="6" t="str">
        <f t="shared" si="255"/>
        <v>西甲</v>
      </c>
      <c r="AD633" s="6" t="s">
        <v>0</v>
      </c>
      <c r="AE633" s="6" t="s">
        <v>1</v>
      </c>
      <c r="AF633" s="6" t="s">
        <v>1</v>
      </c>
      <c r="AG633" s="6" t="s">
        <v>3</v>
      </c>
      <c r="AH633" s="6">
        <v>1</v>
      </c>
      <c r="AI633" s="6">
        <v>1</v>
      </c>
      <c r="AJ633" s="6">
        <v>1</v>
      </c>
      <c r="AK633" s="12">
        <v>15522</v>
      </c>
      <c r="AN633" s="6">
        <f t="shared" si="276"/>
        <v>0</v>
      </c>
      <c r="AO633" s="6">
        <f t="shared" si="277"/>
        <v>0</v>
      </c>
      <c r="AP633" s="6" t="str">
        <f t="shared" si="278"/>
        <v/>
      </c>
      <c r="AQ633" s="6" t="str">
        <f t="shared" si="279"/>
        <v/>
      </c>
      <c r="AR633" s="6" t="str">
        <f t="shared" si="280"/>
        <v/>
      </c>
      <c r="AS633" s="6" t="str">
        <f t="shared" si="281"/>
        <v/>
      </c>
      <c r="AT633" s="6">
        <f t="shared" si="262"/>
        <v>0</v>
      </c>
      <c r="AU633" s="6">
        <f t="shared" si="263"/>
        <v>0</v>
      </c>
      <c r="AV633" s="6" t="str">
        <f t="shared" si="264"/>
        <v/>
      </c>
      <c r="AW633" s="6" t="str">
        <f t="shared" si="265"/>
        <v/>
      </c>
      <c r="AX633" s="6" t="str">
        <f t="shared" si="266"/>
        <v/>
      </c>
      <c r="AY633" s="6" t="str">
        <f t="shared" si="267"/>
        <v/>
      </c>
      <c r="BM633" s="6">
        <f t="shared" si="268"/>
        <v>0</v>
      </c>
      <c r="BN633" s="6">
        <f t="shared" si="269"/>
        <v>0</v>
      </c>
      <c r="BO633" s="6" t="str">
        <f t="shared" si="270"/>
        <v/>
      </c>
      <c r="BP633" s="6" t="str">
        <f t="shared" si="271"/>
        <v/>
      </c>
      <c r="BQ633" s="6">
        <f t="shared" si="272"/>
        <v>1</v>
      </c>
      <c r="BR633" s="6">
        <f t="shared" si="273"/>
        <v>2</v>
      </c>
      <c r="BS633" s="6" t="str">
        <f t="shared" si="274"/>
        <v/>
      </c>
      <c r="BT633" s="6" t="str">
        <f t="shared" si="275"/>
        <v/>
      </c>
    </row>
    <row r="634" spans="2:80">
      <c r="B634" s="2">
        <v>42634</v>
      </c>
      <c r="C634" s="3">
        <v>68</v>
      </c>
      <c r="D634" s="3" t="s">
        <v>191</v>
      </c>
      <c r="E634" s="4">
        <v>42635.166666666664</v>
      </c>
      <c r="F634" s="5" t="s">
        <v>195</v>
      </c>
      <c r="G634" s="5" t="s">
        <v>234</v>
      </c>
      <c r="H634" s="3" t="s">
        <v>196</v>
      </c>
      <c r="I634" s="3" t="s">
        <v>236</v>
      </c>
      <c r="J634" s="5">
        <v>3.85</v>
      </c>
      <c r="K634" s="5">
        <v>3.3</v>
      </c>
      <c r="L634" s="5">
        <v>1.77</v>
      </c>
      <c r="M634" s="3">
        <v>1.78</v>
      </c>
      <c r="N634" s="3">
        <v>3.55</v>
      </c>
      <c r="O634" s="3">
        <v>3.5</v>
      </c>
      <c r="P634" s="3">
        <v>1</v>
      </c>
      <c r="R634" s="3">
        <v>1</v>
      </c>
      <c r="S634" s="3">
        <v>2</v>
      </c>
      <c r="T634" s="5">
        <v>0</v>
      </c>
      <c r="U634" s="3">
        <v>1</v>
      </c>
      <c r="W634" s="3">
        <f t="shared" si="256"/>
        <v>0.23031880286271958</v>
      </c>
      <c r="X634" s="3">
        <f t="shared" si="257"/>
        <v>0.26870527000650618</v>
      </c>
      <c r="Y634" s="3">
        <f t="shared" si="258"/>
        <v>0.50097592713077421</v>
      </c>
      <c r="Z634" s="3">
        <f t="shared" si="259"/>
        <v>0.4975174181148394</v>
      </c>
      <c r="AA634" s="3">
        <f t="shared" si="260"/>
        <v>0.24945943781532792</v>
      </c>
      <c r="AB634" s="3">
        <f t="shared" si="261"/>
        <v>0.25302314406983262</v>
      </c>
      <c r="AC634" s="6" t="str">
        <f t="shared" si="255"/>
        <v>西甲</v>
      </c>
      <c r="AD634" s="6" t="s">
        <v>5</v>
      </c>
      <c r="AE634" s="6" t="s">
        <v>1</v>
      </c>
      <c r="AF634" s="6" t="s">
        <v>1</v>
      </c>
      <c r="AG634" s="6" t="s">
        <v>3</v>
      </c>
      <c r="AK634" s="12">
        <v>51251</v>
      </c>
      <c r="AN634" s="6">
        <f t="shared" si="276"/>
        <v>1</v>
      </c>
      <c r="AO634" s="6">
        <f t="shared" si="277"/>
        <v>3</v>
      </c>
      <c r="AP634" s="6" t="str">
        <f t="shared" si="278"/>
        <v/>
      </c>
      <c r="AQ634" s="6" t="str">
        <f t="shared" si="279"/>
        <v/>
      </c>
      <c r="AR634" s="6" t="str">
        <f t="shared" si="280"/>
        <v/>
      </c>
      <c r="AS634" s="6" t="str">
        <f t="shared" si="281"/>
        <v/>
      </c>
      <c r="AT634" s="6">
        <f t="shared" si="262"/>
        <v>0</v>
      </c>
      <c r="AU634" s="6">
        <f t="shared" si="263"/>
        <v>0</v>
      </c>
      <c r="AV634" s="6" t="str">
        <f t="shared" si="264"/>
        <v/>
      </c>
      <c r="AW634" s="6" t="str">
        <f t="shared" si="265"/>
        <v/>
      </c>
      <c r="AX634" s="6" t="str">
        <f t="shared" si="266"/>
        <v/>
      </c>
      <c r="AY634" s="6" t="str">
        <f t="shared" si="267"/>
        <v/>
      </c>
      <c r="BM634" s="6">
        <f t="shared" si="268"/>
        <v>1</v>
      </c>
      <c r="BN634" s="6">
        <f t="shared" si="269"/>
        <v>3</v>
      </c>
      <c r="BO634" s="6" t="str">
        <f t="shared" si="270"/>
        <v/>
      </c>
      <c r="BP634" s="6" t="str">
        <f t="shared" si="271"/>
        <v/>
      </c>
      <c r="BQ634" s="6">
        <f t="shared" si="272"/>
        <v>0</v>
      </c>
      <c r="BR634" s="6">
        <f t="shared" si="273"/>
        <v>0</v>
      </c>
      <c r="BS634" s="6" t="str">
        <f t="shared" si="274"/>
        <v/>
      </c>
      <c r="BT634" s="6" t="str">
        <f t="shared" si="275"/>
        <v/>
      </c>
    </row>
    <row r="635" spans="2:80">
      <c r="B635" s="2">
        <v>42634</v>
      </c>
      <c r="C635" s="3">
        <v>69</v>
      </c>
      <c r="D635" s="3" t="s">
        <v>191</v>
      </c>
      <c r="E635" s="4">
        <v>42635.166666666664</v>
      </c>
      <c r="F635" s="5" t="s">
        <v>1001</v>
      </c>
      <c r="G635" s="5" t="s">
        <v>194</v>
      </c>
      <c r="H635" s="3" t="s">
        <v>1001</v>
      </c>
      <c r="I635" s="3" t="s">
        <v>194</v>
      </c>
      <c r="J635" s="5">
        <v>1.88</v>
      </c>
      <c r="K635" s="5">
        <v>3.25</v>
      </c>
      <c r="L635" s="5">
        <v>3.45</v>
      </c>
      <c r="M635" s="3">
        <v>3.85</v>
      </c>
      <c r="N635" s="3">
        <v>3.65</v>
      </c>
      <c r="O635" s="3">
        <v>1.68</v>
      </c>
      <c r="P635" s="3">
        <v>-1</v>
      </c>
      <c r="R635" s="3">
        <v>4</v>
      </c>
      <c r="S635" s="3">
        <v>1</v>
      </c>
      <c r="T635" s="5">
        <v>3</v>
      </c>
      <c r="U635" s="3">
        <v>3</v>
      </c>
      <c r="W635" s="3">
        <f t="shared" si="256"/>
        <v>0.47094525064577775</v>
      </c>
      <c r="X635" s="3">
        <f t="shared" si="257"/>
        <v>0.27242371421971145</v>
      </c>
      <c r="Y635" s="3">
        <f t="shared" si="258"/>
        <v>0.25663103513451074</v>
      </c>
      <c r="Z635" s="3">
        <f t="shared" si="259"/>
        <v>0.2300722258699934</v>
      </c>
      <c r="AA635" s="3">
        <f t="shared" si="260"/>
        <v>0.24267892317793832</v>
      </c>
      <c r="AB635" s="3">
        <f t="shared" si="261"/>
        <v>0.5272488509520683</v>
      </c>
      <c r="AC635" s="6" t="str">
        <f t="shared" si="255"/>
        <v>西甲</v>
      </c>
      <c r="AD635" s="6" t="s">
        <v>1</v>
      </c>
      <c r="AE635" s="6" t="s">
        <v>1</v>
      </c>
      <c r="AF635" s="6" t="s">
        <v>1</v>
      </c>
      <c r="AG635" s="6" t="s">
        <v>3</v>
      </c>
      <c r="AJ635" s="6">
        <v>1</v>
      </c>
      <c r="AK635" s="12">
        <v>25512</v>
      </c>
      <c r="AN635" s="6">
        <f t="shared" si="276"/>
        <v>0</v>
      </c>
      <c r="AO635" s="6">
        <f t="shared" si="277"/>
        <v>0</v>
      </c>
      <c r="AP635" s="6" t="str">
        <f t="shared" si="278"/>
        <v/>
      </c>
      <c r="AQ635" s="6" t="str">
        <f t="shared" si="279"/>
        <v/>
      </c>
      <c r="AR635" s="6" t="str">
        <f t="shared" si="280"/>
        <v/>
      </c>
      <c r="AS635" s="6" t="str">
        <f t="shared" si="281"/>
        <v/>
      </c>
      <c r="AT635" s="6">
        <f t="shared" si="262"/>
        <v>0</v>
      </c>
      <c r="AU635" s="6">
        <f t="shared" si="263"/>
        <v>0</v>
      </c>
      <c r="AV635" s="6" t="str">
        <f t="shared" si="264"/>
        <v/>
      </c>
      <c r="AW635" s="6" t="str">
        <f t="shared" si="265"/>
        <v/>
      </c>
      <c r="AX635" s="6" t="str">
        <f t="shared" si="266"/>
        <v/>
      </c>
      <c r="AY635" s="6" t="str">
        <f t="shared" si="267"/>
        <v/>
      </c>
      <c r="BM635" s="6">
        <f t="shared" si="268"/>
        <v>0</v>
      </c>
      <c r="BN635" s="6">
        <f t="shared" si="269"/>
        <v>0</v>
      </c>
      <c r="BO635" s="6" t="str">
        <f t="shared" si="270"/>
        <v/>
      </c>
      <c r="BP635" s="6" t="str">
        <f t="shared" si="271"/>
        <v/>
      </c>
      <c r="BQ635" s="6">
        <f t="shared" si="272"/>
        <v>0</v>
      </c>
      <c r="BR635" s="6">
        <f t="shared" si="273"/>
        <v>0</v>
      </c>
      <c r="BS635" s="6" t="str">
        <f t="shared" si="274"/>
        <v/>
      </c>
      <c r="BT635" s="6" t="str">
        <f t="shared" si="275"/>
        <v/>
      </c>
    </row>
    <row r="636" spans="2:80">
      <c r="B636" s="2">
        <v>42634</v>
      </c>
      <c r="C636" s="3">
        <v>70</v>
      </c>
      <c r="D636" s="3" t="s">
        <v>722</v>
      </c>
      <c r="E636" s="4">
        <v>42635.229166666664</v>
      </c>
      <c r="F636" s="5" t="s">
        <v>723</v>
      </c>
      <c r="G636" s="5" t="s">
        <v>562</v>
      </c>
      <c r="H636" s="3" t="s">
        <v>723</v>
      </c>
      <c r="I636" s="3" t="s">
        <v>562</v>
      </c>
      <c r="J636" s="5">
        <v>1.79</v>
      </c>
      <c r="K636" s="5">
        <v>3.7</v>
      </c>
      <c r="L636" s="5">
        <v>3.35</v>
      </c>
      <c r="M636" s="3">
        <v>3.35</v>
      </c>
      <c r="N636" s="3">
        <v>3.8</v>
      </c>
      <c r="O636" s="3">
        <v>1.76</v>
      </c>
      <c r="P636" s="3">
        <v>-1</v>
      </c>
      <c r="R636" s="3">
        <v>1</v>
      </c>
      <c r="S636" s="3">
        <v>2</v>
      </c>
      <c r="T636" s="5">
        <v>0</v>
      </c>
      <c r="U636" s="3">
        <v>0</v>
      </c>
      <c r="W636" s="3">
        <f t="shared" si="256"/>
        <v>0.49551260269043962</v>
      </c>
      <c r="X636" s="3">
        <f t="shared" si="257"/>
        <v>0.23972096184213151</v>
      </c>
      <c r="Y636" s="3">
        <f t="shared" si="258"/>
        <v>0.2647664354674289</v>
      </c>
      <c r="Z636" s="3">
        <f t="shared" si="259"/>
        <v>0.26420162755787313</v>
      </c>
      <c r="AA636" s="3">
        <f t="shared" si="260"/>
        <v>0.23291459271549342</v>
      </c>
      <c r="AB636" s="3">
        <f t="shared" si="261"/>
        <v>0.50288377972663345</v>
      </c>
      <c r="AC636" s="6" t="str">
        <f t="shared" si="255"/>
        <v>智利杯</v>
      </c>
      <c r="AD636" s="6" t="s">
        <v>1</v>
      </c>
      <c r="AE636" s="6" t="s">
        <v>1</v>
      </c>
      <c r="AF636" s="6" t="s">
        <v>1</v>
      </c>
      <c r="AG636" s="6" t="s">
        <v>317</v>
      </c>
      <c r="AH636" s="6" t="s">
        <v>44</v>
      </c>
      <c r="AI636" s="6">
        <v>1</v>
      </c>
      <c r="AJ636" s="6" t="s">
        <v>44</v>
      </c>
      <c r="AK636" s="12">
        <v>25511</v>
      </c>
      <c r="AN636" s="6">
        <f t="shared" si="276"/>
        <v>0</v>
      </c>
      <c r="AO636" s="6">
        <f t="shared" si="277"/>
        <v>0</v>
      </c>
      <c r="AP636" s="6" t="str">
        <f t="shared" si="278"/>
        <v/>
      </c>
      <c r="AQ636" s="6" t="str">
        <f t="shared" si="279"/>
        <v/>
      </c>
      <c r="AR636" s="6" t="str">
        <f t="shared" si="280"/>
        <v/>
      </c>
      <c r="AS636" s="6" t="str">
        <f t="shared" si="281"/>
        <v/>
      </c>
      <c r="AT636" s="6">
        <f t="shared" si="262"/>
        <v>0</v>
      </c>
      <c r="AU636" s="6">
        <f t="shared" si="263"/>
        <v>0</v>
      </c>
      <c r="AV636" s="6" t="str">
        <f t="shared" si="264"/>
        <v/>
      </c>
      <c r="AW636" s="6" t="str">
        <f t="shared" si="265"/>
        <v/>
      </c>
      <c r="AX636" s="6" t="str">
        <f t="shared" si="266"/>
        <v/>
      </c>
      <c r="AY636" s="6" t="str">
        <f t="shared" si="267"/>
        <v/>
      </c>
      <c r="BM636" s="6">
        <f t="shared" si="268"/>
        <v>0</v>
      </c>
      <c r="BN636" s="6">
        <f t="shared" si="269"/>
        <v>0</v>
      </c>
      <c r="BO636" s="6" t="str">
        <f t="shared" si="270"/>
        <v/>
      </c>
      <c r="BP636" s="6" t="str">
        <f t="shared" si="271"/>
        <v/>
      </c>
      <c r="BQ636" s="6">
        <f t="shared" si="272"/>
        <v>0</v>
      </c>
      <c r="BR636" s="6">
        <f t="shared" si="273"/>
        <v>0</v>
      </c>
      <c r="BS636" s="6" t="str">
        <f t="shared" si="274"/>
        <v/>
      </c>
      <c r="BT636" s="6" t="str">
        <f t="shared" si="275"/>
        <v/>
      </c>
    </row>
    <row r="637" spans="2:80">
      <c r="B637" s="2">
        <v>42634</v>
      </c>
      <c r="C637" s="3">
        <v>71</v>
      </c>
      <c r="D637" s="3" t="s">
        <v>347</v>
      </c>
      <c r="E637" s="4">
        <v>42635.260416666664</v>
      </c>
      <c r="F637" s="5" t="s">
        <v>277</v>
      </c>
      <c r="G637" s="5" t="s">
        <v>266</v>
      </c>
      <c r="H637" s="3" t="s">
        <v>278</v>
      </c>
      <c r="I637" s="3" t="s">
        <v>268</v>
      </c>
      <c r="J637" s="5">
        <v>1.36</v>
      </c>
      <c r="K637" s="5">
        <v>3.8</v>
      </c>
      <c r="L637" s="5">
        <v>7.7</v>
      </c>
      <c r="M637" s="3">
        <v>2.35</v>
      </c>
      <c r="N637" s="3">
        <v>3.2</v>
      </c>
      <c r="O637" s="3">
        <v>2.56</v>
      </c>
      <c r="P637" s="3">
        <v>-1</v>
      </c>
      <c r="R637" s="3">
        <v>0</v>
      </c>
      <c r="S637" s="3">
        <v>0</v>
      </c>
      <c r="T637" s="5">
        <v>1</v>
      </c>
      <c r="U637" s="3">
        <v>0</v>
      </c>
      <c r="W637" s="3">
        <f t="shared" si="256"/>
        <v>0.65167037861915367</v>
      </c>
      <c r="X637" s="3">
        <f t="shared" si="257"/>
        <v>0.23322939866369713</v>
      </c>
      <c r="Y637" s="3">
        <f t="shared" si="258"/>
        <v>0.11510022271714923</v>
      </c>
      <c r="Z637" s="3">
        <f t="shared" si="259"/>
        <v>0.37702503681885124</v>
      </c>
      <c r="AA637" s="3">
        <f t="shared" si="260"/>
        <v>0.27687776141384385</v>
      </c>
      <c r="AB637" s="3">
        <f t="shared" si="261"/>
        <v>0.34609720176730491</v>
      </c>
      <c r="AC637" s="6" t="str">
        <f t="shared" si="255"/>
        <v>南俱杯</v>
      </c>
      <c r="AD637" s="6" t="s">
        <v>1</v>
      </c>
      <c r="AE637" s="6" t="s">
        <v>1</v>
      </c>
      <c r="AF637" s="6" t="s">
        <v>1</v>
      </c>
      <c r="AG637" s="6" t="s">
        <v>3</v>
      </c>
      <c r="AH637" s="6" t="s">
        <v>44</v>
      </c>
      <c r="AI637" s="6">
        <v>1</v>
      </c>
      <c r="AJ637" s="6">
        <v>1</v>
      </c>
      <c r="AK637" s="12">
        <v>15252</v>
      </c>
      <c r="AN637" s="6">
        <f t="shared" si="276"/>
        <v>0</v>
      </c>
      <c r="AO637" s="6">
        <f t="shared" si="277"/>
        <v>0</v>
      </c>
      <c r="AP637" s="6" t="str">
        <f t="shared" si="278"/>
        <v/>
      </c>
      <c r="AQ637" s="6" t="str">
        <f t="shared" si="279"/>
        <v/>
      </c>
      <c r="AR637" s="6" t="str">
        <f t="shared" si="280"/>
        <v/>
      </c>
      <c r="AS637" s="6" t="str">
        <f t="shared" si="281"/>
        <v/>
      </c>
      <c r="AT637" s="6">
        <f t="shared" si="262"/>
        <v>0</v>
      </c>
      <c r="AU637" s="6">
        <f t="shared" si="263"/>
        <v>0</v>
      </c>
      <c r="AV637" s="6" t="str">
        <f t="shared" si="264"/>
        <v/>
      </c>
      <c r="AW637" s="6" t="str">
        <f t="shared" si="265"/>
        <v/>
      </c>
      <c r="AX637" s="6" t="str">
        <f t="shared" si="266"/>
        <v/>
      </c>
      <c r="AY637" s="6" t="str">
        <f t="shared" si="267"/>
        <v/>
      </c>
      <c r="BM637" s="6">
        <f t="shared" si="268"/>
        <v>0</v>
      </c>
      <c r="BN637" s="6">
        <f t="shared" si="269"/>
        <v>0</v>
      </c>
      <c r="BO637" s="6" t="str">
        <f t="shared" si="270"/>
        <v/>
      </c>
      <c r="BP637" s="6" t="str">
        <f t="shared" si="271"/>
        <v/>
      </c>
      <c r="BQ637" s="6">
        <f t="shared" si="272"/>
        <v>1</v>
      </c>
      <c r="BR637" s="6">
        <f t="shared" si="273"/>
        <v>3</v>
      </c>
      <c r="BS637" s="6" t="str">
        <f t="shared" si="274"/>
        <v/>
      </c>
      <c r="BT637" s="6" t="str">
        <f t="shared" si="275"/>
        <v/>
      </c>
    </row>
    <row r="638" spans="2:80">
      <c r="B638" s="2">
        <v>42634</v>
      </c>
      <c r="C638" s="3">
        <v>72</v>
      </c>
      <c r="D638" s="3" t="s">
        <v>347</v>
      </c>
      <c r="E638" s="4">
        <v>42635.260416666664</v>
      </c>
      <c r="F638" s="5" t="s">
        <v>611</v>
      </c>
      <c r="G638" s="5" t="s">
        <v>662</v>
      </c>
      <c r="H638" s="3" t="s">
        <v>613</v>
      </c>
      <c r="I638" s="3" t="s">
        <v>664</v>
      </c>
      <c r="J638" s="5">
        <v>2.3199999999999998</v>
      </c>
      <c r="K638" s="5">
        <v>2.9</v>
      </c>
      <c r="L638" s="5">
        <v>2.85</v>
      </c>
      <c r="M638" s="3">
        <v>5.6</v>
      </c>
      <c r="N638" s="3">
        <v>3.95</v>
      </c>
      <c r="O638" s="3">
        <v>1.44</v>
      </c>
      <c r="P638" s="3">
        <v>-1</v>
      </c>
      <c r="R638" s="3">
        <v>0</v>
      </c>
      <c r="S638" s="3">
        <v>0</v>
      </c>
      <c r="T638" s="5">
        <v>1</v>
      </c>
      <c r="U638" s="3">
        <v>0</v>
      </c>
      <c r="W638" s="3">
        <f t="shared" si="256"/>
        <v>0.38255033557046986</v>
      </c>
      <c r="X638" s="3">
        <f t="shared" si="257"/>
        <v>0.30604026845637589</v>
      </c>
      <c r="Y638" s="3">
        <f t="shared" si="258"/>
        <v>0.31140939597315431</v>
      </c>
      <c r="Z638" s="3">
        <f t="shared" si="259"/>
        <v>0.15856378233719895</v>
      </c>
      <c r="AA638" s="3">
        <f t="shared" si="260"/>
        <v>0.22479928635147189</v>
      </c>
      <c r="AB638" s="3">
        <f t="shared" si="261"/>
        <v>0.61663693131132924</v>
      </c>
      <c r="AC638" s="6" t="str">
        <f t="shared" si="255"/>
        <v>南俱杯</v>
      </c>
      <c r="AD638" s="6" t="s">
        <v>1</v>
      </c>
      <c r="AE638" s="6" t="s">
        <v>1</v>
      </c>
      <c r="AF638" s="6" t="s">
        <v>1</v>
      </c>
      <c r="AG638" s="6" t="s">
        <v>3</v>
      </c>
      <c r="AH638" s="6" t="s">
        <v>44</v>
      </c>
      <c r="AI638" s="6">
        <v>1</v>
      </c>
      <c r="AJ638" s="6" t="s">
        <v>44</v>
      </c>
      <c r="AK638" s="12">
        <v>25511</v>
      </c>
      <c r="AN638" s="6">
        <f t="shared" si="276"/>
        <v>0</v>
      </c>
      <c r="AO638" s="6">
        <f t="shared" si="277"/>
        <v>0</v>
      </c>
      <c r="AP638" s="6" t="str">
        <f t="shared" si="278"/>
        <v/>
      </c>
      <c r="AQ638" s="6" t="str">
        <f t="shared" si="279"/>
        <v/>
      </c>
      <c r="AR638" s="6" t="str">
        <f t="shared" si="280"/>
        <v/>
      </c>
      <c r="AS638" s="6" t="str">
        <f t="shared" si="281"/>
        <v/>
      </c>
      <c r="AT638" s="6">
        <f t="shared" si="262"/>
        <v>0</v>
      </c>
      <c r="AU638" s="6">
        <f t="shared" si="263"/>
        <v>0</v>
      </c>
      <c r="AV638" s="6" t="str">
        <f t="shared" si="264"/>
        <v/>
      </c>
      <c r="AW638" s="6" t="str">
        <f t="shared" si="265"/>
        <v/>
      </c>
      <c r="AX638" s="6" t="str">
        <f t="shared" si="266"/>
        <v/>
      </c>
      <c r="AY638" s="6" t="str">
        <f t="shared" si="267"/>
        <v/>
      </c>
      <c r="BM638" s="6">
        <f t="shared" si="268"/>
        <v>0</v>
      </c>
      <c r="BN638" s="6">
        <f t="shared" si="269"/>
        <v>0</v>
      </c>
      <c r="BO638" s="6" t="str">
        <f t="shared" si="270"/>
        <v/>
      </c>
      <c r="BP638" s="6" t="str">
        <f t="shared" si="271"/>
        <v/>
      </c>
      <c r="BQ638" s="6">
        <f t="shared" si="272"/>
        <v>0</v>
      </c>
      <c r="BR638" s="6">
        <f t="shared" si="273"/>
        <v>0</v>
      </c>
      <c r="BS638" s="6" t="str">
        <f t="shared" si="274"/>
        <v/>
      </c>
      <c r="BT638" s="6" t="str">
        <f t="shared" si="275"/>
        <v/>
      </c>
    </row>
    <row r="639" spans="2:80">
      <c r="B639" s="2">
        <v>42634</v>
      </c>
      <c r="C639" s="3">
        <v>73</v>
      </c>
      <c r="D639" s="3" t="s">
        <v>348</v>
      </c>
      <c r="E639" s="4">
        <v>42635.270833333336</v>
      </c>
      <c r="F639" s="5" t="s">
        <v>272</v>
      </c>
      <c r="G639" s="5" t="s">
        <v>520</v>
      </c>
      <c r="H639" s="3" t="s">
        <v>272</v>
      </c>
      <c r="I639" s="3" t="s">
        <v>520</v>
      </c>
      <c r="J639" s="5">
        <v>1.47</v>
      </c>
      <c r="K639" s="5">
        <v>3.6</v>
      </c>
      <c r="L639" s="5">
        <v>5.9</v>
      </c>
      <c r="M639" s="3">
        <v>2.65</v>
      </c>
      <c r="N639" s="3">
        <v>3.3</v>
      </c>
      <c r="O639" s="3">
        <v>2.2400000000000002</v>
      </c>
      <c r="P639" s="3">
        <v>-1</v>
      </c>
      <c r="R639" s="3">
        <v>0</v>
      </c>
      <c r="S639" s="3">
        <v>1</v>
      </c>
      <c r="T639" s="5">
        <v>0</v>
      </c>
      <c r="U639" s="3">
        <v>0</v>
      </c>
      <c r="W639" s="3">
        <f t="shared" si="256"/>
        <v>0.60332339156369841</v>
      </c>
      <c r="X639" s="3">
        <f t="shared" si="257"/>
        <v>0.24635705155517681</v>
      </c>
      <c r="Y639" s="3">
        <f t="shared" si="258"/>
        <v>0.15031955688112483</v>
      </c>
      <c r="Z639" s="3">
        <f t="shared" si="259"/>
        <v>0.33488877814524531</v>
      </c>
      <c r="AA639" s="3">
        <f t="shared" si="260"/>
        <v>0.26892583699542427</v>
      </c>
      <c r="AB639" s="3">
        <f t="shared" si="261"/>
        <v>0.3961853848593303</v>
      </c>
      <c r="AC639" s="6" t="str">
        <f t="shared" si="255"/>
        <v>巴西杯</v>
      </c>
      <c r="AD639" s="6" t="s">
        <v>1</v>
      </c>
      <c r="AE639" s="6" t="s">
        <v>1</v>
      </c>
      <c r="AF639" s="6" t="s">
        <v>1</v>
      </c>
      <c r="AG639" s="6" t="s">
        <v>317</v>
      </c>
      <c r="AH639" s="6" t="s">
        <v>44</v>
      </c>
      <c r="AI639" s="6">
        <v>1</v>
      </c>
      <c r="AJ639" s="6">
        <v>1</v>
      </c>
      <c r="AK639" s="12">
        <v>15522</v>
      </c>
      <c r="AN639" s="6">
        <f t="shared" si="276"/>
        <v>0</v>
      </c>
      <c r="AO639" s="6">
        <f t="shared" si="277"/>
        <v>0</v>
      </c>
      <c r="AP639" s="6" t="str">
        <f t="shared" si="278"/>
        <v/>
      </c>
      <c r="AQ639" s="6" t="str">
        <f t="shared" si="279"/>
        <v/>
      </c>
      <c r="AR639" s="6" t="str">
        <f t="shared" si="280"/>
        <v/>
      </c>
      <c r="AS639" s="6" t="str">
        <f t="shared" si="281"/>
        <v/>
      </c>
      <c r="AT639" s="6">
        <f t="shared" si="262"/>
        <v>0</v>
      </c>
      <c r="AU639" s="6">
        <f t="shared" si="263"/>
        <v>0</v>
      </c>
      <c r="AV639" s="6" t="str">
        <f t="shared" si="264"/>
        <v/>
      </c>
      <c r="AW639" s="6" t="str">
        <f t="shared" si="265"/>
        <v/>
      </c>
      <c r="AX639" s="6" t="str">
        <f t="shared" si="266"/>
        <v/>
      </c>
      <c r="AY639" s="6" t="str">
        <f t="shared" si="267"/>
        <v/>
      </c>
      <c r="BM639" s="6">
        <f t="shared" si="268"/>
        <v>0</v>
      </c>
      <c r="BN639" s="6">
        <f t="shared" si="269"/>
        <v>0</v>
      </c>
      <c r="BO639" s="6" t="str">
        <f t="shared" si="270"/>
        <v/>
      </c>
      <c r="BP639" s="6" t="str">
        <f t="shared" si="271"/>
        <v/>
      </c>
      <c r="BQ639" s="6">
        <f t="shared" si="272"/>
        <v>1</v>
      </c>
      <c r="BR639" s="6">
        <f t="shared" si="273"/>
        <v>2</v>
      </c>
      <c r="BS639" s="6" t="str">
        <f t="shared" si="274"/>
        <v/>
      </c>
      <c r="BT639" s="6" t="str">
        <f t="shared" si="275"/>
        <v/>
      </c>
    </row>
    <row r="640" spans="2:80">
      <c r="B640" s="2">
        <v>42634</v>
      </c>
      <c r="C640" s="3">
        <v>74</v>
      </c>
      <c r="D640" s="3" t="s">
        <v>348</v>
      </c>
      <c r="E640" s="4">
        <v>42635.270833333336</v>
      </c>
      <c r="F640" s="5" t="s">
        <v>527</v>
      </c>
      <c r="G640" s="5" t="s">
        <v>273</v>
      </c>
      <c r="H640" s="3" t="s">
        <v>527</v>
      </c>
      <c r="I640" s="3" t="s">
        <v>273</v>
      </c>
      <c r="J640" s="5">
        <v>2.13</v>
      </c>
      <c r="K640" s="5">
        <v>3.2</v>
      </c>
      <c r="L640" s="5">
        <v>2.88</v>
      </c>
      <c r="M640" s="3">
        <v>4.55</v>
      </c>
      <c r="N640" s="3">
        <v>4</v>
      </c>
      <c r="O640" s="3">
        <v>1.52</v>
      </c>
      <c r="P640" s="3">
        <v>-1</v>
      </c>
      <c r="R640" s="3">
        <v>2</v>
      </c>
      <c r="S640" s="3">
        <v>2</v>
      </c>
      <c r="T640" s="5">
        <v>1</v>
      </c>
      <c r="U640" s="3">
        <v>0</v>
      </c>
      <c r="W640" s="3">
        <f t="shared" si="256"/>
        <v>0.41576440017323518</v>
      </c>
      <c r="X640" s="3">
        <f t="shared" si="257"/>
        <v>0.27674317886530964</v>
      </c>
      <c r="Y640" s="3">
        <f t="shared" si="258"/>
        <v>0.30749242096145518</v>
      </c>
      <c r="Z640" s="3">
        <f t="shared" si="259"/>
        <v>0.19489678163867163</v>
      </c>
      <c r="AA640" s="3">
        <f t="shared" si="260"/>
        <v>0.22169508911398894</v>
      </c>
      <c r="AB640" s="3">
        <f t="shared" si="261"/>
        <v>0.58340812924733942</v>
      </c>
      <c r="AC640" s="6" t="str">
        <f t="shared" si="255"/>
        <v>巴西杯</v>
      </c>
      <c r="AD640" s="6" t="s">
        <v>5</v>
      </c>
      <c r="AE640" s="6" t="s">
        <v>1</v>
      </c>
      <c r="AF640" s="6" t="s">
        <v>6</v>
      </c>
      <c r="AG640" s="6" t="s">
        <v>317</v>
      </c>
      <c r="AH640" s="6" t="s">
        <v>44</v>
      </c>
      <c r="AI640" s="6">
        <v>1</v>
      </c>
      <c r="AJ640" s="6" t="s">
        <v>44</v>
      </c>
      <c r="AK640" s="12">
        <v>25511</v>
      </c>
      <c r="AN640" s="6">
        <f t="shared" si="276"/>
        <v>0</v>
      </c>
      <c r="AO640" s="6">
        <f t="shared" si="277"/>
        <v>0</v>
      </c>
      <c r="AP640" s="6" t="str">
        <f t="shared" si="278"/>
        <v/>
      </c>
      <c r="AQ640" s="6" t="str">
        <f t="shared" si="279"/>
        <v/>
      </c>
      <c r="AR640" s="6" t="str">
        <f t="shared" si="280"/>
        <v/>
      </c>
      <c r="AS640" s="6" t="str">
        <f t="shared" si="281"/>
        <v/>
      </c>
      <c r="AT640" s="6">
        <f t="shared" si="262"/>
        <v>0</v>
      </c>
      <c r="AU640" s="6">
        <f t="shared" si="263"/>
        <v>0</v>
      </c>
      <c r="AV640" s="6" t="str">
        <f t="shared" si="264"/>
        <v/>
      </c>
      <c r="AW640" s="6" t="str">
        <f t="shared" si="265"/>
        <v/>
      </c>
      <c r="AX640" s="6" t="str">
        <f t="shared" si="266"/>
        <v/>
      </c>
      <c r="AY640" s="6" t="str">
        <f t="shared" si="267"/>
        <v/>
      </c>
      <c r="BM640" s="6">
        <f t="shared" si="268"/>
        <v>0</v>
      </c>
      <c r="BN640" s="6">
        <f t="shared" si="269"/>
        <v>0</v>
      </c>
      <c r="BO640" s="6" t="str">
        <f t="shared" si="270"/>
        <v/>
      </c>
      <c r="BP640" s="6" t="str">
        <f t="shared" si="271"/>
        <v/>
      </c>
      <c r="BQ640" s="6">
        <f t="shared" si="272"/>
        <v>0</v>
      </c>
      <c r="BR640" s="6">
        <f t="shared" si="273"/>
        <v>0</v>
      </c>
      <c r="BS640" s="6" t="str">
        <f t="shared" si="274"/>
        <v/>
      </c>
      <c r="BT640" s="6" t="str">
        <f t="shared" si="275"/>
        <v/>
      </c>
    </row>
    <row r="641" spans="2:72">
      <c r="B641" s="2">
        <v>42634</v>
      </c>
      <c r="C641" s="3">
        <v>75</v>
      </c>
      <c r="D641" s="3" t="s">
        <v>348</v>
      </c>
      <c r="E641" s="4">
        <v>42635.270833333336</v>
      </c>
      <c r="F641" s="5" t="s">
        <v>349</v>
      </c>
      <c r="G641" s="5" t="s">
        <v>271</v>
      </c>
      <c r="H641" s="3" t="s">
        <v>350</v>
      </c>
      <c r="I641" s="3" t="s">
        <v>271</v>
      </c>
      <c r="J641" s="5">
        <v>3.35</v>
      </c>
      <c r="K641" s="5">
        <v>3.35</v>
      </c>
      <c r="L641" s="5">
        <v>1.88</v>
      </c>
      <c r="M641" s="3">
        <v>1.68</v>
      </c>
      <c r="N641" s="3">
        <v>3.75</v>
      </c>
      <c r="O641" s="3">
        <v>3.8</v>
      </c>
      <c r="P641" s="3">
        <v>1</v>
      </c>
      <c r="R641" s="3">
        <v>1</v>
      </c>
      <c r="S641" s="3">
        <v>0</v>
      </c>
      <c r="T641" s="5">
        <v>3</v>
      </c>
      <c r="U641" s="3">
        <v>3</v>
      </c>
      <c r="W641" s="3">
        <f t="shared" si="256"/>
        <v>0.26441631504922641</v>
      </c>
      <c r="X641" s="3">
        <f t="shared" si="257"/>
        <v>0.26441631504922641</v>
      </c>
      <c r="Y641" s="3">
        <f t="shared" si="258"/>
        <v>0.47116736990154712</v>
      </c>
      <c r="Z641" s="3">
        <f t="shared" si="259"/>
        <v>0.52907106259746051</v>
      </c>
      <c r="AA641" s="3">
        <f t="shared" si="260"/>
        <v>0.23702383604366228</v>
      </c>
      <c r="AB641" s="3">
        <f t="shared" si="261"/>
        <v>0.23390510135887729</v>
      </c>
      <c r="AC641" s="6" t="str">
        <f t="shared" si="255"/>
        <v>巴西杯</v>
      </c>
      <c r="AD641" s="6" t="s">
        <v>1</v>
      </c>
      <c r="AE641" s="6" t="s">
        <v>1</v>
      </c>
      <c r="AF641" s="6" t="s">
        <v>1</v>
      </c>
      <c r="AG641" s="6" t="s">
        <v>317</v>
      </c>
      <c r="AH641" s="6" t="s">
        <v>44</v>
      </c>
      <c r="AI641" s="6">
        <v>1</v>
      </c>
      <c r="AJ641" s="6" t="s">
        <v>44</v>
      </c>
      <c r="AK641" s="12">
        <v>52151</v>
      </c>
      <c r="AN641" s="6">
        <f t="shared" si="276"/>
        <v>0</v>
      </c>
      <c r="AO641" s="6">
        <f t="shared" si="277"/>
        <v>0</v>
      </c>
      <c r="AP641" s="6" t="str">
        <f t="shared" si="278"/>
        <v/>
      </c>
      <c r="AQ641" s="6" t="str">
        <f t="shared" si="279"/>
        <v/>
      </c>
      <c r="AR641" s="6" t="str">
        <f t="shared" si="280"/>
        <v/>
      </c>
      <c r="AS641" s="6" t="str">
        <f t="shared" si="281"/>
        <v/>
      </c>
      <c r="AT641" s="6">
        <f t="shared" si="262"/>
        <v>0</v>
      </c>
      <c r="AU641" s="6">
        <f t="shared" si="263"/>
        <v>0</v>
      </c>
      <c r="AV641" s="6" t="str">
        <f t="shared" si="264"/>
        <v/>
      </c>
      <c r="AW641" s="6" t="str">
        <f t="shared" si="265"/>
        <v/>
      </c>
      <c r="AX641" s="6" t="str">
        <f t="shared" si="266"/>
        <v/>
      </c>
      <c r="AY641" s="6" t="str">
        <f t="shared" si="267"/>
        <v/>
      </c>
      <c r="BM641" s="6">
        <f t="shared" si="268"/>
        <v>0</v>
      </c>
      <c r="BN641" s="6">
        <f t="shared" si="269"/>
        <v>0</v>
      </c>
      <c r="BO641" s="6" t="str">
        <f t="shared" si="270"/>
        <v/>
      </c>
      <c r="BP641" s="6" t="str">
        <f t="shared" si="271"/>
        <v/>
      </c>
      <c r="BQ641" s="6">
        <f t="shared" si="272"/>
        <v>0</v>
      </c>
      <c r="BR641" s="6">
        <f t="shared" si="273"/>
        <v>0</v>
      </c>
      <c r="BS641" s="6" t="str">
        <f t="shared" si="274"/>
        <v/>
      </c>
      <c r="BT641" s="6" t="str">
        <f t="shared" si="275"/>
        <v/>
      </c>
    </row>
    <row r="642" spans="2:72">
      <c r="B642" s="2">
        <v>42634</v>
      </c>
      <c r="C642" s="3">
        <v>76</v>
      </c>
      <c r="D642" s="3" t="s">
        <v>722</v>
      </c>
      <c r="E642" s="4">
        <v>42635.270833333336</v>
      </c>
      <c r="F642" s="5" t="s">
        <v>286</v>
      </c>
      <c r="G642" s="5" t="s">
        <v>303</v>
      </c>
      <c r="H642" s="3" t="s">
        <v>288</v>
      </c>
      <c r="I642" s="3" t="s">
        <v>305</v>
      </c>
      <c r="J642" s="5">
        <v>1.82</v>
      </c>
      <c r="K642" s="5">
        <v>3.5</v>
      </c>
      <c r="L642" s="5">
        <v>3.4</v>
      </c>
      <c r="M642" s="3">
        <v>3.47</v>
      </c>
      <c r="N642" s="3">
        <v>3.8</v>
      </c>
      <c r="O642" s="3">
        <v>1.73</v>
      </c>
      <c r="P642" s="3">
        <v>-1</v>
      </c>
      <c r="R642" s="3">
        <v>0</v>
      </c>
      <c r="S642" s="3">
        <v>1</v>
      </c>
      <c r="T642" s="5">
        <v>0</v>
      </c>
      <c r="U642" s="3">
        <v>0</v>
      </c>
      <c r="W642" s="3">
        <f t="shared" si="256"/>
        <v>0.48654836863194051</v>
      </c>
      <c r="X642" s="3">
        <f t="shared" si="257"/>
        <v>0.25300515168860904</v>
      </c>
      <c r="Y642" s="3">
        <f t="shared" si="258"/>
        <v>0.2604464796794505</v>
      </c>
      <c r="Z642" s="3">
        <f t="shared" si="259"/>
        <v>0.25517115564508924</v>
      </c>
      <c r="AA642" s="3">
        <f t="shared" si="260"/>
        <v>0.2330115552864368</v>
      </c>
      <c r="AB642" s="3">
        <f t="shared" si="261"/>
        <v>0.5118172890684739</v>
      </c>
      <c r="AC642" s="6" t="str">
        <f t="shared" si="255"/>
        <v>智利杯</v>
      </c>
      <c r="AD642" s="6" t="s">
        <v>1</v>
      </c>
      <c r="AE642" s="6" t="s">
        <v>1</v>
      </c>
      <c r="AF642" s="6" t="s">
        <v>1</v>
      </c>
      <c r="AG642" s="6" t="s">
        <v>317</v>
      </c>
      <c r="AH642" s="6" t="s">
        <v>44</v>
      </c>
      <c r="AI642" s="6">
        <v>1</v>
      </c>
      <c r="AJ642" s="6" t="s">
        <v>44</v>
      </c>
      <c r="AK642" s="12">
        <v>25511</v>
      </c>
      <c r="AN642" s="6">
        <f t="shared" si="276"/>
        <v>0</v>
      </c>
      <c r="AO642" s="6">
        <f t="shared" si="277"/>
        <v>0</v>
      </c>
      <c r="AP642" s="6" t="str">
        <f t="shared" si="278"/>
        <v/>
      </c>
      <c r="AQ642" s="6" t="str">
        <f t="shared" si="279"/>
        <v/>
      </c>
      <c r="AR642" s="6" t="str">
        <f t="shared" si="280"/>
        <v/>
      </c>
      <c r="AS642" s="6" t="str">
        <f t="shared" si="281"/>
        <v/>
      </c>
      <c r="AT642" s="6">
        <f t="shared" si="262"/>
        <v>0</v>
      </c>
      <c r="AU642" s="6">
        <f t="shared" si="263"/>
        <v>0</v>
      </c>
      <c r="AV642" s="6" t="str">
        <f t="shared" si="264"/>
        <v/>
      </c>
      <c r="AW642" s="6" t="str">
        <f t="shared" si="265"/>
        <v/>
      </c>
      <c r="AX642" s="6" t="str">
        <f t="shared" si="266"/>
        <v/>
      </c>
      <c r="AY642" s="6" t="str">
        <f t="shared" si="267"/>
        <v/>
      </c>
      <c r="BM642" s="6">
        <f t="shared" si="268"/>
        <v>0</v>
      </c>
      <c r="BN642" s="6">
        <f t="shared" si="269"/>
        <v>0</v>
      </c>
      <c r="BO642" s="6" t="str">
        <f t="shared" si="270"/>
        <v/>
      </c>
      <c r="BP642" s="6" t="str">
        <f t="shared" si="271"/>
        <v/>
      </c>
      <c r="BQ642" s="6">
        <f t="shared" si="272"/>
        <v>0</v>
      </c>
      <c r="BR642" s="6">
        <f t="shared" si="273"/>
        <v>0</v>
      </c>
      <c r="BS642" s="6" t="str">
        <f t="shared" si="274"/>
        <v/>
      </c>
      <c r="BT642" s="6" t="str">
        <f t="shared" si="275"/>
        <v/>
      </c>
    </row>
    <row r="643" spans="2:72">
      <c r="B643" s="2">
        <v>42634</v>
      </c>
      <c r="C643" s="3">
        <v>77</v>
      </c>
      <c r="D643" s="3" t="s">
        <v>722</v>
      </c>
      <c r="E643" s="4">
        <v>42635.333333333336</v>
      </c>
      <c r="F643" s="5" t="s">
        <v>730</v>
      </c>
      <c r="G643" s="5" t="s">
        <v>1102</v>
      </c>
      <c r="H643" s="3" t="s">
        <v>732</v>
      </c>
      <c r="I643" s="3" t="s">
        <v>1103</v>
      </c>
      <c r="J643" s="5">
        <v>1.43</v>
      </c>
      <c r="K643" s="5">
        <v>4.2</v>
      </c>
      <c r="L643" s="5">
        <v>5.2</v>
      </c>
      <c r="M643" s="3">
        <v>2.34</v>
      </c>
      <c r="N643" s="3">
        <v>3.65</v>
      </c>
      <c r="O643" s="3">
        <v>2.34</v>
      </c>
      <c r="P643" s="3">
        <v>-1</v>
      </c>
      <c r="R643" s="3">
        <v>2</v>
      </c>
      <c r="S643" s="3">
        <v>1</v>
      </c>
      <c r="T643" s="5">
        <v>3</v>
      </c>
      <c r="U643" s="3">
        <v>1</v>
      </c>
      <c r="W643" s="3">
        <f t="shared" si="256"/>
        <v>0.61901252763448789</v>
      </c>
      <c r="X643" s="3">
        <f t="shared" si="257"/>
        <v>0.21075902726602799</v>
      </c>
      <c r="Y643" s="3">
        <f t="shared" si="258"/>
        <v>0.17022844509948415</v>
      </c>
      <c r="Z643" s="3">
        <f t="shared" si="259"/>
        <v>0.37863070539419086</v>
      </c>
      <c r="AA643" s="3">
        <f t="shared" si="260"/>
        <v>0.24273858921161828</v>
      </c>
      <c r="AB643" s="3">
        <f t="shared" si="261"/>
        <v>0.37863070539419086</v>
      </c>
      <c r="AC643" s="6" t="str">
        <f t="shared" si="255"/>
        <v>智利杯</v>
      </c>
      <c r="AD643" s="6" t="s">
        <v>1</v>
      </c>
      <c r="AE643" s="6" t="s">
        <v>1</v>
      </c>
      <c r="AF643" s="6" t="s">
        <v>1</v>
      </c>
      <c r="AG643" s="6" t="s">
        <v>317</v>
      </c>
      <c r="AK643" s="12">
        <v>15251</v>
      </c>
      <c r="AN643" s="6">
        <f t="shared" si="276"/>
        <v>0</v>
      </c>
      <c r="AO643" s="6">
        <f t="shared" si="277"/>
        <v>0</v>
      </c>
      <c r="AP643" s="6" t="str">
        <f t="shared" si="278"/>
        <v/>
      </c>
      <c r="AQ643" s="6" t="str">
        <f t="shared" si="279"/>
        <v/>
      </c>
      <c r="AR643" s="6" t="str">
        <f t="shared" si="280"/>
        <v/>
      </c>
      <c r="AS643" s="6" t="str">
        <f t="shared" si="281"/>
        <v/>
      </c>
      <c r="AT643" s="6">
        <f t="shared" si="262"/>
        <v>0</v>
      </c>
      <c r="AU643" s="6">
        <f t="shared" si="263"/>
        <v>0</v>
      </c>
      <c r="AV643" s="6" t="str">
        <f t="shared" si="264"/>
        <v/>
      </c>
      <c r="AW643" s="6" t="str">
        <f t="shared" si="265"/>
        <v/>
      </c>
      <c r="AX643" s="6" t="str">
        <f t="shared" si="266"/>
        <v/>
      </c>
      <c r="AY643" s="6" t="str">
        <f t="shared" si="267"/>
        <v/>
      </c>
      <c r="BM643" s="6">
        <f t="shared" si="268"/>
        <v>1</v>
      </c>
      <c r="BN643" s="6">
        <f t="shared" si="269"/>
        <v>2</v>
      </c>
      <c r="BO643" s="6" t="str">
        <f t="shared" si="270"/>
        <v/>
      </c>
      <c r="BP643" s="6" t="str">
        <f t="shared" si="271"/>
        <v/>
      </c>
      <c r="BQ643" s="6">
        <f t="shared" si="272"/>
        <v>0</v>
      </c>
      <c r="BR643" s="6">
        <f t="shared" si="273"/>
        <v>0</v>
      </c>
      <c r="BS643" s="6" t="str">
        <f t="shared" si="274"/>
        <v/>
      </c>
      <c r="BT643" s="6" t="str">
        <f t="shared" si="275"/>
        <v/>
      </c>
    </row>
    <row r="644" spans="2:72">
      <c r="B644" s="2">
        <v>42634</v>
      </c>
      <c r="C644" s="3">
        <v>78</v>
      </c>
      <c r="D644" s="3" t="s">
        <v>212</v>
      </c>
      <c r="E644" s="4">
        <v>42635.354166666664</v>
      </c>
      <c r="F644" s="5" t="s">
        <v>312</v>
      </c>
      <c r="G644" s="5" t="s">
        <v>298</v>
      </c>
      <c r="H644" s="3" t="s">
        <v>312</v>
      </c>
      <c r="I644" s="3" t="s">
        <v>300</v>
      </c>
      <c r="J644" s="5">
        <v>1.41</v>
      </c>
      <c r="K644" s="5">
        <v>4.25</v>
      </c>
      <c r="L644" s="5">
        <v>5.45</v>
      </c>
      <c r="M644" s="3">
        <v>2.34</v>
      </c>
      <c r="N644" s="3">
        <v>3.55</v>
      </c>
      <c r="O644" s="3">
        <v>2.39</v>
      </c>
      <c r="P644" s="3">
        <v>-1</v>
      </c>
      <c r="R644" s="3">
        <v>0</v>
      </c>
      <c r="S644" s="3">
        <v>0</v>
      </c>
      <c r="T644" s="5">
        <v>1</v>
      </c>
      <c r="U644" s="3">
        <v>0</v>
      </c>
      <c r="W644" s="3">
        <f t="shared" si="256"/>
        <v>0.62874088953433138</v>
      </c>
      <c r="X644" s="3">
        <f t="shared" si="257"/>
        <v>0.20859403629256643</v>
      </c>
      <c r="Y644" s="3">
        <f t="shared" si="258"/>
        <v>0.16266507417310225</v>
      </c>
      <c r="Z644" s="3">
        <f t="shared" si="259"/>
        <v>0.37904137311752539</v>
      </c>
      <c r="AA644" s="3">
        <f t="shared" si="260"/>
        <v>0.24984698960422799</v>
      </c>
      <c r="AB644" s="3">
        <f t="shared" si="261"/>
        <v>0.37111163727824664</v>
      </c>
      <c r="AC644" s="6" t="str">
        <f t="shared" si="255"/>
        <v>墨联</v>
      </c>
      <c r="AD644" s="6" t="s">
        <v>5</v>
      </c>
      <c r="AE644" s="6" t="s">
        <v>1</v>
      </c>
      <c r="AF644" s="6" t="s">
        <v>1</v>
      </c>
      <c r="AG644" s="6" t="s">
        <v>317</v>
      </c>
      <c r="AH644" s="6" t="s">
        <v>44</v>
      </c>
      <c r="AI644" s="6">
        <v>1</v>
      </c>
      <c r="AJ644" s="6">
        <v>1</v>
      </c>
      <c r="AK644" s="12">
        <v>15252</v>
      </c>
      <c r="AN644" s="6">
        <f t="shared" si="276"/>
        <v>0</v>
      </c>
      <c r="AO644" s="6">
        <f t="shared" si="277"/>
        <v>0</v>
      </c>
      <c r="AP644" s="6" t="str">
        <f t="shared" si="278"/>
        <v/>
      </c>
      <c r="AQ644" s="6" t="str">
        <f t="shared" si="279"/>
        <v/>
      </c>
      <c r="AR644" s="6" t="str">
        <f t="shared" si="280"/>
        <v/>
      </c>
      <c r="AS644" s="6" t="str">
        <f t="shared" si="281"/>
        <v/>
      </c>
      <c r="AT644" s="6">
        <f t="shared" si="262"/>
        <v>0</v>
      </c>
      <c r="AU644" s="6">
        <f t="shared" si="263"/>
        <v>0</v>
      </c>
      <c r="AV644" s="6" t="str">
        <f t="shared" si="264"/>
        <v/>
      </c>
      <c r="AW644" s="6" t="str">
        <f t="shared" si="265"/>
        <v/>
      </c>
      <c r="AX644" s="6" t="str">
        <f t="shared" si="266"/>
        <v/>
      </c>
      <c r="AY644" s="6" t="str">
        <f t="shared" si="267"/>
        <v/>
      </c>
      <c r="BM644" s="6">
        <f t="shared" si="268"/>
        <v>0</v>
      </c>
      <c r="BN644" s="6">
        <f t="shared" si="269"/>
        <v>0</v>
      </c>
      <c r="BO644" s="6" t="str">
        <f t="shared" si="270"/>
        <v/>
      </c>
      <c r="BP644" s="6" t="str">
        <f t="shared" si="271"/>
        <v/>
      </c>
      <c r="BQ644" s="6">
        <f t="shared" si="272"/>
        <v>1</v>
      </c>
      <c r="BR644" s="6">
        <f t="shared" si="273"/>
        <v>2</v>
      </c>
      <c r="BS644" s="6" t="str">
        <f t="shared" si="274"/>
        <v/>
      </c>
      <c r="BT644" s="6" t="str">
        <f t="shared" si="275"/>
        <v/>
      </c>
    </row>
    <row r="645" spans="2:72">
      <c r="B645" s="2">
        <v>42634</v>
      </c>
      <c r="C645" s="3">
        <v>79</v>
      </c>
      <c r="D645" s="3" t="s">
        <v>347</v>
      </c>
      <c r="E645" s="4">
        <v>42635.364583333336</v>
      </c>
      <c r="F645" s="5" t="s">
        <v>275</v>
      </c>
      <c r="G645" s="5" t="s">
        <v>276</v>
      </c>
      <c r="H645" s="3" t="s">
        <v>275</v>
      </c>
      <c r="I645" s="3" t="s">
        <v>276</v>
      </c>
      <c r="J645" s="5">
        <v>1.68</v>
      </c>
      <c r="K645" s="5">
        <v>3.2</v>
      </c>
      <c r="L645" s="5">
        <v>4.55</v>
      </c>
      <c r="M645" s="3">
        <v>3.4</v>
      </c>
      <c r="N645" s="3">
        <v>3.3</v>
      </c>
      <c r="O645" s="3">
        <v>1.88</v>
      </c>
      <c r="P645" s="3">
        <v>-1</v>
      </c>
      <c r="R645" s="3">
        <v>1</v>
      </c>
      <c r="S645" s="3">
        <v>2</v>
      </c>
      <c r="T645" s="5">
        <v>0</v>
      </c>
      <c r="U645" s="3">
        <v>0</v>
      </c>
      <c r="W645" s="3">
        <f t="shared" si="256"/>
        <v>0.52791878172588835</v>
      </c>
      <c r="X645" s="3">
        <f t="shared" si="257"/>
        <v>0.27715736040609135</v>
      </c>
      <c r="Y645" s="3">
        <f t="shared" si="258"/>
        <v>0.19492385786802033</v>
      </c>
      <c r="Z645" s="3">
        <f t="shared" si="259"/>
        <v>0.26049714477662078</v>
      </c>
      <c r="AA645" s="3">
        <f t="shared" si="260"/>
        <v>0.26839099764863955</v>
      </c>
      <c r="AB645" s="3">
        <f t="shared" si="261"/>
        <v>0.47111185757473967</v>
      </c>
      <c r="AC645" s="6" t="str">
        <f t="shared" si="255"/>
        <v>南俱杯</v>
      </c>
      <c r="AD645" s="6" t="s">
        <v>0</v>
      </c>
      <c r="AE645" s="6" t="s">
        <v>1</v>
      </c>
      <c r="AF645" s="6" t="s">
        <v>1</v>
      </c>
      <c r="AG645" s="6" t="s">
        <v>3</v>
      </c>
      <c r="AK645" s="12">
        <v>15522</v>
      </c>
      <c r="AN645" s="6">
        <f t="shared" si="276"/>
        <v>0</v>
      </c>
      <c r="AO645" s="6">
        <f t="shared" si="277"/>
        <v>0</v>
      </c>
      <c r="AP645" s="6" t="str">
        <f t="shared" si="278"/>
        <v/>
      </c>
      <c r="AQ645" s="6" t="str">
        <f t="shared" si="279"/>
        <v/>
      </c>
      <c r="AR645" s="6" t="str">
        <f t="shared" si="280"/>
        <v/>
      </c>
      <c r="AS645" s="6" t="str">
        <f t="shared" si="281"/>
        <v/>
      </c>
      <c r="AT645" s="6">
        <f t="shared" si="262"/>
        <v>0</v>
      </c>
      <c r="AU645" s="6">
        <f t="shared" si="263"/>
        <v>0</v>
      </c>
      <c r="AV645" s="6" t="str">
        <f t="shared" si="264"/>
        <v/>
      </c>
      <c r="AW645" s="6" t="str">
        <f t="shared" si="265"/>
        <v/>
      </c>
      <c r="AX645" s="6" t="str">
        <f t="shared" si="266"/>
        <v/>
      </c>
      <c r="AY645" s="6" t="str">
        <f t="shared" si="267"/>
        <v/>
      </c>
      <c r="BM645" s="6">
        <f t="shared" si="268"/>
        <v>1</v>
      </c>
      <c r="BN645" s="6">
        <f t="shared" si="269"/>
        <v>3</v>
      </c>
      <c r="BO645" s="6" t="str">
        <f t="shared" si="270"/>
        <v/>
      </c>
      <c r="BP645" s="6" t="str">
        <f t="shared" si="271"/>
        <v/>
      </c>
      <c r="BQ645" s="6">
        <f t="shared" si="272"/>
        <v>0</v>
      </c>
      <c r="BR645" s="6">
        <f t="shared" si="273"/>
        <v>0</v>
      </c>
      <c r="BS645" s="6" t="str">
        <f t="shared" si="274"/>
        <v/>
      </c>
      <c r="BT645" s="6" t="str">
        <f t="shared" si="275"/>
        <v/>
      </c>
    </row>
    <row r="646" spans="2:72">
      <c r="B646" s="2">
        <v>42634</v>
      </c>
      <c r="C646" s="3">
        <v>80</v>
      </c>
      <c r="D646" s="3" t="s">
        <v>347</v>
      </c>
      <c r="E646" s="4">
        <v>42635.364583333336</v>
      </c>
      <c r="F646" s="5" t="s">
        <v>737</v>
      </c>
      <c r="G646" s="5" t="s">
        <v>145</v>
      </c>
      <c r="H646" s="3" t="s">
        <v>739</v>
      </c>
      <c r="I646" s="3" t="s">
        <v>146</v>
      </c>
      <c r="J646" s="5">
        <v>1.38</v>
      </c>
      <c r="K646" s="5">
        <v>3.85</v>
      </c>
      <c r="L646" s="5">
        <v>6.9</v>
      </c>
      <c r="M646" s="3">
        <v>2.4</v>
      </c>
      <c r="N646" s="3">
        <v>3.25</v>
      </c>
      <c r="O646" s="3">
        <v>2.48</v>
      </c>
      <c r="P646" s="3">
        <v>-1</v>
      </c>
      <c r="R646" s="3">
        <v>2</v>
      </c>
      <c r="S646" s="3">
        <v>0</v>
      </c>
      <c r="T646" s="5">
        <v>3</v>
      </c>
      <c r="U646" s="3">
        <v>3</v>
      </c>
      <c r="W646" s="3">
        <f t="shared" si="256"/>
        <v>0.64166666666666672</v>
      </c>
      <c r="X646" s="3">
        <f t="shared" si="257"/>
        <v>0.22999999999999995</v>
      </c>
      <c r="Y646" s="3">
        <f t="shared" si="258"/>
        <v>0.12833333333333333</v>
      </c>
      <c r="Z646" s="3">
        <f t="shared" si="259"/>
        <v>0.36952136438657618</v>
      </c>
      <c r="AA646" s="3">
        <f t="shared" si="260"/>
        <v>0.2728773152393178</v>
      </c>
      <c r="AB646" s="3">
        <f t="shared" si="261"/>
        <v>0.35760132037410597</v>
      </c>
      <c r="AC646" s="6" t="str">
        <f t="shared" si="255"/>
        <v>南俱杯</v>
      </c>
      <c r="AD646" s="6" t="s">
        <v>0</v>
      </c>
      <c r="AE646" s="6" t="s">
        <v>1</v>
      </c>
      <c r="AF646" s="6" t="s">
        <v>1</v>
      </c>
      <c r="AG646" s="6" t="s">
        <v>3</v>
      </c>
      <c r="AK646" s="12">
        <v>15251</v>
      </c>
      <c r="AN646" s="6">
        <f t="shared" si="276"/>
        <v>0</v>
      </c>
      <c r="AO646" s="6">
        <f t="shared" si="277"/>
        <v>0</v>
      </c>
      <c r="AP646" s="6" t="str">
        <f t="shared" si="278"/>
        <v/>
      </c>
      <c r="AQ646" s="6" t="str">
        <f t="shared" si="279"/>
        <v/>
      </c>
      <c r="AR646" s="6" t="str">
        <f t="shared" si="280"/>
        <v/>
      </c>
      <c r="AS646" s="6" t="str">
        <f t="shared" si="281"/>
        <v/>
      </c>
      <c r="AT646" s="6">
        <f t="shared" si="262"/>
        <v>0</v>
      </c>
      <c r="AU646" s="6">
        <f t="shared" si="263"/>
        <v>0</v>
      </c>
      <c r="AV646" s="6" t="str">
        <f t="shared" si="264"/>
        <v/>
      </c>
      <c r="AW646" s="6" t="str">
        <f t="shared" si="265"/>
        <v/>
      </c>
      <c r="AX646" s="6" t="str">
        <f t="shared" si="266"/>
        <v/>
      </c>
      <c r="AY646" s="6" t="str">
        <f t="shared" si="267"/>
        <v/>
      </c>
      <c r="BM646" s="6">
        <f t="shared" si="268"/>
        <v>1</v>
      </c>
      <c r="BN646" s="6">
        <f t="shared" si="269"/>
        <v>3</v>
      </c>
      <c r="BO646" s="6" t="str">
        <f t="shared" si="270"/>
        <v/>
      </c>
      <c r="BP646" s="6" t="str">
        <f t="shared" si="271"/>
        <v/>
      </c>
      <c r="BQ646" s="6">
        <f t="shared" si="272"/>
        <v>0</v>
      </c>
      <c r="BR646" s="6">
        <f t="shared" si="273"/>
        <v>0</v>
      </c>
      <c r="BS646" s="6" t="str">
        <f t="shared" si="274"/>
        <v/>
      </c>
      <c r="BT646" s="6" t="str">
        <f t="shared" si="275"/>
        <v/>
      </c>
    </row>
    <row r="647" spans="2:72">
      <c r="B647" s="2">
        <v>42634</v>
      </c>
      <c r="C647" s="3">
        <v>81</v>
      </c>
      <c r="D647" s="3" t="s">
        <v>347</v>
      </c>
      <c r="E647" s="4">
        <v>42635.364583333336</v>
      </c>
      <c r="F647" s="5" t="s">
        <v>726</v>
      </c>
      <c r="G647" s="5" t="s">
        <v>267</v>
      </c>
      <c r="H647" s="3" t="s">
        <v>728</v>
      </c>
      <c r="I647" s="3" t="s">
        <v>267</v>
      </c>
      <c r="J647" s="5">
        <v>2.68</v>
      </c>
      <c r="K647" s="5">
        <v>3</v>
      </c>
      <c r="L647" s="5">
        <v>2.37</v>
      </c>
      <c r="M647" s="3">
        <v>1.42</v>
      </c>
      <c r="N647" s="3">
        <v>4.05</v>
      </c>
      <c r="O647" s="3">
        <v>5.6</v>
      </c>
      <c r="P647" s="3">
        <v>1</v>
      </c>
      <c r="R647" s="3">
        <v>0</v>
      </c>
      <c r="S647" s="3">
        <v>1</v>
      </c>
      <c r="T647" s="5">
        <v>0</v>
      </c>
      <c r="U647" s="3">
        <v>1</v>
      </c>
      <c r="W647" s="3">
        <f t="shared" si="256"/>
        <v>0.33067306619042303</v>
      </c>
      <c r="X647" s="3">
        <f t="shared" si="257"/>
        <v>0.29540127246344461</v>
      </c>
      <c r="Y647" s="3">
        <f t="shared" si="258"/>
        <v>0.37392566134613242</v>
      </c>
      <c r="Z647" s="3">
        <f t="shared" si="259"/>
        <v>0.62336805650990845</v>
      </c>
      <c r="AA647" s="3">
        <f t="shared" si="260"/>
        <v>0.21856361487507903</v>
      </c>
      <c r="AB647" s="3">
        <f t="shared" si="261"/>
        <v>0.15806832861501249</v>
      </c>
      <c r="AC647" s="6" t="str">
        <f t="shared" si="255"/>
        <v>南俱杯</v>
      </c>
      <c r="AD647" s="6" t="s">
        <v>0</v>
      </c>
      <c r="AE647" s="6" t="s">
        <v>1</v>
      </c>
      <c r="AF647" s="6" t="s">
        <v>2</v>
      </c>
      <c r="AG647" s="6" t="s">
        <v>3</v>
      </c>
      <c r="AH647" s="6" t="s">
        <v>44</v>
      </c>
      <c r="AI647" s="6">
        <v>1</v>
      </c>
      <c r="AJ647" s="6" t="s">
        <v>44</v>
      </c>
      <c r="AK647" s="12">
        <v>52152</v>
      </c>
      <c r="AN647" s="6">
        <f t="shared" si="276"/>
        <v>0</v>
      </c>
      <c r="AO647" s="6">
        <f t="shared" si="277"/>
        <v>0</v>
      </c>
      <c r="AP647" s="6" t="str">
        <f t="shared" si="278"/>
        <v/>
      </c>
      <c r="AQ647" s="6" t="str">
        <f t="shared" si="279"/>
        <v/>
      </c>
      <c r="AR647" s="6" t="str">
        <f t="shared" si="280"/>
        <v/>
      </c>
      <c r="AS647" s="6" t="str">
        <f t="shared" si="281"/>
        <v/>
      </c>
      <c r="AT647" s="6">
        <f t="shared" si="262"/>
        <v>0</v>
      </c>
      <c r="AU647" s="6">
        <f t="shared" si="263"/>
        <v>0</v>
      </c>
      <c r="AV647" s="6" t="str">
        <f t="shared" si="264"/>
        <v/>
      </c>
      <c r="AW647" s="6" t="str">
        <f t="shared" si="265"/>
        <v/>
      </c>
      <c r="AX647" s="6" t="str">
        <f t="shared" si="266"/>
        <v/>
      </c>
      <c r="AY647" s="6" t="str">
        <f t="shared" si="267"/>
        <v/>
      </c>
      <c r="BM647" s="6">
        <f t="shared" si="268"/>
        <v>0</v>
      </c>
      <c r="BN647" s="6">
        <f t="shared" si="269"/>
        <v>0</v>
      </c>
      <c r="BO647" s="6" t="str">
        <f t="shared" si="270"/>
        <v/>
      </c>
      <c r="BP647" s="6" t="str">
        <f t="shared" si="271"/>
        <v/>
      </c>
      <c r="BQ647" s="6">
        <f t="shared" si="272"/>
        <v>0</v>
      </c>
      <c r="BR647" s="6">
        <f t="shared" si="273"/>
        <v>0</v>
      </c>
      <c r="BS647" s="6" t="str">
        <f t="shared" si="274"/>
        <v/>
      </c>
      <c r="BT647" s="6" t="str">
        <f t="shared" si="275"/>
        <v/>
      </c>
    </row>
    <row r="648" spans="2:72">
      <c r="B648" s="2">
        <v>42634</v>
      </c>
      <c r="C648" s="3">
        <v>82</v>
      </c>
      <c r="D648" s="3" t="s">
        <v>348</v>
      </c>
      <c r="E648" s="4">
        <v>42635.364583333336</v>
      </c>
      <c r="F648" s="5" t="s">
        <v>356</v>
      </c>
      <c r="G648" s="5" t="s">
        <v>270</v>
      </c>
      <c r="H648" s="3" t="s">
        <v>356</v>
      </c>
      <c r="I648" s="3" t="s">
        <v>270</v>
      </c>
      <c r="J648" s="5">
        <v>1.73</v>
      </c>
      <c r="K648" s="5">
        <v>3.1</v>
      </c>
      <c r="L648" s="5">
        <v>4.4000000000000004</v>
      </c>
      <c r="M648" s="3">
        <v>3.5</v>
      </c>
      <c r="N648" s="3">
        <v>3.45</v>
      </c>
      <c r="O648" s="3">
        <v>1.82</v>
      </c>
      <c r="P648" s="3">
        <v>-1</v>
      </c>
      <c r="R648" s="3">
        <v>1</v>
      </c>
      <c r="S648" s="3">
        <v>0</v>
      </c>
      <c r="T648" s="5">
        <v>3</v>
      </c>
      <c r="U648" s="3">
        <v>1</v>
      </c>
      <c r="W648" s="3">
        <f t="shared" si="256"/>
        <v>0.5124929551005073</v>
      </c>
      <c r="X648" s="3">
        <f t="shared" si="257"/>
        <v>0.28600413300770244</v>
      </c>
      <c r="Y648" s="3">
        <f t="shared" si="258"/>
        <v>0.20150291189179032</v>
      </c>
      <c r="Z648" s="3">
        <f t="shared" si="259"/>
        <v>0.25396375990939979</v>
      </c>
      <c r="AA648" s="3">
        <f t="shared" si="260"/>
        <v>0.25764439411098528</v>
      </c>
      <c r="AB648" s="3">
        <f t="shared" si="261"/>
        <v>0.48839184597961499</v>
      </c>
      <c r="AC648" s="6" t="str">
        <f t="shared" si="255"/>
        <v>巴西杯</v>
      </c>
      <c r="AD648" s="6" t="s">
        <v>1</v>
      </c>
      <c r="AE648" s="6" t="s">
        <v>1</v>
      </c>
      <c r="AF648" s="6" t="s">
        <v>1</v>
      </c>
      <c r="AG648" s="6" t="s">
        <v>317</v>
      </c>
      <c r="AK648" s="12">
        <v>15521</v>
      </c>
      <c r="AN648" s="6">
        <f t="shared" si="276"/>
        <v>0</v>
      </c>
      <c r="AO648" s="6">
        <f t="shared" si="277"/>
        <v>0</v>
      </c>
      <c r="AP648" s="6" t="str">
        <f t="shared" si="278"/>
        <v/>
      </c>
      <c r="AQ648" s="6" t="str">
        <f t="shared" si="279"/>
        <v/>
      </c>
      <c r="AR648" s="6" t="str">
        <f t="shared" si="280"/>
        <v/>
      </c>
      <c r="AS648" s="6" t="str">
        <f t="shared" si="281"/>
        <v/>
      </c>
      <c r="AT648" s="6">
        <f t="shared" si="262"/>
        <v>0</v>
      </c>
      <c r="AU648" s="6">
        <f t="shared" si="263"/>
        <v>0</v>
      </c>
      <c r="AV648" s="6" t="str">
        <f t="shared" si="264"/>
        <v/>
      </c>
      <c r="AW648" s="6" t="str">
        <f t="shared" si="265"/>
        <v/>
      </c>
      <c r="AX648" s="6" t="str">
        <f t="shared" si="266"/>
        <v/>
      </c>
      <c r="AY648" s="6" t="str">
        <f t="shared" si="267"/>
        <v/>
      </c>
      <c r="BM648" s="6">
        <f t="shared" si="268"/>
        <v>1</v>
      </c>
      <c r="BN648" s="6">
        <f t="shared" si="269"/>
        <v>2</v>
      </c>
      <c r="BO648" s="6" t="str">
        <f t="shared" si="270"/>
        <v/>
      </c>
      <c r="BP648" s="6" t="str">
        <f t="shared" si="271"/>
        <v/>
      </c>
      <c r="BQ648" s="6">
        <f t="shared" si="272"/>
        <v>0</v>
      </c>
      <c r="BR648" s="6">
        <f t="shared" si="273"/>
        <v>0</v>
      </c>
      <c r="BS648" s="6" t="str">
        <f t="shared" si="274"/>
        <v/>
      </c>
      <c r="BT648" s="6" t="str">
        <f t="shared" si="275"/>
        <v/>
      </c>
    </row>
    <row r="649" spans="2:72">
      <c r="B649" s="2">
        <v>42634</v>
      </c>
      <c r="C649" s="3">
        <v>83</v>
      </c>
      <c r="D649" s="3" t="s">
        <v>348</v>
      </c>
      <c r="E649" s="4">
        <v>42635.364583333336</v>
      </c>
      <c r="F649" s="5" t="s">
        <v>1104</v>
      </c>
      <c r="G649" s="5" t="s">
        <v>147</v>
      </c>
      <c r="H649" s="3" t="s">
        <v>1104</v>
      </c>
      <c r="I649" s="3" t="s">
        <v>147</v>
      </c>
      <c r="J649" s="5">
        <v>2.1800000000000002</v>
      </c>
      <c r="K649" s="5">
        <v>3.35</v>
      </c>
      <c r="L649" s="5">
        <v>2.7</v>
      </c>
      <c r="M649" s="3">
        <v>4.5999999999999996</v>
      </c>
      <c r="N649" s="3">
        <v>4.0999999999999996</v>
      </c>
      <c r="O649" s="3">
        <v>1.5</v>
      </c>
      <c r="P649" s="3">
        <v>-1</v>
      </c>
      <c r="R649" s="3">
        <v>2</v>
      </c>
      <c r="S649" s="3">
        <v>2</v>
      </c>
      <c r="T649" s="5">
        <v>1</v>
      </c>
      <c r="U649" s="3">
        <v>0</v>
      </c>
      <c r="W649" s="3">
        <f t="shared" si="256"/>
        <v>0.40680939102275793</v>
      </c>
      <c r="X649" s="3">
        <f t="shared" si="257"/>
        <v>0.2647296932625709</v>
      </c>
      <c r="Y649" s="3">
        <f t="shared" si="258"/>
        <v>0.32846091571467123</v>
      </c>
      <c r="Z649" s="3">
        <f t="shared" si="259"/>
        <v>0.19272955186461924</v>
      </c>
      <c r="AA649" s="3">
        <f t="shared" si="260"/>
        <v>0.21623315575054841</v>
      </c>
      <c r="AB649" s="3">
        <f t="shared" si="261"/>
        <v>0.59103729238483227</v>
      </c>
      <c r="AC649" s="6" t="str">
        <f t="shared" si="255"/>
        <v>巴西杯</v>
      </c>
      <c r="AD649" s="6" t="s">
        <v>5</v>
      </c>
      <c r="AE649" s="6" t="s">
        <v>1</v>
      </c>
      <c r="AF649" s="6" t="s">
        <v>6</v>
      </c>
      <c r="AG649" s="6" t="s">
        <v>317</v>
      </c>
      <c r="AH649" s="6" t="s">
        <v>44</v>
      </c>
      <c r="AI649" s="6">
        <v>1</v>
      </c>
      <c r="AJ649" s="6" t="s">
        <v>44</v>
      </c>
      <c r="AK649" s="12">
        <v>25511</v>
      </c>
      <c r="AN649" s="6">
        <f t="shared" si="276"/>
        <v>0</v>
      </c>
      <c r="AO649" s="6">
        <f t="shared" si="277"/>
        <v>0</v>
      </c>
      <c r="AP649" s="6" t="str">
        <f t="shared" si="278"/>
        <v/>
      </c>
      <c r="AQ649" s="6" t="str">
        <f t="shared" si="279"/>
        <v/>
      </c>
      <c r="AR649" s="6" t="str">
        <f t="shared" si="280"/>
        <v/>
      </c>
      <c r="AS649" s="6" t="str">
        <f t="shared" si="281"/>
        <v/>
      </c>
      <c r="AT649" s="6">
        <f t="shared" si="262"/>
        <v>0</v>
      </c>
      <c r="AU649" s="6">
        <f t="shared" si="263"/>
        <v>0</v>
      </c>
      <c r="AV649" s="6" t="str">
        <f t="shared" si="264"/>
        <v/>
      </c>
      <c r="AW649" s="6" t="str">
        <f t="shared" si="265"/>
        <v/>
      </c>
      <c r="AX649" s="6" t="str">
        <f t="shared" si="266"/>
        <v/>
      </c>
      <c r="AY649" s="6" t="str">
        <f t="shared" si="267"/>
        <v/>
      </c>
      <c r="BM649" s="6">
        <f t="shared" si="268"/>
        <v>0</v>
      </c>
      <c r="BN649" s="6">
        <f t="shared" si="269"/>
        <v>0</v>
      </c>
      <c r="BO649" s="6" t="str">
        <f t="shared" si="270"/>
        <v/>
      </c>
      <c r="BP649" s="6" t="str">
        <f t="shared" si="271"/>
        <v/>
      </c>
      <c r="BQ649" s="6">
        <f t="shared" si="272"/>
        <v>0</v>
      </c>
      <c r="BR649" s="6">
        <f t="shared" si="273"/>
        <v>0</v>
      </c>
      <c r="BS649" s="6" t="str">
        <f t="shared" si="274"/>
        <v/>
      </c>
      <c r="BT649" s="6" t="str">
        <f t="shared" si="275"/>
        <v/>
      </c>
    </row>
    <row r="650" spans="2:72">
      <c r="B650" s="2">
        <v>42634</v>
      </c>
      <c r="C650" s="3">
        <v>84</v>
      </c>
      <c r="D650" s="3" t="s">
        <v>348</v>
      </c>
      <c r="E650" s="4">
        <v>42635.364583333336</v>
      </c>
      <c r="F650" s="5" t="s">
        <v>144</v>
      </c>
      <c r="G650" s="5" t="s">
        <v>459</v>
      </c>
      <c r="H650" s="3" t="s">
        <v>144</v>
      </c>
      <c r="I650" s="3" t="s">
        <v>459</v>
      </c>
      <c r="J650" s="5">
        <v>1.56</v>
      </c>
      <c r="K650" s="5">
        <v>3.6</v>
      </c>
      <c r="L650" s="5">
        <v>4.75</v>
      </c>
      <c r="M650" s="3">
        <v>2.8</v>
      </c>
      <c r="N650" s="3">
        <v>3.5</v>
      </c>
      <c r="O650" s="3">
        <v>2.06</v>
      </c>
      <c r="P650" s="3">
        <v>-1</v>
      </c>
      <c r="R650" s="3">
        <v>1</v>
      </c>
      <c r="S650" s="3">
        <v>0</v>
      </c>
      <c r="T650" s="5">
        <v>3</v>
      </c>
      <c r="U650" s="3">
        <v>1</v>
      </c>
      <c r="W650" s="3">
        <f t="shared" si="256"/>
        <v>0.56761601274646489</v>
      </c>
      <c r="X650" s="3">
        <f t="shared" si="257"/>
        <v>0.24596693885680146</v>
      </c>
      <c r="Y650" s="3">
        <f t="shared" si="258"/>
        <v>0.1864170483967337</v>
      </c>
      <c r="Z650" s="3">
        <f t="shared" si="259"/>
        <v>0.31653349723417334</v>
      </c>
      <c r="AA650" s="3">
        <f t="shared" si="260"/>
        <v>0.2532267977873387</v>
      </c>
      <c r="AB650" s="3">
        <f t="shared" si="261"/>
        <v>0.43023970497848801</v>
      </c>
      <c r="AC650" s="6" t="str">
        <f t="shared" si="255"/>
        <v>巴西杯</v>
      </c>
      <c r="AD650" s="6" t="s">
        <v>0</v>
      </c>
      <c r="AE650" s="6" t="s">
        <v>1</v>
      </c>
      <c r="AF650" s="6" t="s">
        <v>2</v>
      </c>
      <c r="AG650" s="6" t="s">
        <v>317</v>
      </c>
      <c r="AK650" s="12">
        <v>15521</v>
      </c>
      <c r="AN650" s="6">
        <f t="shared" si="276"/>
        <v>0</v>
      </c>
      <c r="AO650" s="6">
        <f t="shared" si="277"/>
        <v>0</v>
      </c>
      <c r="AP650" s="6" t="str">
        <f t="shared" si="278"/>
        <v/>
      </c>
      <c r="AQ650" s="6" t="str">
        <f t="shared" si="279"/>
        <v/>
      </c>
      <c r="AR650" s="6" t="str">
        <f t="shared" si="280"/>
        <v/>
      </c>
      <c r="AS650" s="6" t="str">
        <f t="shared" si="281"/>
        <v/>
      </c>
      <c r="AT650" s="6">
        <f t="shared" si="262"/>
        <v>0</v>
      </c>
      <c r="AU650" s="6">
        <f t="shared" si="263"/>
        <v>0</v>
      </c>
      <c r="AV650" s="6" t="str">
        <f t="shared" si="264"/>
        <v/>
      </c>
      <c r="AW650" s="6" t="str">
        <f t="shared" si="265"/>
        <v/>
      </c>
      <c r="AX650" s="6" t="str">
        <f t="shared" si="266"/>
        <v/>
      </c>
      <c r="AY650" s="6" t="str">
        <f t="shared" si="267"/>
        <v/>
      </c>
      <c r="BM650" s="6">
        <f t="shared" si="268"/>
        <v>1</v>
      </c>
      <c r="BN650" s="6">
        <f t="shared" si="269"/>
        <v>2</v>
      </c>
      <c r="BO650" s="6" t="str">
        <f t="shared" si="270"/>
        <v/>
      </c>
      <c r="BP650" s="6" t="str">
        <f t="shared" si="271"/>
        <v/>
      </c>
      <c r="BQ650" s="6">
        <f t="shared" si="272"/>
        <v>0</v>
      </c>
      <c r="BR650" s="6">
        <f t="shared" si="273"/>
        <v>0</v>
      </c>
      <c r="BS650" s="6" t="str">
        <f t="shared" si="274"/>
        <v/>
      </c>
      <c r="BT650" s="6" t="str">
        <f t="shared" si="275"/>
        <v/>
      </c>
    </row>
    <row r="651" spans="2:72">
      <c r="B651" s="2">
        <v>42634</v>
      </c>
      <c r="C651" s="3">
        <v>85</v>
      </c>
      <c r="D651" s="3" t="s">
        <v>212</v>
      </c>
      <c r="E651" s="4">
        <v>42635.416666666664</v>
      </c>
      <c r="F651" s="5" t="s">
        <v>741</v>
      </c>
      <c r="G651" s="5" t="s">
        <v>926</v>
      </c>
      <c r="H651" s="3" t="s">
        <v>743</v>
      </c>
      <c r="I651" s="3" t="s">
        <v>928</v>
      </c>
      <c r="J651" s="5">
        <v>1.75</v>
      </c>
      <c r="K651" s="5">
        <v>3.45</v>
      </c>
      <c r="L651" s="5">
        <v>3.75</v>
      </c>
      <c r="M651" s="3">
        <v>3.4</v>
      </c>
      <c r="N651" s="3">
        <v>3.6</v>
      </c>
      <c r="O651" s="3">
        <v>1.8</v>
      </c>
      <c r="P651" s="3">
        <v>-1</v>
      </c>
      <c r="R651" s="3">
        <v>2</v>
      </c>
      <c r="S651" s="3">
        <v>0</v>
      </c>
      <c r="T651" s="5">
        <v>3</v>
      </c>
      <c r="U651" s="3">
        <v>3</v>
      </c>
      <c r="W651" s="3">
        <f t="shared" si="256"/>
        <v>0.50660792951541844</v>
      </c>
      <c r="X651" s="3">
        <f t="shared" si="257"/>
        <v>0.25697503671071953</v>
      </c>
      <c r="Y651" s="3">
        <f t="shared" si="258"/>
        <v>0.23641703377386197</v>
      </c>
      <c r="Z651" s="3">
        <f t="shared" si="259"/>
        <v>0.2608695652173913</v>
      </c>
      <c r="AA651" s="3">
        <f t="shared" si="260"/>
        <v>0.24637681159420291</v>
      </c>
      <c r="AB651" s="3">
        <f t="shared" si="261"/>
        <v>0.49275362318840582</v>
      </c>
      <c r="AC651" s="6" t="str">
        <f t="shared" ref="AC651:AC714" si="282">D651</f>
        <v>墨联</v>
      </c>
      <c r="AD651" s="6" t="s">
        <v>0</v>
      </c>
      <c r="AE651" s="6" t="s">
        <v>1</v>
      </c>
      <c r="AF651" s="6" t="s">
        <v>2</v>
      </c>
      <c r="AG651" s="6" t="s">
        <v>317</v>
      </c>
      <c r="AK651" s="12">
        <v>15521</v>
      </c>
      <c r="AN651" s="6">
        <f t="shared" si="276"/>
        <v>0</v>
      </c>
      <c r="AO651" s="6">
        <f t="shared" si="277"/>
        <v>0</v>
      </c>
      <c r="AP651" s="6" t="str">
        <f t="shared" si="278"/>
        <v/>
      </c>
      <c r="AQ651" s="6" t="str">
        <f t="shared" si="279"/>
        <v/>
      </c>
      <c r="AR651" s="6" t="str">
        <f t="shared" si="280"/>
        <v/>
      </c>
      <c r="AS651" s="6" t="str">
        <f t="shared" si="281"/>
        <v/>
      </c>
      <c r="AT651" s="6">
        <f t="shared" si="262"/>
        <v>0</v>
      </c>
      <c r="AU651" s="6">
        <f t="shared" si="263"/>
        <v>0</v>
      </c>
      <c r="AV651" s="6" t="str">
        <f t="shared" si="264"/>
        <v/>
      </c>
      <c r="AW651" s="6" t="str">
        <f t="shared" si="265"/>
        <v/>
      </c>
      <c r="AX651" s="6" t="str">
        <f t="shared" si="266"/>
        <v/>
      </c>
      <c r="AY651" s="6" t="str">
        <f t="shared" si="267"/>
        <v/>
      </c>
      <c r="BM651" s="6">
        <f t="shared" si="268"/>
        <v>1</v>
      </c>
      <c r="BN651" s="6">
        <f t="shared" si="269"/>
        <v>2</v>
      </c>
      <c r="BO651" s="6" t="str">
        <f t="shared" si="270"/>
        <v/>
      </c>
      <c r="BP651" s="6" t="str">
        <f t="shared" si="271"/>
        <v/>
      </c>
      <c r="BQ651" s="6">
        <f t="shared" si="272"/>
        <v>0</v>
      </c>
      <c r="BR651" s="6">
        <f t="shared" si="273"/>
        <v>0</v>
      </c>
      <c r="BS651" s="6" t="str">
        <f t="shared" si="274"/>
        <v/>
      </c>
      <c r="BT651" s="6" t="str">
        <f t="shared" si="275"/>
        <v/>
      </c>
    </row>
    <row r="652" spans="2:72">
      <c r="B652" s="2">
        <v>42634</v>
      </c>
      <c r="C652" s="3">
        <v>86</v>
      </c>
      <c r="D652" s="3" t="s">
        <v>212</v>
      </c>
      <c r="E652" s="4">
        <v>42635.4375</v>
      </c>
      <c r="F652" s="5" t="s">
        <v>660</v>
      </c>
      <c r="G652" s="5" t="s">
        <v>311</v>
      </c>
      <c r="H652" s="3" t="s">
        <v>660</v>
      </c>
      <c r="I652" s="3" t="s">
        <v>311</v>
      </c>
      <c r="J652" s="5">
        <v>1.62</v>
      </c>
      <c r="K652" s="5">
        <v>3.6</v>
      </c>
      <c r="L652" s="5">
        <v>4.26</v>
      </c>
      <c r="M652" s="3">
        <v>3.01</v>
      </c>
      <c r="N652" s="3">
        <v>3.5</v>
      </c>
      <c r="O652" s="3">
        <v>1.96</v>
      </c>
      <c r="P652" s="3">
        <v>-1</v>
      </c>
      <c r="R652" s="3">
        <v>5</v>
      </c>
      <c r="S652" s="3">
        <v>2</v>
      </c>
      <c r="T652" s="5">
        <v>3</v>
      </c>
      <c r="U652" s="3">
        <v>3</v>
      </c>
      <c r="W652" s="3">
        <f t="shared" ref="W652:W715" si="283">1/(1+J652/K652+J652/L652)</f>
        <v>0.54636398614851867</v>
      </c>
      <c r="X652" s="3">
        <f t="shared" ref="X652:X715" si="284">1/(1+K652/J652+K652/L652)</f>
        <v>0.2458637937668334</v>
      </c>
      <c r="Y652" s="3">
        <f t="shared" ref="Y652:Y715" si="285">1/(1+L652/J652+L652/K652)</f>
        <v>0.20777222008464796</v>
      </c>
      <c r="Z652" s="3">
        <f t="shared" ref="Z652:Z715" si="286">1/(1+M652/N652+M652/O652)</f>
        <v>0.2944888514934792</v>
      </c>
      <c r="AA652" s="3">
        <f t="shared" ref="AA652:AA715" si="287">1/(1+N652/M652+N652/O652)</f>
        <v>0.25326041228439206</v>
      </c>
      <c r="AB652" s="3">
        <f t="shared" ref="AB652:AB715" si="288">1/(1+O652/M652+O652/N652)</f>
        <v>0.45225073622212875</v>
      </c>
      <c r="AC652" s="6" t="str">
        <f t="shared" si="282"/>
        <v>墨联</v>
      </c>
      <c r="AD652" s="6" t="s">
        <v>0</v>
      </c>
      <c r="AE652" s="6" t="s">
        <v>1</v>
      </c>
      <c r="AF652" s="6" t="s">
        <v>1</v>
      </c>
      <c r="AG652" s="6" t="s">
        <v>317</v>
      </c>
      <c r="AK652" s="12">
        <v>15521</v>
      </c>
      <c r="AN652" s="6">
        <f t="shared" si="276"/>
        <v>0</v>
      </c>
      <c r="AO652" s="6">
        <f t="shared" si="277"/>
        <v>0</v>
      </c>
      <c r="AP652" s="6" t="str">
        <f t="shared" si="278"/>
        <v/>
      </c>
      <c r="AQ652" s="6" t="str">
        <f t="shared" si="279"/>
        <v/>
      </c>
      <c r="AR652" s="6" t="str">
        <f t="shared" si="280"/>
        <v/>
      </c>
      <c r="AS652" s="6" t="str">
        <f t="shared" si="281"/>
        <v/>
      </c>
      <c r="AT652" s="6">
        <f t="shared" ref="AT652:AT715" si="289">IF(AK652=AK$5,IF(AD652=$AD$5,1,0)+IF(AE652=$AE$5,1,0)+IF(AF652=$AF$5,1,0),0)</f>
        <v>0</v>
      </c>
      <c r="AU652" s="6">
        <f t="shared" ref="AU652:AU715" si="290">IF(AK652=AK$5,IF(AD652=$AD$5,1,0)+IF(AG652=$AG$5,1,0)+IF(AE652=$AE$5,1,0)+IF(AF652=$AF$5,1,0)+IF(AH652=$AH$5,1,0)+IF(AC652=$AC$5,1,0),0)</f>
        <v>0</v>
      </c>
      <c r="AV652" s="6" t="str">
        <f t="shared" ref="AV652:AV715" si="291">IF(AND(AK652=AK$5,AT652=MAX(AT$12:AT$5004)),(J652-J$4)^2+(K652-K$4)^2+(L652-L$4)^2+(M652-M$4)^2+(N652-N$4)^2+(O652-O$4)^2,"")</f>
        <v/>
      </c>
      <c r="AW652" s="6" t="str">
        <f t="shared" ref="AW652:AW715" si="292">IF(AND(AK652=AK$5,AT652=MAX(AT$12:AT$5004),AU652=MAX(AU$12:AU$5004)),(J652-J$4)^2+(K652-K$4)^2+(L652-L$4)^2+(M652-M$4)^2+(N652-N$4)^2+(O652-O$4)^2,"")</f>
        <v/>
      </c>
      <c r="AX652" s="6" t="str">
        <f t="shared" ref="AX652:AX715" si="293">IF(AND(AK652=AK$5,AT652=MAX(AT$12:AT$5004)),((W652-W$4)^2+(X652-X$4)^2+(Y652-Y$4)^2+(Z652-Z$4)^2+(AA652-AA$4)^2+(AB652-AB$4)^2)*10000,"")</f>
        <v/>
      </c>
      <c r="AY652" s="6" t="str">
        <f t="shared" ref="AY652:AY715" si="294">IF(AND(AK652=AK$5,AT652=MAX(AT$12:AT$5004),AU652=MAX(AU$12:AU$5004)),((W652-W$4)^2+(X652-X$4)^2+(Y652-Y$4)^2+(Z652-Z$4)^2+(AA652-AA$4)^2+(AB652-AB$4)^2)*10000,"")</f>
        <v/>
      </c>
      <c r="BM652" s="6">
        <f t="shared" ref="BM652:BM715" si="295">IF(AND(AI652=$AI$4,AJ652=$AJ$4),IF(AD652=$AD$4,1,0)+IF(AE652=$AE$4,1,0)+IF(AF652=$AF$4,1,0),0)</f>
        <v>1</v>
      </c>
      <c r="BN652" s="6">
        <f t="shared" ref="BN652:BN715" si="296">IF(AND(AI652=$AI$4,AJ652=$AJ$4),IF(AD652=$AD$4,1,0)+IF(AG652=$AG$4,1,0)+IF(AE652=$AE$4,1,0)+IF(AF652=$AF$4,1,0)+IF(AH652=$AH$4,1,0)+IF(AC652=$AC$4,1,0),0)</f>
        <v>2</v>
      </c>
      <c r="BO652" s="6" t="str">
        <f t="shared" ref="BO652:BO715" si="297">IF(AND(AI652=$AI$4,AJ652=$AJ$4,BM652=MAX(BM$12:BM$5004)),(J652-J$4)^2+(K652-K$4)^2+(L652-L$4)^2+(M652-M$4)^2+(N652-N$4)^2+(O652-O$4)^2,"")</f>
        <v/>
      </c>
      <c r="BP652" s="6" t="str">
        <f t="shared" ref="BP652:BP715" si="298">IF(AND(AI652=$AI$4,AJ652=$AJ$4,BM652=MAX(BM$12:BM$5004),BN652=MAX(BN$12:BN$5004)),(J652-J$4)^2+(K652-K$4)^2+(L652-L$4)^2+(M652-M$4)^2+(N652-N$4)^2+(O652-O$4)^2,"")</f>
        <v/>
      </c>
      <c r="BQ652" s="6">
        <f t="shared" ref="BQ652:BQ715" si="299">IF(AND(AI652=$AI$5,AJ652=$AJ$5),IF(AD652=$AD$5,1,0)+IF(AE652=$AE$5,1,0)+IF(AF652=$AF$5,1,0),0)</f>
        <v>0</v>
      </c>
      <c r="BR652" s="6">
        <f t="shared" ref="BR652:BR715" si="300">IF(AND(AI652=$AI$5,AJ652=$AJ$5),IF(AD652=$AD$5,1,0)+IF(AG652=$AG$5,1,0)+IF(AE652=$AE$5,1,0)+IF(AF652=$AF$5,1,0)+IF(AH652=$AH$5,1,0)+IF(AC652=$AC$5,1,0),0)</f>
        <v>0</v>
      </c>
      <c r="BS652" s="6" t="str">
        <f t="shared" ref="BS652:BS715" si="301">IF(AND(AI652=$AI$5,AJ652=$AJ$5,BQ652=MAX(BQ$12:BQ$5004)),(J652-J$4)^2+(K652-K$4)^2+(L652-L$4)^2+(M652-M$4)^2+(N652-N$4)^2+(O652-O$4)^2,"")</f>
        <v/>
      </c>
      <c r="BT652" s="6" t="str">
        <f t="shared" ref="BT652:BT715" si="302">IF(AND(AI652=$AI$5,AJ652=$AJ$5,BQ652=MAX(BQ$12:BQ$5004),BR652=MAX(BR$12:BR$5004)),(J652-J$4)^2+(K652-K$4)^2+(L652-L$4)^2+(M652-M$4)^2+(N652-N$4)^2+(O652-O$4)^2,"")</f>
        <v/>
      </c>
    </row>
    <row r="653" spans="2:72">
      <c r="B653" s="2">
        <v>42634</v>
      </c>
      <c r="C653" s="3">
        <v>87</v>
      </c>
      <c r="D653" s="3" t="s">
        <v>212</v>
      </c>
      <c r="E653" s="4">
        <v>42635.458333333336</v>
      </c>
      <c r="F653" s="5" t="s">
        <v>933</v>
      </c>
      <c r="G653" s="5" t="s">
        <v>921</v>
      </c>
      <c r="H653" s="3" t="s">
        <v>933</v>
      </c>
      <c r="I653" s="3" t="s">
        <v>922</v>
      </c>
      <c r="J653" s="5">
        <v>1.62</v>
      </c>
      <c r="K653" s="5">
        <v>3.6</v>
      </c>
      <c r="L653" s="5">
        <v>4.26</v>
      </c>
      <c r="M653" s="3">
        <v>3</v>
      </c>
      <c r="N653" s="3">
        <v>3.5</v>
      </c>
      <c r="O653" s="3">
        <v>1.96</v>
      </c>
      <c r="P653" s="3">
        <v>-1</v>
      </c>
      <c r="R653" s="3">
        <v>2</v>
      </c>
      <c r="S653" s="3">
        <v>1</v>
      </c>
      <c r="T653" s="5">
        <v>3</v>
      </c>
      <c r="U653" s="3">
        <v>1</v>
      </c>
      <c r="W653" s="3">
        <f t="shared" si="283"/>
        <v>0.54636398614851867</v>
      </c>
      <c r="X653" s="3">
        <f t="shared" si="284"/>
        <v>0.2458637937668334</v>
      </c>
      <c r="Y653" s="3">
        <f t="shared" si="285"/>
        <v>0.20777222008464796</v>
      </c>
      <c r="Z653" s="3">
        <f t="shared" si="286"/>
        <v>0.29518072289156627</v>
      </c>
      <c r="AA653" s="3">
        <f t="shared" si="287"/>
        <v>0.25301204819277107</v>
      </c>
      <c r="AB653" s="3">
        <f t="shared" si="288"/>
        <v>0.45180722891566266</v>
      </c>
      <c r="AC653" s="6" t="str">
        <f t="shared" si="282"/>
        <v>墨联</v>
      </c>
      <c r="AD653" s="6" t="s">
        <v>0</v>
      </c>
      <c r="AE653" s="6" t="s">
        <v>1</v>
      </c>
      <c r="AF653" s="6" t="s">
        <v>1</v>
      </c>
      <c r="AG653" s="6" t="s">
        <v>317</v>
      </c>
      <c r="AK653" s="12">
        <v>15521</v>
      </c>
      <c r="AN653" s="6">
        <f t="shared" ref="AN653:AN716" si="303">IF(AK653=AK$4,IF(AD653=$AD$4,1,0)+IF(AE653=$AE$4,1,0)+IF(AF653=$AF$4,1,0),0)</f>
        <v>0</v>
      </c>
      <c r="AO653" s="6">
        <f t="shared" ref="AO653:AO716" si="304">IF(AK653=AK$4,IF(AD653=$AD$4,1,0)+IF(AG653=$AG$4,1,0)+IF(AE653=$AE$4,1,0)+IF(AF653=$AF$4,1,0)+IF(AH653=$AH$4,1,0)+IF(AC653=$AC$4,1,0),0)</f>
        <v>0</v>
      </c>
      <c r="AP653" s="6" t="str">
        <f t="shared" ref="AP653:AP716" si="305">IF(AND(AK653=AK$4,AN653=MAX(AN$12:AN$5004)),(J653-J$4)^2+(K653-K$4)^2+(L653-L$4)^2+(M653-M$4)^2+(N653-N$4)^2+(O653-O$4)^2,"")</f>
        <v/>
      </c>
      <c r="AQ653" s="6" t="str">
        <f t="shared" ref="AQ653:AQ716" si="306">IF(AND(AK653=AK$4,AN653=MAX(AN$12:AN$5004),AO653=MAX(AO$12:AO$5004)),(J653-J$4)^2+(K653-K$4)^2+(L653-L$4)^2+(M653-M$4)^2+(N653-N$4)^2+(O653-O$4)^2,"")</f>
        <v/>
      </c>
      <c r="AR653" s="6" t="str">
        <f t="shared" si="280"/>
        <v/>
      </c>
      <c r="AS653" s="6" t="str">
        <f t="shared" si="281"/>
        <v/>
      </c>
      <c r="AT653" s="6">
        <f t="shared" si="289"/>
        <v>0</v>
      </c>
      <c r="AU653" s="6">
        <f t="shared" si="290"/>
        <v>0</v>
      </c>
      <c r="AV653" s="6" t="str">
        <f t="shared" si="291"/>
        <v/>
      </c>
      <c r="AW653" s="6" t="str">
        <f t="shared" si="292"/>
        <v/>
      </c>
      <c r="AX653" s="6" t="str">
        <f t="shared" si="293"/>
        <v/>
      </c>
      <c r="AY653" s="6" t="str">
        <f t="shared" si="294"/>
        <v/>
      </c>
      <c r="BM653" s="6">
        <f t="shared" si="295"/>
        <v>1</v>
      </c>
      <c r="BN653" s="6">
        <f t="shared" si="296"/>
        <v>2</v>
      </c>
      <c r="BO653" s="6" t="str">
        <f t="shared" si="297"/>
        <v/>
      </c>
      <c r="BP653" s="6" t="str">
        <f t="shared" si="298"/>
        <v/>
      </c>
      <c r="BQ653" s="6">
        <f t="shared" si="299"/>
        <v>0</v>
      </c>
      <c r="BR653" s="6">
        <f t="shared" si="300"/>
        <v>0</v>
      </c>
      <c r="BS653" s="6" t="str">
        <f t="shared" si="301"/>
        <v/>
      </c>
      <c r="BT653" s="6" t="str">
        <f t="shared" si="302"/>
        <v/>
      </c>
    </row>
    <row r="654" spans="2:72">
      <c r="B654" s="2">
        <v>42635</v>
      </c>
      <c r="C654" s="3">
        <v>1</v>
      </c>
      <c r="D654" s="3" t="s">
        <v>48</v>
      </c>
      <c r="E654" s="4">
        <v>42635.5</v>
      </c>
      <c r="F654" s="5" t="s">
        <v>432</v>
      </c>
      <c r="G654" s="5" t="s">
        <v>1105</v>
      </c>
      <c r="H654" s="3" t="s">
        <v>432</v>
      </c>
      <c r="I654" s="3" t="s">
        <v>1106</v>
      </c>
      <c r="J654" s="5">
        <v>3.15</v>
      </c>
      <c r="K654" s="5">
        <v>3.21</v>
      </c>
      <c r="L654" s="5">
        <v>2</v>
      </c>
      <c r="M654" s="3">
        <v>1.59</v>
      </c>
      <c r="N654" s="3">
        <v>3.85</v>
      </c>
      <c r="O654" s="3">
        <v>4.1500000000000004</v>
      </c>
      <c r="P654" s="3">
        <v>1</v>
      </c>
      <c r="R654" s="3">
        <v>1</v>
      </c>
      <c r="S654" s="3">
        <v>2</v>
      </c>
      <c r="T654" s="5">
        <v>0</v>
      </c>
      <c r="U654" s="3">
        <v>1</v>
      </c>
      <c r="W654" s="3">
        <f t="shared" si="283"/>
        <v>0.28119046054792723</v>
      </c>
      <c r="X654" s="3">
        <f t="shared" si="284"/>
        <v>0.27593456408908745</v>
      </c>
      <c r="Y654" s="3">
        <f t="shared" si="285"/>
        <v>0.44287497536298537</v>
      </c>
      <c r="Z654" s="3">
        <f t="shared" si="286"/>
        <v>0.55675581496646043</v>
      </c>
      <c r="AA654" s="3">
        <f t="shared" si="287"/>
        <v>0.22993292098614862</v>
      </c>
      <c r="AB654" s="3">
        <f t="shared" si="288"/>
        <v>0.21331126404739087</v>
      </c>
      <c r="AC654" s="6" t="str">
        <f t="shared" si="282"/>
        <v>天皇杯</v>
      </c>
      <c r="AD654" s="6" t="s">
        <v>1</v>
      </c>
      <c r="AE654" s="6" t="s">
        <v>1</v>
      </c>
      <c r="AF654" s="6" t="s">
        <v>1</v>
      </c>
      <c r="AG654" s="6" t="s">
        <v>317</v>
      </c>
      <c r="AJ654" s="6">
        <v>1</v>
      </c>
      <c r="AK654" s="12">
        <v>52152</v>
      </c>
      <c r="AN654" s="6">
        <f t="shared" si="303"/>
        <v>0</v>
      </c>
      <c r="AO654" s="6">
        <f t="shared" si="304"/>
        <v>0</v>
      </c>
      <c r="AP654" s="6" t="str">
        <f t="shared" si="305"/>
        <v/>
      </c>
      <c r="AQ654" s="6" t="str">
        <f t="shared" si="306"/>
        <v/>
      </c>
      <c r="AR654" s="6" t="str">
        <f t="shared" si="280"/>
        <v/>
      </c>
      <c r="AS654" s="6" t="str">
        <f t="shared" si="281"/>
        <v/>
      </c>
      <c r="AT654" s="6">
        <f t="shared" si="289"/>
        <v>0</v>
      </c>
      <c r="AU654" s="6">
        <f t="shared" si="290"/>
        <v>0</v>
      </c>
      <c r="AV654" s="6" t="str">
        <f t="shared" si="291"/>
        <v/>
      </c>
      <c r="AW654" s="6" t="str">
        <f t="shared" si="292"/>
        <v/>
      </c>
      <c r="AX654" s="6" t="str">
        <f t="shared" si="293"/>
        <v/>
      </c>
      <c r="AY654" s="6" t="str">
        <f t="shared" si="294"/>
        <v/>
      </c>
      <c r="BM654" s="6">
        <f t="shared" si="295"/>
        <v>0</v>
      </c>
      <c r="BN654" s="6">
        <f t="shared" si="296"/>
        <v>0</v>
      </c>
      <c r="BO654" s="6" t="str">
        <f t="shared" si="297"/>
        <v/>
      </c>
      <c r="BP654" s="6" t="str">
        <f t="shared" si="298"/>
        <v/>
      </c>
      <c r="BQ654" s="6">
        <f t="shared" si="299"/>
        <v>0</v>
      </c>
      <c r="BR654" s="6">
        <f t="shared" si="300"/>
        <v>0</v>
      </c>
      <c r="BS654" s="6" t="str">
        <f t="shared" si="301"/>
        <v/>
      </c>
      <c r="BT654" s="6" t="str">
        <f t="shared" si="302"/>
        <v/>
      </c>
    </row>
    <row r="655" spans="2:72">
      <c r="B655" s="2">
        <v>42635</v>
      </c>
      <c r="C655" s="3">
        <v>2</v>
      </c>
      <c r="D655" s="3" t="s">
        <v>48</v>
      </c>
      <c r="E655" s="4">
        <v>42635.541666666664</v>
      </c>
      <c r="F655" s="5" t="s">
        <v>808</v>
      </c>
      <c r="G655" s="5" t="s">
        <v>950</v>
      </c>
      <c r="H655" s="3" t="s">
        <v>808</v>
      </c>
      <c r="I655" s="3" t="s">
        <v>951</v>
      </c>
      <c r="J655" s="5">
        <v>2.33</v>
      </c>
      <c r="K655" s="5">
        <v>3.05</v>
      </c>
      <c r="L655" s="5">
        <v>2.69</v>
      </c>
      <c r="M655" s="3">
        <v>5.4</v>
      </c>
      <c r="N655" s="3">
        <v>4.0999999999999996</v>
      </c>
      <c r="O655" s="3">
        <v>1.43</v>
      </c>
      <c r="P655" s="3">
        <v>-1</v>
      </c>
      <c r="R655" s="3">
        <v>1</v>
      </c>
      <c r="S655" s="3">
        <v>0</v>
      </c>
      <c r="T655" s="5">
        <v>3</v>
      </c>
      <c r="U655" s="3">
        <v>1</v>
      </c>
      <c r="W655" s="3">
        <f t="shared" si="283"/>
        <v>0.38021289512343187</v>
      </c>
      <c r="X655" s="3">
        <f t="shared" si="284"/>
        <v>0.29045771988117913</v>
      </c>
      <c r="Y655" s="3">
        <f t="shared" si="285"/>
        <v>0.32932938499538894</v>
      </c>
      <c r="Z655" s="3">
        <f t="shared" si="286"/>
        <v>0.16411476557032889</v>
      </c>
      <c r="AA655" s="3">
        <f t="shared" si="287"/>
        <v>0.21615115465360393</v>
      </c>
      <c r="AB655" s="3">
        <f t="shared" si="288"/>
        <v>0.61973407977606709</v>
      </c>
      <c r="AC655" s="6" t="str">
        <f t="shared" si="282"/>
        <v>天皇杯</v>
      </c>
      <c r="AD655" s="6" t="s">
        <v>385</v>
      </c>
      <c r="AE655" s="6" t="s">
        <v>6</v>
      </c>
      <c r="AF655" s="6" t="s">
        <v>6</v>
      </c>
      <c r="AG655" s="6" t="s">
        <v>317</v>
      </c>
      <c r="AJ655" s="6">
        <v>1</v>
      </c>
      <c r="AK655" s="12">
        <v>25512</v>
      </c>
      <c r="AN655" s="6">
        <f t="shared" si="303"/>
        <v>0</v>
      </c>
      <c r="AO655" s="6">
        <f t="shared" si="304"/>
        <v>0</v>
      </c>
      <c r="AP655" s="6" t="str">
        <f t="shared" si="305"/>
        <v/>
      </c>
      <c r="AQ655" s="6" t="str">
        <f t="shared" si="306"/>
        <v/>
      </c>
      <c r="AR655" s="6" t="str">
        <f t="shared" si="280"/>
        <v/>
      </c>
      <c r="AS655" s="6" t="str">
        <f t="shared" si="281"/>
        <v/>
      </c>
      <c r="AT655" s="6">
        <f t="shared" si="289"/>
        <v>0</v>
      </c>
      <c r="AU655" s="6">
        <f t="shared" si="290"/>
        <v>0</v>
      </c>
      <c r="AV655" s="6" t="str">
        <f t="shared" si="291"/>
        <v/>
      </c>
      <c r="AW655" s="6" t="str">
        <f t="shared" si="292"/>
        <v/>
      </c>
      <c r="AX655" s="6" t="str">
        <f t="shared" si="293"/>
        <v/>
      </c>
      <c r="AY655" s="6" t="str">
        <f t="shared" si="294"/>
        <v/>
      </c>
      <c r="BM655" s="6">
        <f t="shared" si="295"/>
        <v>0</v>
      </c>
      <c r="BN655" s="6">
        <f t="shared" si="296"/>
        <v>0</v>
      </c>
      <c r="BO655" s="6" t="str">
        <f t="shared" si="297"/>
        <v/>
      </c>
      <c r="BP655" s="6" t="str">
        <f t="shared" si="298"/>
        <v/>
      </c>
      <c r="BQ655" s="6">
        <f t="shared" si="299"/>
        <v>0</v>
      </c>
      <c r="BR655" s="6">
        <f t="shared" si="300"/>
        <v>0</v>
      </c>
      <c r="BS655" s="6" t="str">
        <f t="shared" si="301"/>
        <v/>
      </c>
      <c r="BT655" s="6" t="str">
        <f t="shared" si="302"/>
        <v/>
      </c>
    </row>
    <row r="656" spans="2:72">
      <c r="B656" s="2">
        <v>42635</v>
      </c>
      <c r="C656" s="3">
        <v>3</v>
      </c>
      <c r="D656" s="3" t="s">
        <v>48</v>
      </c>
      <c r="E656" s="4">
        <v>42635.583333333336</v>
      </c>
      <c r="F656" s="5" t="s">
        <v>816</v>
      </c>
      <c r="G656" s="5" t="s">
        <v>965</v>
      </c>
      <c r="H656" s="3" t="s">
        <v>816</v>
      </c>
      <c r="I656" s="3" t="s">
        <v>966</v>
      </c>
      <c r="J656" s="5">
        <v>1.1000000000000001</v>
      </c>
      <c r="K656" s="5">
        <v>6.6</v>
      </c>
      <c r="L656" s="5">
        <v>14.5</v>
      </c>
      <c r="M656" s="3">
        <v>1.52</v>
      </c>
      <c r="N656" s="3">
        <v>3.95</v>
      </c>
      <c r="O656" s="3">
        <v>4.5999999999999996</v>
      </c>
      <c r="P656" s="3">
        <v>-1</v>
      </c>
      <c r="R656" s="3">
        <v>2</v>
      </c>
      <c r="S656" s="3">
        <v>1</v>
      </c>
      <c r="T656" s="5">
        <v>3</v>
      </c>
      <c r="U656" s="3">
        <v>1</v>
      </c>
      <c r="W656" s="3">
        <f t="shared" si="283"/>
        <v>0.80481036077705825</v>
      </c>
      <c r="X656" s="3">
        <f t="shared" si="284"/>
        <v>0.13413506012950974</v>
      </c>
      <c r="Y656" s="3">
        <f t="shared" si="285"/>
        <v>6.1054579093432017E-2</v>
      </c>
      <c r="Z656" s="3">
        <f t="shared" si="286"/>
        <v>0.58300712314701919</v>
      </c>
      <c r="AA656" s="3">
        <f t="shared" si="287"/>
        <v>0.22434704485657447</v>
      </c>
      <c r="AB656" s="3">
        <f t="shared" si="288"/>
        <v>0.19264583199640634</v>
      </c>
      <c r="AC656" s="6" t="str">
        <f t="shared" si="282"/>
        <v>天皇杯</v>
      </c>
      <c r="AD656" s="6" t="s">
        <v>354</v>
      </c>
      <c r="AE656" s="6" t="s">
        <v>2</v>
      </c>
      <c r="AF656" s="6" t="s">
        <v>2</v>
      </c>
      <c r="AG656" s="6" t="s">
        <v>317</v>
      </c>
      <c r="AK656" s="12">
        <v>15251</v>
      </c>
      <c r="AN656" s="6">
        <f t="shared" si="303"/>
        <v>0</v>
      </c>
      <c r="AO656" s="6">
        <f t="shared" si="304"/>
        <v>0</v>
      </c>
      <c r="AP656" s="6" t="str">
        <f t="shared" si="305"/>
        <v/>
      </c>
      <c r="AQ656" s="6" t="str">
        <f t="shared" si="306"/>
        <v/>
      </c>
      <c r="AR656" s="6" t="str">
        <f t="shared" si="280"/>
        <v/>
      </c>
      <c r="AS656" s="6" t="str">
        <f t="shared" si="281"/>
        <v/>
      </c>
      <c r="AT656" s="6">
        <f t="shared" si="289"/>
        <v>0</v>
      </c>
      <c r="AU656" s="6">
        <f t="shared" si="290"/>
        <v>0</v>
      </c>
      <c r="AV656" s="6" t="str">
        <f t="shared" si="291"/>
        <v/>
      </c>
      <c r="AW656" s="6" t="str">
        <f t="shared" si="292"/>
        <v/>
      </c>
      <c r="AX656" s="6" t="str">
        <f t="shared" si="293"/>
        <v/>
      </c>
      <c r="AY656" s="6" t="str">
        <f t="shared" si="294"/>
        <v/>
      </c>
      <c r="BM656" s="6">
        <f t="shared" si="295"/>
        <v>0</v>
      </c>
      <c r="BN656" s="6">
        <f t="shared" si="296"/>
        <v>1</v>
      </c>
      <c r="BO656" s="6" t="str">
        <f t="shared" si="297"/>
        <v/>
      </c>
      <c r="BP656" s="6" t="str">
        <f t="shared" si="298"/>
        <v/>
      </c>
      <c r="BQ656" s="6">
        <f t="shared" si="299"/>
        <v>0</v>
      </c>
      <c r="BR656" s="6">
        <f t="shared" si="300"/>
        <v>0</v>
      </c>
      <c r="BS656" s="6" t="str">
        <f t="shared" si="301"/>
        <v/>
      </c>
      <c r="BT656" s="6" t="str">
        <f t="shared" si="302"/>
        <v/>
      </c>
    </row>
    <row r="657" spans="2:80">
      <c r="B657" s="2">
        <v>42635</v>
      </c>
      <c r="C657" s="3">
        <v>4</v>
      </c>
      <c r="D657" s="3" t="s">
        <v>48</v>
      </c>
      <c r="E657" s="4">
        <v>42635.583333333336</v>
      </c>
      <c r="F657" s="5" t="s">
        <v>1116</v>
      </c>
      <c r="G657" s="5" t="s">
        <v>427</v>
      </c>
      <c r="H657" s="3" t="s">
        <v>1116</v>
      </c>
      <c r="I657" s="3" t="s">
        <v>429</v>
      </c>
      <c r="J657" s="5">
        <v>3.97</v>
      </c>
      <c r="K657" s="5">
        <v>3.5</v>
      </c>
      <c r="L657" s="5">
        <v>1.69</v>
      </c>
      <c r="M657" s="3">
        <v>1.87</v>
      </c>
      <c r="N657" s="3">
        <v>3.65</v>
      </c>
      <c r="O657" s="3">
        <v>3.12</v>
      </c>
      <c r="P657" s="3">
        <v>1</v>
      </c>
      <c r="R657" s="3">
        <v>0</v>
      </c>
      <c r="S657" s="3">
        <v>1</v>
      </c>
      <c r="T657" s="5">
        <v>0</v>
      </c>
      <c r="U657" s="3">
        <v>1</v>
      </c>
      <c r="W657" s="3">
        <f t="shared" si="283"/>
        <v>0.22304510300045627</v>
      </c>
      <c r="X657" s="3">
        <f t="shared" si="284"/>
        <v>0.25299687397480325</v>
      </c>
      <c r="Y657" s="3">
        <f t="shared" si="285"/>
        <v>0.52395802302474048</v>
      </c>
      <c r="Z657" s="3">
        <f t="shared" si="286"/>
        <v>0.47355486341842734</v>
      </c>
      <c r="AA657" s="3">
        <f t="shared" si="287"/>
        <v>0.24261577934039977</v>
      </c>
      <c r="AB657" s="3">
        <f t="shared" si="288"/>
        <v>0.28382935724117281</v>
      </c>
      <c r="AC657" s="6" t="str">
        <f t="shared" si="282"/>
        <v>天皇杯</v>
      </c>
      <c r="AD657" s="6" t="s">
        <v>385</v>
      </c>
      <c r="AE657" s="6" t="s">
        <v>6</v>
      </c>
      <c r="AF657" s="6" t="s">
        <v>6</v>
      </c>
      <c r="AG657" s="6" t="s">
        <v>317</v>
      </c>
      <c r="AK657" s="12">
        <v>51251</v>
      </c>
      <c r="AN657" s="6">
        <f t="shared" si="303"/>
        <v>1</v>
      </c>
      <c r="AO657" s="6">
        <f t="shared" si="304"/>
        <v>2</v>
      </c>
      <c r="AP657" s="6" t="str">
        <f t="shared" si="305"/>
        <v/>
      </c>
      <c r="AQ657" s="6" t="str">
        <f t="shared" si="306"/>
        <v/>
      </c>
      <c r="AR657" s="6" t="str">
        <f t="shared" si="280"/>
        <v/>
      </c>
      <c r="AS657" s="6" t="str">
        <f t="shared" si="281"/>
        <v/>
      </c>
      <c r="AT657" s="6">
        <f t="shared" si="289"/>
        <v>0</v>
      </c>
      <c r="AU657" s="6">
        <f t="shared" si="290"/>
        <v>0</v>
      </c>
      <c r="AV657" s="6" t="str">
        <f t="shared" si="291"/>
        <v/>
      </c>
      <c r="AW657" s="6" t="str">
        <f t="shared" si="292"/>
        <v/>
      </c>
      <c r="AX657" s="6" t="str">
        <f t="shared" si="293"/>
        <v/>
      </c>
      <c r="AY657" s="6" t="str">
        <f t="shared" si="294"/>
        <v/>
      </c>
      <c r="BM657" s="6">
        <f t="shared" si="295"/>
        <v>1</v>
      </c>
      <c r="BN657" s="6">
        <f t="shared" si="296"/>
        <v>2</v>
      </c>
      <c r="BO657" s="6" t="str">
        <f t="shared" si="297"/>
        <v/>
      </c>
      <c r="BP657" s="6" t="str">
        <f t="shared" si="298"/>
        <v/>
      </c>
      <c r="BQ657" s="6">
        <f t="shared" si="299"/>
        <v>0</v>
      </c>
      <c r="BR657" s="6">
        <f t="shared" si="300"/>
        <v>0</v>
      </c>
      <c r="BS657" s="6" t="str">
        <f t="shared" si="301"/>
        <v/>
      </c>
      <c r="BT657" s="6" t="str">
        <f t="shared" si="302"/>
        <v/>
      </c>
    </row>
    <row r="658" spans="2:80">
      <c r="B658" s="2">
        <v>42635</v>
      </c>
      <c r="C658" s="3">
        <v>5</v>
      </c>
      <c r="D658" s="3" t="s">
        <v>48</v>
      </c>
      <c r="E658" s="4">
        <v>42635.583333333336</v>
      </c>
      <c r="F658" s="5" t="s">
        <v>326</v>
      </c>
      <c r="G658" s="5" t="s">
        <v>956</v>
      </c>
      <c r="H658" s="3" t="s">
        <v>326</v>
      </c>
      <c r="I658" s="3" t="s">
        <v>956</v>
      </c>
      <c r="J658" s="5">
        <v>1.32</v>
      </c>
      <c r="K658" s="5">
        <v>4.25</v>
      </c>
      <c r="L658" s="5">
        <v>7.3</v>
      </c>
      <c r="M658" s="3">
        <v>2.12</v>
      </c>
      <c r="N658" s="3">
        <v>3.45</v>
      </c>
      <c r="O658" s="3">
        <v>2.72</v>
      </c>
      <c r="P658" s="3">
        <v>-1</v>
      </c>
      <c r="R658" s="3">
        <v>3</v>
      </c>
      <c r="S658" s="3">
        <v>3</v>
      </c>
      <c r="T658" s="5">
        <v>1</v>
      </c>
      <c r="U658" s="3">
        <v>0</v>
      </c>
      <c r="W658" s="3">
        <f t="shared" si="283"/>
        <v>0.67050636467765989</v>
      </c>
      <c r="X658" s="3">
        <f t="shared" si="284"/>
        <v>0.20825138855870845</v>
      </c>
      <c r="Y658" s="3">
        <f t="shared" si="285"/>
        <v>0.12124224676363164</v>
      </c>
      <c r="Z658" s="3">
        <f t="shared" si="286"/>
        <v>0.41772760456544578</v>
      </c>
      <c r="AA658" s="3">
        <f t="shared" si="287"/>
        <v>0.25669058599383915</v>
      </c>
      <c r="AB658" s="3">
        <f t="shared" si="288"/>
        <v>0.32558180944071513</v>
      </c>
      <c r="AC658" s="6" t="str">
        <f t="shared" si="282"/>
        <v>天皇杯</v>
      </c>
      <c r="AD658" s="6" t="s">
        <v>385</v>
      </c>
      <c r="AE658" s="6" t="s">
        <v>6</v>
      </c>
      <c r="AF658" s="6" t="s">
        <v>1</v>
      </c>
      <c r="AG658" s="6" t="s">
        <v>317</v>
      </c>
      <c r="AH658" s="6" t="s">
        <v>44</v>
      </c>
      <c r="AI658" s="6">
        <v>1</v>
      </c>
      <c r="AJ658" s="6">
        <v>1</v>
      </c>
      <c r="AK658" s="12">
        <v>15252</v>
      </c>
      <c r="AN658" s="6">
        <f t="shared" si="303"/>
        <v>0</v>
      </c>
      <c r="AO658" s="6">
        <f t="shared" si="304"/>
        <v>0</v>
      </c>
      <c r="AP658" s="6" t="str">
        <f t="shared" si="305"/>
        <v/>
      </c>
      <c r="AQ658" s="6" t="str">
        <f t="shared" si="306"/>
        <v/>
      </c>
      <c r="AR658" s="6" t="str">
        <f t="shared" si="280"/>
        <v/>
      </c>
      <c r="AS658" s="6" t="str">
        <f t="shared" si="281"/>
        <v/>
      </c>
      <c r="AT658" s="6">
        <f t="shared" si="289"/>
        <v>0</v>
      </c>
      <c r="AU658" s="6">
        <f t="shared" si="290"/>
        <v>0</v>
      </c>
      <c r="AV658" s="6" t="str">
        <f t="shared" si="291"/>
        <v/>
      </c>
      <c r="AW658" s="6" t="str">
        <f t="shared" si="292"/>
        <v/>
      </c>
      <c r="AX658" s="6" t="str">
        <f t="shared" si="293"/>
        <v/>
      </c>
      <c r="AY658" s="6" t="str">
        <f t="shared" si="294"/>
        <v/>
      </c>
      <c r="BM658" s="6">
        <f t="shared" si="295"/>
        <v>0</v>
      </c>
      <c r="BN658" s="6">
        <f t="shared" si="296"/>
        <v>0</v>
      </c>
      <c r="BO658" s="6" t="str">
        <f t="shared" si="297"/>
        <v/>
      </c>
      <c r="BP658" s="6" t="str">
        <f t="shared" si="298"/>
        <v/>
      </c>
      <c r="BQ658" s="6">
        <f t="shared" si="299"/>
        <v>0</v>
      </c>
      <c r="BR658" s="6">
        <f t="shared" si="300"/>
        <v>1</v>
      </c>
      <c r="BS658" s="6" t="str">
        <f t="shared" si="301"/>
        <v/>
      </c>
      <c r="BT658" s="6" t="str">
        <f t="shared" si="302"/>
        <v/>
      </c>
      <c r="CB658" s="6" t="s">
        <v>1127</v>
      </c>
    </row>
    <row r="659" spans="2:80">
      <c r="B659" s="2">
        <v>42635</v>
      </c>
      <c r="C659" s="3">
        <v>6</v>
      </c>
      <c r="D659" s="3" t="s">
        <v>48</v>
      </c>
      <c r="E659" s="4">
        <v>42635.625</v>
      </c>
      <c r="F659" s="5" t="s">
        <v>320</v>
      </c>
      <c r="G659" s="5" t="s">
        <v>817</v>
      </c>
      <c r="H659" s="3" t="s">
        <v>320</v>
      </c>
      <c r="I659" s="3" t="s">
        <v>818</v>
      </c>
      <c r="J659" s="5">
        <v>1.78</v>
      </c>
      <c r="K659" s="5">
        <v>3.2</v>
      </c>
      <c r="L659" s="5">
        <v>3.92</v>
      </c>
      <c r="M659" s="3">
        <v>3.45</v>
      </c>
      <c r="N659" s="3">
        <v>3.65</v>
      </c>
      <c r="O659" s="3">
        <v>1.77</v>
      </c>
      <c r="P659" s="3">
        <v>-1</v>
      </c>
      <c r="R659" s="3">
        <v>5</v>
      </c>
      <c r="S659" s="3">
        <v>0</v>
      </c>
      <c r="T659" s="5">
        <v>3</v>
      </c>
      <c r="U659" s="3">
        <v>3</v>
      </c>
      <c r="W659" s="3">
        <f t="shared" si="283"/>
        <v>0.49743036609352193</v>
      </c>
      <c r="X659" s="3">
        <f t="shared" si="284"/>
        <v>0.27669564113952161</v>
      </c>
      <c r="Y659" s="3">
        <f t="shared" si="285"/>
        <v>0.22587399276695644</v>
      </c>
      <c r="Z659" s="3">
        <f t="shared" si="286"/>
        <v>0.25678173254635422</v>
      </c>
      <c r="AA659" s="3">
        <f t="shared" si="287"/>
        <v>0.2427115006260061</v>
      </c>
      <c r="AB659" s="3">
        <f t="shared" si="288"/>
        <v>0.50050676682763962</v>
      </c>
      <c r="AC659" s="6" t="str">
        <f t="shared" si="282"/>
        <v>天皇杯</v>
      </c>
      <c r="AD659" s="6" t="s">
        <v>354</v>
      </c>
      <c r="AE659" s="6" t="s">
        <v>2</v>
      </c>
      <c r="AF659" s="6" t="s">
        <v>1</v>
      </c>
      <c r="AG659" s="6" t="s">
        <v>317</v>
      </c>
      <c r="AJ659" s="6">
        <v>1</v>
      </c>
      <c r="AK659" s="12">
        <v>25512</v>
      </c>
      <c r="AN659" s="6">
        <f t="shared" si="303"/>
        <v>0</v>
      </c>
      <c r="AO659" s="6">
        <f t="shared" si="304"/>
        <v>0</v>
      </c>
      <c r="AP659" s="6" t="str">
        <f t="shared" si="305"/>
        <v/>
      </c>
      <c r="AQ659" s="6" t="str">
        <f t="shared" si="306"/>
        <v/>
      </c>
      <c r="AR659" s="6" t="str">
        <f t="shared" si="280"/>
        <v/>
      </c>
      <c r="AS659" s="6" t="str">
        <f t="shared" si="281"/>
        <v/>
      </c>
      <c r="AT659" s="6">
        <f t="shared" si="289"/>
        <v>0</v>
      </c>
      <c r="AU659" s="6">
        <f t="shared" si="290"/>
        <v>0</v>
      </c>
      <c r="AV659" s="6" t="str">
        <f t="shared" si="291"/>
        <v/>
      </c>
      <c r="AW659" s="6" t="str">
        <f t="shared" si="292"/>
        <v/>
      </c>
      <c r="AX659" s="6" t="str">
        <f t="shared" si="293"/>
        <v/>
      </c>
      <c r="AY659" s="6" t="str">
        <f t="shared" si="294"/>
        <v/>
      </c>
      <c r="BM659" s="6">
        <f t="shared" si="295"/>
        <v>0</v>
      </c>
      <c r="BN659" s="6">
        <f t="shared" si="296"/>
        <v>0</v>
      </c>
      <c r="BO659" s="6" t="str">
        <f t="shared" si="297"/>
        <v/>
      </c>
      <c r="BP659" s="6" t="str">
        <f t="shared" si="298"/>
        <v/>
      </c>
      <c r="BQ659" s="6">
        <f t="shared" si="299"/>
        <v>0</v>
      </c>
      <c r="BR659" s="6">
        <f t="shared" si="300"/>
        <v>0</v>
      </c>
      <c r="BS659" s="6" t="str">
        <f t="shared" si="301"/>
        <v/>
      </c>
      <c r="BT659" s="6" t="str">
        <f t="shared" si="302"/>
        <v/>
      </c>
    </row>
    <row r="660" spans="2:80">
      <c r="B660" s="2">
        <v>42635</v>
      </c>
      <c r="C660" s="3">
        <v>7</v>
      </c>
      <c r="D660" s="3" t="s">
        <v>48</v>
      </c>
      <c r="E660" s="4">
        <v>42635.625</v>
      </c>
      <c r="F660" s="5" t="s">
        <v>321</v>
      </c>
      <c r="G660" s="5" t="s">
        <v>421</v>
      </c>
      <c r="H660" s="3" t="s">
        <v>321</v>
      </c>
      <c r="I660" s="3" t="s">
        <v>422</v>
      </c>
      <c r="J660" s="5">
        <v>1.35</v>
      </c>
      <c r="K660" s="5">
        <v>4.2</v>
      </c>
      <c r="L660" s="5">
        <v>6.65</v>
      </c>
      <c r="M660" s="3">
        <v>2.2200000000000002</v>
      </c>
      <c r="N660" s="3">
        <v>3.4</v>
      </c>
      <c r="O660" s="3">
        <v>2.6</v>
      </c>
      <c r="P660" s="3">
        <v>-1</v>
      </c>
      <c r="R660" s="3">
        <v>4</v>
      </c>
      <c r="S660" s="3">
        <v>0</v>
      </c>
      <c r="T660" s="5">
        <v>3</v>
      </c>
      <c r="U660" s="3">
        <v>3</v>
      </c>
      <c r="W660" s="3">
        <f t="shared" si="283"/>
        <v>0.655980271270037</v>
      </c>
      <c r="X660" s="3">
        <f t="shared" si="284"/>
        <v>0.21085080147965476</v>
      </c>
      <c r="Y660" s="3">
        <f t="shared" si="285"/>
        <v>0.13316892725030827</v>
      </c>
      <c r="Z660" s="3">
        <f t="shared" si="286"/>
        <v>0.39891696750902528</v>
      </c>
      <c r="AA660" s="3">
        <f t="shared" si="287"/>
        <v>0.26046931407942236</v>
      </c>
      <c r="AB660" s="3">
        <f t="shared" si="288"/>
        <v>0.34061371841155236</v>
      </c>
      <c r="AC660" s="6" t="str">
        <f t="shared" si="282"/>
        <v>天皇杯</v>
      </c>
      <c r="AD660" s="6" t="s">
        <v>0</v>
      </c>
      <c r="AE660" s="6" t="s">
        <v>1</v>
      </c>
      <c r="AF660" s="6" t="s">
        <v>2</v>
      </c>
      <c r="AG660" s="6" t="s">
        <v>317</v>
      </c>
      <c r="AK660" s="12">
        <v>15251</v>
      </c>
      <c r="AN660" s="6">
        <f t="shared" si="303"/>
        <v>0</v>
      </c>
      <c r="AO660" s="6">
        <f t="shared" si="304"/>
        <v>0</v>
      </c>
      <c r="AP660" s="6" t="str">
        <f t="shared" si="305"/>
        <v/>
      </c>
      <c r="AQ660" s="6" t="str">
        <f t="shared" si="306"/>
        <v/>
      </c>
      <c r="AR660" s="6" t="str">
        <f t="shared" si="280"/>
        <v/>
      </c>
      <c r="AS660" s="6" t="str">
        <f t="shared" si="281"/>
        <v/>
      </c>
      <c r="AT660" s="6">
        <f t="shared" si="289"/>
        <v>0</v>
      </c>
      <c r="AU660" s="6">
        <f t="shared" si="290"/>
        <v>0</v>
      </c>
      <c r="AV660" s="6" t="str">
        <f t="shared" si="291"/>
        <v/>
      </c>
      <c r="AW660" s="6" t="str">
        <f t="shared" si="292"/>
        <v/>
      </c>
      <c r="AX660" s="6" t="str">
        <f t="shared" si="293"/>
        <v/>
      </c>
      <c r="AY660" s="6" t="str">
        <f t="shared" si="294"/>
        <v/>
      </c>
      <c r="BM660" s="6">
        <f t="shared" si="295"/>
        <v>1</v>
      </c>
      <c r="BN660" s="6">
        <f t="shared" si="296"/>
        <v>2</v>
      </c>
      <c r="BO660" s="6" t="str">
        <f t="shared" si="297"/>
        <v/>
      </c>
      <c r="BP660" s="6" t="str">
        <f t="shared" si="298"/>
        <v/>
      </c>
      <c r="BQ660" s="6">
        <f t="shared" si="299"/>
        <v>0</v>
      </c>
      <c r="BR660" s="6">
        <f t="shared" si="300"/>
        <v>0</v>
      </c>
      <c r="BS660" s="6" t="str">
        <f t="shared" si="301"/>
        <v/>
      </c>
      <c r="BT660" s="6" t="str">
        <f t="shared" si="302"/>
        <v/>
      </c>
    </row>
    <row r="661" spans="2:80">
      <c r="B661" s="2">
        <v>42635</v>
      </c>
      <c r="C661" s="3">
        <v>8</v>
      </c>
      <c r="D661" s="3" t="s">
        <v>48</v>
      </c>
      <c r="E661" s="4">
        <v>42635.708333333336</v>
      </c>
      <c r="F661" s="5" t="s">
        <v>811</v>
      </c>
      <c r="G661" s="5" t="s">
        <v>949</v>
      </c>
      <c r="H661" s="3" t="s">
        <v>811</v>
      </c>
      <c r="I661" s="3" t="s">
        <v>949</v>
      </c>
      <c r="J661" s="5">
        <v>1.33</v>
      </c>
      <c r="K661" s="5">
        <v>4.5999999999999996</v>
      </c>
      <c r="L661" s="5">
        <v>6.25</v>
      </c>
      <c r="M661" s="3">
        <v>2.0499999999999998</v>
      </c>
      <c r="N661" s="3">
        <v>3.75</v>
      </c>
      <c r="O661" s="3">
        <v>2.68</v>
      </c>
      <c r="P661" s="3">
        <v>-1</v>
      </c>
      <c r="R661" s="3">
        <v>1</v>
      </c>
      <c r="S661" s="3">
        <v>1</v>
      </c>
      <c r="T661" s="5">
        <v>1</v>
      </c>
      <c r="U661" s="3">
        <v>0</v>
      </c>
      <c r="W661" s="3">
        <f t="shared" si="283"/>
        <v>0.66580979840437227</v>
      </c>
      <c r="X661" s="3">
        <f t="shared" si="284"/>
        <v>0.19250587649517725</v>
      </c>
      <c r="Y661" s="3">
        <f t="shared" si="285"/>
        <v>0.14168432510045045</v>
      </c>
      <c r="Z661" s="3">
        <f t="shared" si="286"/>
        <v>0.43260228568968856</v>
      </c>
      <c r="AA661" s="3">
        <f t="shared" si="287"/>
        <v>0.2364892495103631</v>
      </c>
      <c r="AB661" s="3">
        <f t="shared" si="288"/>
        <v>0.33090846479994834</v>
      </c>
      <c r="AC661" s="6" t="str">
        <f t="shared" si="282"/>
        <v>天皇杯</v>
      </c>
      <c r="AD661" s="6" t="s">
        <v>248</v>
      </c>
      <c r="AE661" s="6" t="s">
        <v>1</v>
      </c>
      <c r="AF661" s="6" t="s">
        <v>2</v>
      </c>
      <c r="AG661" s="6" t="s">
        <v>317</v>
      </c>
      <c r="AH661" s="6" t="s">
        <v>44</v>
      </c>
      <c r="AI661" s="6">
        <v>1</v>
      </c>
      <c r="AJ661" s="6">
        <v>1</v>
      </c>
      <c r="AK661" s="12">
        <v>15252</v>
      </c>
      <c r="AN661" s="6">
        <f t="shared" si="303"/>
        <v>0</v>
      </c>
      <c r="AO661" s="6">
        <f t="shared" si="304"/>
        <v>0</v>
      </c>
      <c r="AP661" s="6" t="str">
        <f t="shared" si="305"/>
        <v/>
      </c>
      <c r="AQ661" s="6" t="str">
        <f t="shared" si="306"/>
        <v/>
      </c>
      <c r="AR661" s="6" t="str">
        <f t="shared" si="280"/>
        <v/>
      </c>
      <c r="AS661" s="6" t="str">
        <f t="shared" si="281"/>
        <v/>
      </c>
      <c r="AT661" s="6">
        <f t="shared" si="289"/>
        <v>0</v>
      </c>
      <c r="AU661" s="6">
        <f t="shared" si="290"/>
        <v>0</v>
      </c>
      <c r="AV661" s="6" t="str">
        <f t="shared" si="291"/>
        <v/>
      </c>
      <c r="AW661" s="6" t="str">
        <f t="shared" si="292"/>
        <v/>
      </c>
      <c r="AX661" s="6" t="str">
        <f t="shared" si="293"/>
        <v/>
      </c>
      <c r="AY661" s="6" t="str">
        <f t="shared" si="294"/>
        <v/>
      </c>
      <c r="BM661" s="6">
        <f t="shared" si="295"/>
        <v>0</v>
      </c>
      <c r="BN661" s="6">
        <f t="shared" si="296"/>
        <v>0</v>
      </c>
      <c r="BO661" s="6" t="str">
        <f t="shared" si="297"/>
        <v/>
      </c>
      <c r="BP661" s="6" t="str">
        <f t="shared" si="298"/>
        <v/>
      </c>
      <c r="BQ661" s="6">
        <f t="shared" si="299"/>
        <v>2</v>
      </c>
      <c r="BR661" s="6">
        <f t="shared" si="300"/>
        <v>3</v>
      </c>
      <c r="BS661" s="6" t="str">
        <f t="shared" si="301"/>
        <v/>
      </c>
      <c r="BT661" s="6" t="str">
        <f t="shared" si="302"/>
        <v/>
      </c>
    </row>
    <row r="662" spans="2:80">
      <c r="B662" s="2">
        <v>42635</v>
      </c>
      <c r="C662" s="3">
        <v>9</v>
      </c>
      <c r="D662" s="3" t="s">
        <v>48</v>
      </c>
      <c r="E662" s="4">
        <v>42635.75</v>
      </c>
      <c r="F662" s="5" t="s">
        <v>821</v>
      </c>
      <c r="G662" s="5" t="s">
        <v>315</v>
      </c>
      <c r="H662" s="3" t="s">
        <v>821</v>
      </c>
      <c r="I662" s="3" t="s">
        <v>316</v>
      </c>
      <c r="J662" s="5">
        <v>1.32</v>
      </c>
      <c r="K662" s="5">
        <v>4.4000000000000004</v>
      </c>
      <c r="L662" s="5">
        <v>6.95</v>
      </c>
      <c r="M662" s="3">
        <v>2.1</v>
      </c>
      <c r="N662" s="3">
        <v>3.55</v>
      </c>
      <c r="O662" s="3">
        <v>2.7</v>
      </c>
      <c r="P662" s="3">
        <v>-1</v>
      </c>
      <c r="R662" s="3">
        <v>0</v>
      </c>
      <c r="S662" s="3">
        <v>0</v>
      </c>
      <c r="T662" s="5">
        <v>1</v>
      </c>
      <c r="U662" s="3">
        <v>0</v>
      </c>
      <c r="W662" s="3">
        <f t="shared" si="283"/>
        <v>0.6711733462095606</v>
      </c>
      <c r="X662" s="3">
        <f t="shared" si="284"/>
        <v>0.20135200386286817</v>
      </c>
      <c r="Y662" s="3">
        <f t="shared" si="285"/>
        <v>0.12747464992757124</v>
      </c>
      <c r="Z662" s="3">
        <f t="shared" si="286"/>
        <v>0.42206076618229854</v>
      </c>
      <c r="AA662" s="3">
        <f t="shared" si="287"/>
        <v>0.24966974900924707</v>
      </c>
      <c r="AB662" s="3">
        <f t="shared" si="288"/>
        <v>0.32826948480845447</v>
      </c>
      <c r="AC662" s="6" t="str">
        <f t="shared" si="282"/>
        <v>天皇杯</v>
      </c>
      <c r="AD662" s="6" t="s">
        <v>328</v>
      </c>
      <c r="AE662" s="6" t="s">
        <v>6</v>
      </c>
      <c r="AF662" s="6" t="s">
        <v>6</v>
      </c>
      <c r="AG662" s="6" t="s">
        <v>317</v>
      </c>
      <c r="AH662" s="6" t="s">
        <v>44</v>
      </c>
      <c r="AI662" s="6">
        <v>1</v>
      </c>
      <c r="AJ662" s="6">
        <v>1</v>
      </c>
      <c r="AK662" s="12">
        <v>15252</v>
      </c>
      <c r="AN662" s="6">
        <f t="shared" si="303"/>
        <v>0</v>
      </c>
      <c r="AO662" s="6">
        <f t="shared" si="304"/>
        <v>0</v>
      </c>
      <c r="AP662" s="6" t="str">
        <f t="shared" si="305"/>
        <v/>
      </c>
      <c r="AQ662" s="6" t="str">
        <f t="shared" si="306"/>
        <v/>
      </c>
      <c r="AR662" s="6" t="str">
        <f t="shared" si="280"/>
        <v/>
      </c>
      <c r="AS662" s="6" t="str">
        <f t="shared" si="281"/>
        <v/>
      </c>
      <c r="AT662" s="6">
        <f t="shared" si="289"/>
        <v>0</v>
      </c>
      <c r="AU662" s="6">
        <f t="shared" si="290"/>
        <v>0</v>
      </c>
      <c r="AV662" s="6" t="str">
        <f t="shared" si="291"/>
        <v/>
      </c>
      <c r="AW662" s="6" t="str">
        <f t="shared" si="292"/>
        <v/>
      </c>
      <c r="AX662" s="6" t="str">
        <f t="shared" si="293"/>
        <v/>
      </c>
      <c r="AY662" s="6" t="str">
        <f t="shared" si="294"/>
        <v/>
      </c>
      <c r="BM662" s="6">
        <f t="shared" si="295"/>
        <v>0</v>
      </c>
      <c r="BN662" s="6">
        <f t="shared" si="296"/>
        <v>0</v>
      </c>
      <c r="BO662" s="6" t="str">
        <f t="shared" si="297"/>
        <v/>
      </c>
      <c r="BP662" s="6" t="str">
        <f t="shared" si="298"/>
        <v/>
      </c>
      <c r="BQ662" s="6">
        <f t="shared" si="299"/>
        <v>0</v>
      </c>
      <c r="BR662" s="6">
        <f t="shared" si="300"/>
        <v>1</v>
      </c>
      <c r="BS662" s="6" t="str">
        <f t="shared" si="301"/>
        <v/>
      </c>
      <c r="BT662" s="6" t="str">
        <f t="shared" si="302"/>
        <v/>
      </c>
    </row>
    <row r="663" spans="2:80">
      <c r="B663" s="2">
        <v>42635</v>
      </c>
      <c r="C663" s="3">
        <v>10</v>
      </c>
      <c r="D663" s="3" t="s">
        <v>48</v>
      </c>
      <c r="E663" s="4">
        <v>42635.75</v>
      </c>
      <c r="F663" s="5" t="s">
        <v>1117</v>
      </c>
      <c r="G663" s="5" t="s">
        <v>954</v>
      </c>
      <c r="H663" s="3" t="s">
        <v>1117</v>
      </c>
      <c r="I663" s="3" t="s">
        <v>955</v>
      </c>
      <c r="J663" s="5">
        <v>2.98</v>
      </c>
      <c r="K663" s="5">
        <v>3</v>
      </c>
      <c r="L663" s="5">
        <v>2.17</v>
      </c>
      <c r="M663" s="3">
        <v>1.5</v>
      </c>
      <c r="N663" s="3">
        <v>3.9</v>
      </c>
      <c r="O663" s="3">
        <v>4.8499999999999996</v>
      </c>
      <c r="P663" s="3">
        <v>1</v>
      </c>
      <c r="R663" s="3">
        <v>2</v>
      </c>
      <c r="S663" s="3">
        <v>2</v>
      </c>
      <c r="T663" s="5">
        <v>1</v>
      </c>
      <c r="U663" s="3">
        <v>3</v>
      </c>
      <c r="W663" s="3">
        <f t="shared" si="283"/>
        <v>0.29703512406121391</v>
      </c>
      <c r="X663" s="3">
        <f t="shared" si="284"/>
        <v>0.29505488990080581</v>
      </c>
      <c r="Y663" s="3">
        <f t="shared" si="285"/>
        <v>0.4079099860379804</v>
      </c>
      <c r="Z663" s="3">
        <f t="shared" si="286"/>
        <v>0.59035580524344566</v>
      </c>
      <c r="AA663" s="3">
        <f t="shared" si="287"/>
        <v>0.22705992509363293</v>
      </c>
      <c r="AB663" s="3">
        <f t="shared" si="288"/>
        <v>0.18258426966292138</v>
      </c>
      <c r="AC663" s="6" t="str">
        <f t="shared" si="282"/>
        <v>天皇杯</v>
      </c>
      <c r="AD663" s="6" t="s">
        <v>134</v>
      </c>
      <c r="AE663" s="6" t="s">
        <v>6</v>
      </c>
      <c r="AF663" s="6" t="s">
        <v>2</v>
      </c>
      <c r="AG663" s="6" t="s">
        <v>317</v>
      </c>
      <c r="AH663" s="6" t="s">
        <v>44</v>
      </c>
      <c r="AI663" s="6">
        <v>1</v>
      </c>
      <c r="AJ663" s="6" t="s">
        <v>44</v>
      </c>
      <c r="AK663" s="12">
        <v>52151</v>
      </c>
      <c r="AN663" s="6">
        <f t="shared" si="303"/>
        <v>0</v>
      </c>
      <c r="AO663" s="6">
        <f t="shared" si="304"/>
        <v>0</v>
      </c>
      <c r="AP663" s="6" t="str">
        <f t="shared" si="305"/>
        <v/>
      </c>
      <c r="AQ663" s="6" t="str">
        <f t="shared" si="306"/>
        <v/>
      </c>
      <c r="AR663" s="6" t="str">
        <f t="shared" si="280"/>
        <v/>
      </c>
      <c r="AS663" s="6" t="str">
        <f t="shared" si="281"/>
        <v/>
      </c>
      <c r="AT663" s="6">
        <f t="shared" si="289"/>
        <v>0</v>
      </c>
      <c r="AU663" s="6">
        <f t="shared" si="290"/>
        <v>0</v>
      </c>
      <c r="AV663" s="6" t="str">
        <f t="shared" si="291"/>
        <v/>
      </c>
      <c r="AW663" s="6" t="str">
        <f t="shared" si="292"/>
        <v/>
      </c>
      <c r="AX663" s="6" t="str">
        <f t="shared" si="293"/>
        <v/>
      </c>
      <c r="AY663" s="6" t="str">
        <f t="shared" si="294"/>
        <v/>
      </c>
      <c r="BM663" s="6">
        <f t="shared" si="295"/>
        <v>0</v>
      </c>
      <c r="BN663" s="6">
        <f t="shared" si="296"/>
        <v>0</v>
      </c>
      <c r="BO663" s="6" t="str">
        <f t="shared" si="297"/>
        <v/>
      </c>
      <c r="BP663" s="6" t="str">
        <f t="shared" si="298"/>
        <v/>
      </c>
      <c r="BQ663" s="6">
        <f t="shared" si="299"/>
        <v>0</v>
      </c>
      <c r="BR663" s="6">
        <f t="shared" si="300"/>
        <v>0</v>
      </c>
      <c r="BS663" s="6" t="str">
        <f t="shared" si="301"/>
        <v/>
      </c>
      <c r="BT663" s="6" t="str">
        <f t="shared" si="302"/>
        <v/>
      </c>
    </row>
    <row r="664" spans="2:80">
      <c r="B664" s="2">
        <v>42635</v>
      </c>
      <c r="C664" s="3">
        <v>11</v>
      </c>
      <c r="D664" s="3" t="s">
        <v>48</v>
      </c>
      <c r="E664" s="4">
        <v>42635.75</v>
      </c>
      <c r="F664" s="5" t="s">
        <v>424</v>
      </c>
      <c r="G664" s="5" t="s">
        <v>948</v>
      </c>
      <c r="H664" s="3" t="s">
        <v>424</v>
      </c>
      <c r="I664" s="3" t="s">
        <v>948</v>
      </c>
      <c r="J664" s="5">
        <v>1.72</v>
      </c>
      <c r="K664" s="5">
        <v>3.3</v>
      </c>
      <c r="L664" s="5">
        <v>4.0999999999999996</v>
      </c>
      <c r="M664" s="3">
        <v>3.4</v>
      </c>
      <c r="N664" s="3">
        <v>3.5</v>
      </c>
      <c r="O664" s="3">
        <v>1.83</v>
      </c>
      <c r="P664" s="3">
        <v>-1</v>
      </c>
      <c r="R664" s="3">
        <v>2</v>
      </c>
      <c r="S664" s="3">
        <v>0</v>
      </c>
      <c r="T664" s="5">
        <v>3</v>
      </c>
      <c r="U664" s="3">
        <v>3</v>
      </c>
      <c r="W664" s="3">
        <f t="shared" si="283"/>
        <v>0.51527153629370093</v>
      </c>
      <c r="X664" s="3">
        <f t="shared" si="284"/>
        <v>0.26856577043186841</v>
      </c>
      <c r="Y664" s="3">
        <f t="shared" si="285"/>
        <v>0.21616269327443066</v>
      </c>
      <c r="Z664" s="3">
        <f t="shared" si="286"/>
        <v>0.26114078362620785</v>
      </c>
      <c r="AA664" s="3">
        <f t="shared" si="287"/>
        <v>0.25367961837974479</v>
      </c>
      <c r="AB664" s="3">
        <f t="shared" si="288"/>
        <v>0.48517959799404736</v>
      </c>
      <c r="AC664" s="6" t="str">
        <f t="shared" si="282"/>
        <v>天皇杯</v>
      </c>
      <c r="AD664" s="6" t="s">
        <v>328</v>
      </c>
      <c r="AE664" s="6" t="s">
        <v>6</v>
      </c>
      <c r="AF664" s="6" t="s">
        <v>134</v>
      </c>
      <c r="AG664" s="6" t="s">
        <v>317</v>
      </c>
      <c r="AK664" s="12">
        <v>15521</v>
      </c>
      <c r="AN664" s="6">
        <f t="shared" si="303"/>
        <v>0</v>
      </c>
      <c r="AO664" s="6">
        <f t="shared" si="304"/>
        <v>0</v>
      </c>
      <c r="AP664" s="6" t="str">
        <f t="shared" si="305"/>
        <v/>
      </c>
      <c r="AQ664" s="6" t="str">
        <f t="shared" si="306"/>
        <v/>
      </c>
      <c r="AR664" s="6" t="str">
        <f t="shared" si="280"/>
        <v/>
      </c>
      <c r="AS664" s="6" t="str">
        <f t="shared" si="281"/>
        <v/>
      </c>
      <c r="AT664" s="6">
        <f t="shared" si="289"/>
        <v>0</v>
      </c>
      <c r="AU664" s="6">
        <f t="shared" si="290"/>
        <v>0</v>
      </c>
      <c r="AV664" s="6" t="str">
        <f t="shared" si="291"/>
        <v/>
      </c>
      <c r="AW664" s="6" t="str">
        <f t="shared" si="292"/>
        <v/>
      </c>
      <c r="AX664" s="6" t="str">
        <f t="shared" si="293"/>
        <v/>
      </c>
      <c r="AY664" s="6" t="str">
        <f t="shared" si="294"/>
        <v/>
      </c>
      <c r="BM664" s="6">
        <f t="shared" si="295"/>
        <v>0</v>
      </c>
      <c r="BN664" s="6">
        <f t="shared" si="296"/>
        <v>1</v>
      </c>
      <c r="BO664" s="6" t="str">
        <f t="shared" si="297"/>
        <v/>
      </c>
      <c r="BP664" s="6" t="str">
        <f t="shared" si="298"/>
        <v/>
      </c>
      <c r="BQ664" s="6">
        <f t="shared" si="299"/>
        <v>0</v>
      </c>
      <c r="BR664" s="6">
        <f t="shared" si="300"/>
        <v>0</v>
      </c>
      <c r="BS664" s="6" t="str">
        <f t="shared" si="301"/>
        <v/>
      </c>
      <c r="BT664" s="6" t="str">
        <f t="shared" si="302"/>
        <v/>
      </c>
    </row>
    <row r="665" spans="2:80">
      <c r="B665" s="2">
        <v>42635</v>
      </c>
      <c r="C665" s="3">
        <v>12</v>
      </c>
      <c r="D665" s="3" t="s">
        <v>48</v>
      </c>
      <c r="E665" s="4">
        <v>42635.75</v>
      </c>
      <c r="F665" s="5" t="s">
        <v>819</v>
      </c>
      <c r="G665" s="5" t="s">
        <v>957</v>
      </c>
      <c r="H665" s="3" t="s">
        <v>820</v>
      </c>
      <c r="I665" s="3" t="s">
        <v>957</v>
      </c>
      <c r="J665" s="5">
        <v>1.74</v>
      </c>
      <c r="K665" s="5">
        <v>3.4</v>
      </c>
      <c r="L665" s="5">
        <v>3.85</v>
      </c>
      <c r="M665" s="3">
        <v>3.57</v>
      </c>
      <c r="N665" s="3">
        <v>3.38</v>
      </c>
      <c r="O665" s="3">
        <v>1.81</v>
      </c>
      <c r="P665" s="3">
        <v>-1</v>
      </c>
      <c r="R665" s="3">
        <v>4</v>
      </c>
      <c r="S665" s="3">
        <v>0</v>
      </c>
      <c r="T665" s="5">
        <v>3</v>
      </c>
      <c r="U665" s="3">
        <v>3</v>
      </c>
      <c r="W665" s="3">
        <f t="shared" si="283"/>
        <v>0.5092394475782922</v>
      </c>
      <c r="X665" s="3">
        <f t="shared" si="284"/>
        <v>0.26061077611359657</v>
      </c>
      <c r="Y665" s="3">
        <f t="shared" si="285"/>
        <v>0.23014977630811126</v>
      </c>
      <c r="Z665" s="3">
        <f t="shared" si="286"/>
        <v>0.24822588563707848</v>
      </c>
      <c r="AA665" s="3">
        <f t="shared" si="287"/>
        <v>0.26217941175277226</v>
      </c>
      <c r="AB665" s="3">
        <f t="shared" si="288"/>
        <v>0.48959470261014926</v>
      </c>
      <c r="AC665" s="6" t="str">
        <f t="shared" si="282"/>
        <v>天皇杯</v>
      </c>
      <c r="AD665" s="6" t="s">
        <v>354</v>
      </c>
      <c r="AE665" s="6" t="s">
        <v>2</v>
      </c>
      <c r="AF665" s="6" t="s">
        <v>2</v>
      </c>
      <c r="AG665" s="6" t="s">
        <v>317</v>
      </c>
      <c r="AK665" s="12">
        <v>15521</v>
      </c>
      <c r="AN665" s="6">
        <f t="shared" si="303"/>
        <v>0</v>
      </c>
      <c r="AO665" s="6">
        <f t="shared" si="304"/>
        <v>0</v>
      </c>
      <c r="AP665" s="6" t="str">
        <f t="shared" si="305"/>
        <v/>
      </c>
      <c r="AQ665" s="6" t="str">
        <f t="shared" si="306"/>
        <v/>
      </c>
      <c r="AR665" s="6" t="str">
        <f t="shared" si="280"/>
        <v/>
      </c>
      <c r="AS665" s="6" t="str">
        <f t="shared" si="281"/>
        <v/>
      </c>
      <c r="AT665" s="6">
        <f t="shared" si="289"/>
        <v>0</v>
      </c>
      <c r="AU665" s="6">
        <f t="shared" si="290"/>
        <v>0</v>
      </c>
      <c r="AV665" s="6" t="str">
        <f t="shared" si="291"/>
        <v/>
      </c>
      <c r="AW665" s="6" t="str">
        <f t="shared" si="292"/>
        <v/>
      </c>
      <c r="AX665" s="6" t="str">
        <f t="shared" si="293"/>
        <v/>
      </c>
      <c r="AY665" s="6" t="str">
        <f t="shared" si="294"/>
        <v/>
      </c>
      <c r="BM665" s="6">
        <f t="shared" si="295"/>
        <v>0</v>
      </c>
      <c r="BN665" s="6">
        <f t="shared" si="296"/>
        <v>1</v>
      </c>
      <c r="BO665" s="6" t="str">
        <f t="shared" si="297"/>
        <v/>
      </c>
      <c r="BP665" s="6" t="str">
        <f t="shared" si="298"/>
        <v/>
      </c>
      <c r="BQ665" s="6">
        <f t="shared" si="299"/>
        <v>0</v>
      </c>
      <c r="BR665" s="6">
        <f t="shared" si="300"/>
        <v>0</v>
      </c>
      <c r="BS665" s="6" t="str">
        <f t="shared" si="301"/>
        <v/>
      </c>
      <c r="BT665" s="6" t="str">
        <f t="shared" si="302"/>
        <v/>
      </c>
    </row>
    <row r="666" spans="2:80">
      <c r="B666" s="2">
        <v>42635</v>
      </c>
      <c r="C666" s="3">
        <v>13</v>
      </c>
      <c r="D666" s="3" t="s">
        <v>1078</v>
      </c>
      <c r="E666" s="4">
        <v>42635.791666666664</v>
      </c>
      <c r="F666" s="5" t="s">
        <v>1118</v>
      </c>
      <c r="G666" s="5" t="s">
        <v>690</v>
      </c>
      <c r="H666" s="3" t="s">
        <v>1119</v>
      </c>
      <c r="I666" s="3" t="s">
        <v>691</v>
      </c>
      <c r="J666" s="5">
        <v>13</v>
      </c>
      <c r="K666" s="5">
        <v>5.95</v>
      </c>
      <c r="L666" s="5">
        <v>1.1299999999999999</v>
      </c>
      <c r="M666" s="3">
        <v>4.1500000000000004</v>
      </c>
      <c r="N666" s="3">
        <v>4</v>
      </c>
      <c r="O666" s="3">
        <v>1.57</v>
      </c>
      <c r="P666" s="3">
        <v>1</v>
      </c>
      <c r="R666" s="3">
        <v>0</v>
      </c>
      <c r="S666" s="3">
        <v>5</v>
      </c>
      <c r="T666" s="5">
        <v>0</v>
      </c>
      <c r="U666" s="3">
        <v>0</v>
      </c>
      <c r="W666" s="3">
        <f t="shared" si="283"/>
        <v>6.807676925179848E-2</v>
      </c>
      <c r="X666" s="3">
        <f t="shared" si="284"/>
        <v>0.1487391597098118</v>
      </c>
      <c r="Y666" s="3">
        <f t="shared" si="285"/>
        <v>0.78318407103838972</v>
      </c>
      <c r="Z666" s="3">
        <f t="shared" si="286"/>
        <v>0.21363814189246655</v>
      </c>
      <c r="AA666" s="3">
        <f t="shared" si="287"/>
        <v>0.22164957221343404</v>
      </c>
      <c r="AB666" s="3">
        <f t="shared" si="288"/>
        <v>0.5647122858940995</v>
      </c>
      <c r="AC666" s="6" t="str">
        <f t="shared" si="282"/>
        <v>俄罗斯杯</v>
      </c>
      <c r="AD666" s="6" t="s">
        <v>248</v>
      </c>
      <c r="AE666" s="6" t="s">
        <v>2</v>
      </c>
      <c r="AF666" s="6" t="s">
        <v>2</v>
      </c>
      <c r="AG666" s="6" t="s">
        <v>43</v>
      </c>
      <c r="AK666" s="12">
        <v>51521</v>
      </c>
      <c r="AN666" s="6">
        <f t="shared" si="303"/>
        <v>0</v>
      </c>
      <c r="AO666" s="6">
        <f t="shared" si="304"/>
        <v>0</v>
      </c>
      <c r="AP666" s="6" t="str">
        <f t="shared" si="305"/>
        <v/>
      </c>
      <c r="AQ666" s="6" t="str">
        <f t="shared" si="306"/>
        <v/>
      </c>
      <c r="AR666" s="6" t="str">
        <f t="shared" si="280"/>
        <v/>
      </c>
      <c r="AS666" s="6" t="str">
        <f t="shared" si="281"/>
        <v/>
      </c>
      <c r="AT666" s="6">
        <f t="shared" si="289"/>
        <v>0</v>
      </c>
      <c r="AU666" s="6">
        <f t="shared" si="290"/>
        <v>0</v>
      </c>
      <c r="AV666" s="6" t="str">
        <f t="shared" si="291"/>
        <v/>
      </c>
      <c r="AW666" s="6" t="str">
        <f t="shared" si="292"/>
        <v/>
      </c>
      <c r="AX666" s="6" t="str">
        <f t="shared" si="293"/>
        <v/>
      </c>
      <c r="AY666" s="6" t="str">
        <f t="shared" si="294"/>
        <v/>
      </c>
      <c r="BM666" s="6">
        <f t="shared" si="295"/>
        <v>0</v>
      </c>
      <c r="BN666" s="6">
        <f t="shared" si="296"/>
        <v>1</v>
      </c>
      <c r="BO666" s="6" t="str">
        <f t="shared" si="297"/>
        <v/>
      </c>
      <c r="BP666" s="6" t="str">
        <f t="shared" si="298"/>
        <v/>
      </c>
      <c r="BQ666" s="6">
        <f t="shared" si="299"/>
        <v>0</v>
      </c>
      <c r="BR666" s="6">
        <f t="shared" si="300"/>
        <v>0</v>
      </c>
      <c r="BS666" s="6" t="str">
        <f t="shared" si="301"/>
        <v/>
      </c>
      <c r="BT666" s="6" t="str">
        <f t="shared" si="302"/>
        <v/>
      </c>
    </row>
    <row r="667" spans="2:80">
      <c r="B667" s="2">
        <v>42635</v>
      </c>
      <c r="C667" s="3">
        <v>14</v>
      </c>
      <c r="D667" s="3" t="s">
        <v>1078</v>
      </c>
      <c r="E667" s="4">
        <v>42635.979166666664</v>
      </c>
      <c r="F667" s="5" t="s">
        <v>1120</v>
      </c>
      <c r="G667" s="5" t="s">
        <v>994</v>
      </c>
      <c r="H667" s="3" t="s">
        <v>1120</v>
      </c>
      <c r="I667" s="3" t="s">
        <v>994</v>
      </c>
      <c r="J667" s="5">
        <v>2.88</v>
      </c>
      <c r="K667" s="5">
        <v>2.96</v>
      </c>
      <c r="L667" s="5">
        <v>2.25</v>
      </c>
      <c r="M667" s="3">
        <v>1.46</v>
      </c>
      <c r="N667" s="3">
        <v>3.9</v>
      </c>
      <c r="O667" s="3">
        <v>5.31</v>
      </c>
      <c r="P667" s="3">
        <v>1</v>
      </c>
      <c r="R667" s="3">
        <v>0</v>
      </c>
      <c r="S667" s="3">
        <v>2</v>
      </c>
      <c r="T667" s="5">
        <v>0</v>
      </c>
      <c r="U667" s="3">
        <v>0</v>
      </c>
      <c r="W667" s="3">
        <f t="shared" si="283"/>
        <v>0.30741110003323363</v>
      </c>
      <c r="X667" s="3">
        <f t="shared" si="284"/>
        <v>0.29910269192422734</v>
      </c>
      <c r="Y667" s="3">
        <f t="shared" si="285"/>
        <v>0.39348620804253903</v>
      </c>
      <c r="Z667" s="3">
        <f t="shared" si="286"/>
        <v>0.60631345957910265</v>
      </c>
      <c r="AA667" s="3">
        <f t="shared" si="287"/>
        <v>0.22697888486807435</v>
      </c>
      <c r="AB667" s="3">
        <f t="shared" si="288"/>
        <v>0.16670765555282299</v>
      </c>
      <c r="AC667" s="6" t="str">
        <f t="shared" si="282"/>
        <v>俄罗斯杯</v>
      </c>
      <c r="AD667" s="6" t="s">
        <v>0</v>
      </c>
      <c r="AE667" s="6" t="s">
        <v>1</v>
      </c>
      <c r="AF667" s="6" t="s">
        <v>1</v>
      </c>
      <c r="AG667" s="6" t="s">
        <v>43</v>
      </c>
      <c r="AJ667" s="6">
        <v>1</v>
      </c>
      <c r="AK667" s="12">
        <v>52152</v>
      </c>
      <c r="AN667" s="6">
        <f t="shared" si="303"/>
        <v>0</v>
      </c>
      <c r="AO667" s="6">
        <f t="shared" si="304"/>
        <v>0</v>
      </c>
      <c r="AP667" s="6" t="str">
        <f t="shared" si="305"/>
        <v/>
      </c>
      <c r="AQ667" s="6" t="str">
        <f t="shared" si="306"/>
        <v/>
      </c>
      <c r="AR667" s="6" t="str">
        <f t="shared" si="280"/>
        <v/>
      </c>
      <c r="AS667" s="6" t="str">
        <f t="shared" si="281"/>
        <v/>
      </c>
      <c r="AT667" s="6">
        <f t="shared" si="289"/>
        <v>0</v>
      </c>
      <c r="AU667" s="6">
        <f t="shared" si="290"/>
        <v>0</v>
      </c>
      <c r="AV667" s="6" t="str">
        <f t="shared" si="291"/>
        <v/>
      </c>
      <c r="AW667" s="6" t="str">
        <f t="shared" si="292"/>
        <v/>
      </c>
      <c r="AX667" s="6" t="str">
        <f t="shared" si="293"/>
        <v/>
      </c>
      <c r="AY667" s="6" t="str">
        <f t="shared" si="294"/>
        <v/>
      </c>
      <c r="BM667" s="6">
        <f t="shared" si="295"/>
        <v>0</v>
      </c>
      <c r="BN667" s="6">
        <f t="shared" si="296"/>
        <v>0</v>
      </c>
      <c r="BO667" s="6" t="str">
        <f t="shared" si="297"/>
        <v/>
      </c>
      <c r="BP667" s="6" t="str">
        <f t="shared" si="298"/>
        <v/>
      </c>
      <c r="BQ667" s="6">
        <f t="shared" si="299"/>
        <v>0</v>
      </c>
      <c r="BR667" s="6">
        <f t="shared" si="300"/>
        <v>0</v>
      </c>
      <c r="BS667" s="6" t="str">
        <f t="shared" si="301"/>
        <v/>
      </c>
      <c r="BT667" s="6" t="str">
        <f t="shared" si="302"/>
        <v/>
      </c>
    </row>
    <row r="668" spans="2:80">
      <c r="B668" s="2">
        <v>42635</v>
      </c>
      <c r="C668" s="3">
        <v>15</v>
      </c>
      <c r="D668" s="3" t="s">
        <v>1092</v>
      </c>
      <c r="E668" s="4">
        <v>42636</v>
      </c>
      <c r="F668" s="5" t="s">
        <v>1121</v>
      </c>
      <c r="G668" s="5" t="s">
        <v>1122</v>
      </c>
      <c r="H668" s="3" t="s">
        <v>1123</v>
      </c>
      <c r="I668" s="3" t="s">
        <v>1124</v>
      </c>
      <c r="J668" s="5">
        <v>2.04</v>
      </c>
      <c r="K668" s="5">
        <v>3.3</v>
      </c>
      <c r="L668" s="5">
        <v>2.97</v>
      </c>
      <c r="M668" s="3">
        <v>4.0999999999999996</v>
      </c>
      <c r="N668" s="3">
        <v>4.05</v>
      </c>
      <c r="O668" s="3">
        <v>1.57</v>
      </c>
      <c r="P668" s="3">
        <v>-1</v>
      </c>
      <c r="R668" s="3">
        <v>2</v>
      </c>
      <c r="S668" s="3">
        <v>1</v>
      </c>
      <c r="T668" s="5">
        <v>3</v>
      </c>
      <c r="U668" s="3">
        <v>1</v>
      </c>
      <c r="W668" s="3">
        <f t="shared" si="283"/>
        <v>0.43382997370727433</v>
      </c>
      <c r="X668" s="3">
        <f t="shared" si="284"/>
        <v>0.26818580192813329</v>
      </c>
      <c r="Y668" s="3">
        <f t="shared" si="285"/>
        <v>0.29798422436459243</v>
      </c>
      <c r="Z668" s="3">
        <f t="shared" si="286"/>
        <v>0.21627183211169879</v>
      </c>
      <c r="AA668" s="3">
        <f t="shared" si="287"/>
        <v>0.21894185473036173</v>
      </c>
      <c r="AB668" s="3">
        <f t="shared" si="288"/>
        <v>0.56478631315793948</v>
      </c>
      <c r="AC668" s="6" t="str">
        <f t="shared" si="282"/>
        <v>挪威杯</v>
      </c>
      <c r="AD668" s="6" t="s">
        <v>134</v>
      </c>
      <c r="AE668" s="6" t="s">
        <v>2</v>
      </c>
      <c r="AF668" s="6" t="s">
        <v>2</v>
      </c>
      <c r="AG668" s="6" t="s">
        <v>43</v>
      </c>
      <c r="AJ668" s="6">
        <v>1</v>
      </c>
      <c r="AK668" s="12">
        <v>25512</v>
      </c>
      <c r="AN668" s="6">
        <f t="shared" si="303"/>
        <v>0</v>
      </c>
      <c r="AO668" s="6">
        <f t="shared" si="304"/>
        <v>0</v>
      </c>
      <c r="AP668" s="6" t="str">
        <f t="shared" si="305"/>
        <v/>
      </c>
      <c r="AQ668" s="6" t="str">
        <f t="shared" si="306"/>
        <v/>
      </c>
      <c r="AR668" s="6" t="str">
        <f t="shared" si="280"/>
        <v/>
      </c>
      <c r="AS668" s="6" t="str">
        <f t="shared" si="281"/>
        <v/>
      </c>
      <c r="AT668" s="6">
        <f t="shared" si="289"/>
        <v>0</v>
      </c>
      <c r="AU668" s="6">
        <f t="shared" si="290"/>
        <v>0</v>
      </c>
      <c r="AV668" s="6" t="str">
        <f t="shared" si="291"/>
        <v/>
      </c>
      <c r="AW668" s="6" t="str">
        <f t="shared" si="292"/>
        <v/>
      </c>
      <c r="AX668" s="6" t="str">
        <f t="shared" si="293"/>
        <v/>
      </c>
      <c r="AY668" s="6" t="str">
        <f t="shared" si="294"/>
        <v/>
      </c>
      <c r="BM668" s="6">
        <f t="shared" si="295"/>
        <v>0</v>
      </c>
      <c r="BN668" s="6">
        <f t="shared" si="296"/>
        <v>0</v>
      </c>
      <c r="BO668" s="6" t="str">
        <f t="shared" si="297"/>
        <v/>
      </c>
      <c r="BP668" s="6" t="str">
        <f t="shared" si="298"/>
        <v/>
      </c>
      <c r="BQ668" s="6">
        <f t="shared" si="299"/>
        <v>0</v>
      </c>
      <c r="BR668" s="6">
        <f t="shared" si="300"/>
        <v>0</v>
      </c>
      <c r="BS668" s="6" t="str">
        <f t="shared" si="301"/>
        <v/>
      </c>
      <c r="BT668" s="6" t="str">
        <f t="shared" si="302"/>
        <v/>
      </c>
      <c r="CB668" s="12" t="s">
        <v>1128</v>
      </c>
    </row>
    <row r="669" spans="2:80">
      <c r="B669" s="2">
        <v>42635</v>
      </c>
      <c r="C669" s="3">
        <v>16</v>
      </c>
      <c r="D669" s="3" t="s">
        <v>1051</v>
      </c>
      <c r="E669" s="4">
        <v>42636.020833333336</v>
      </c>
      <c r="F669" s="5" t="s">
        <v>887</v>
      </c>
      <c r="G669" s="5" t="s">
        <v>772</v>
      </c>
      <c r="H669" s="3" t="s">
        <v>887</v>
      </c>
      <c r="I669" s="3" t="s">
        <v>772</v>
      </c>
      <c r="J669" s="5">
        <v>2.48</v>
      </c>
      <c r="K669" s="5">
        <v>3.4</v>
      </c>
      <c r="L669" s="5">
        <v>2.3199999999999998</v>
      </c>
      <c r="M669" s="3">
        <v>5.35</v>
      </c>
      <c r="N669" s="3">
        <v>4.5999999999999996</v>
      </c>
      <c r="O669" s="3">
        <v>1.38</v>
      </c>
      <c r="P669" s="3">
        <v>-1</v>
      </c>
      <c r="R669" s="3">
        <v>1</v>
      </c>
      <c r="S669" s="3">
        <v>3</v>
      </c>
      <c r="T669" s="5">
        <v>0</v>
      </c>
      <c r="U669" s="3">
        <v>0</v>
      </c>
      <c r="W669" s="3">
        <f t="shared" si="283"/>
        <v>0.35734995650913304</v>
      </c>
      <c r="X669" s="3">
        <f t="shared" si="284"/>
        <v>0.26065526239489706</v>
      </c>
      <c r="Y669" s="3">
        <f t="shared" si="285"/>
        <v>0.38199478109596979</v>
      </c>
      <c r="Z669" s="3">
        <f t="shared" si="286"/>
        <v>0.16556688662267549</v>
      </c>
      <c r="AA669" s="3">
        <f t="shared" si="287"/>
        <v>0.19256148770245951</v>
      </c>
      <c r="AB669" s="3">
        <f t="shared" si="288"/>
        <v>0.641871625674865</v>
      </c>
      <c r="AC669" s="6" t="str">
        <f t="shared" si="282"/>
        <v>荷兰杯</v>
      </c>
      <c r="AD669" s="6" t="s">
        <v>134</v>
      </c>
      <c r="AE669" s="6" t="s">
        <v>1</v>
      </c>
      <c r="AF669" s="6" t="s">
        <v>6</v>
      </c>
      <c r="AG669" s="6" t="s">
        <v>43</v>
      </c>
      <c r="AH669" s="6" t="s">
        <v>44</v>
      </c>
      <c r="AI669" s="6" t="s">
        <v>44</v>
      </c>
      <c r="AJ669" s="6" t="s">
        <v>44</v>
      </c>
      <c r="AK669" s="12">
        <v>52511</v>
      </c>
      <c r="AN669" s="6">
        <f t="shared" si="303"/>
        <v>0</v>
      </c>
      <c r="AO669" s="6">
        <f t="shared" si="304"/>
        <v>0</v>
      </c>
      <c r="AP669" s="6" t="str">
        <f t="shared" si="305"/>
        <v/>
      </c>
      <c r="AQ669" s="6" t="str">
        <f t="shared" si="306"/>
        <v/>
      </c>
      <c r="AR669" s="6" t="str">
        <f t="shared" si="280"/>
        <v/>
      </c>
      <c r="AS669" s="6" t="str">
        <f t="shared" si="281"/>
        <v/>
      </c>
      <c r="AT669" s="6">
        <f t="shared" si="289"/>
        <v>0</v>
      </c>
      <c r="AU669" s="6">
        <f t="shared" si="290"/>
        <v>0</v>
      </c>
      <c r="AV669" s="6" t="str">
        <f t="shared" si="291"/>
        <v/>
      </c>
      <c r="AW669" s="6" t="str">
        <f t="shared" si="292"/>
        <v/>
      </c>
      <c r="AX669" s="6" t="str">
        <f t="shared" si="293"/>
        <v/>
      </c>
      <c r="AY669" s="6" t="str">
        <f t="shared" si="294"/>
        <v/>
      </c>
      <c r="BM669" s="6">
        <f t="shared" si="295"/>
        <v>3</v>
      </c>
      <c r="BN669" s="6">
        <f t="shared" si="296"/>
        <v>4</v>
      </c>
      <c r="BO669" s="6">
        <f t="shared" si="297"/>
        <v>25.143799999999995</v>
      </c>
      <c r="BP669" s="6" t="str">
        <f t="shared" si="298"/>
        <v/>
      </c>
      <c r="BQ669" s="6">
        <f t="shared" si="299"/>
        <v>0</v>
      </c>
      <c r="BR669" s="6">
        <f t="shared" si="300"/>
        <v>0</v>
      </c>
      <c r="BS669" s="6" t="str">
        <f t="shared" si="301"/>
        <v/>
      </c>
      <c r="BT669" s="6" t="str">
        <f t="shared" si="302"/>
        <v/>
      </c>
    </row>
    <row r="670" spans="2:80">
      <c r="B670" s="2">
        <v>42635</v>
      </c>
      <c r="C670" s="3">
        <v>17</v>
      </c>
      <c r="D670" s="3" t="s">
        <v>121</v>
      </c>
      <c r="E670" s="4">
        <v>42636.041666666664</v>
      </c>
      <c r="F670" s="5" t="s">
        <v>123</v>
      </c>
      <c r="G670" s="5" t="s">
        <v>124</v>
      </c>
      <c r="H670" s="3" t="s">
        <v>123</v>
      </c>
      <c r="I670" s="3" t="s">
        <v>124</v>
      </c>
      <c r="J670" s="5">
        <v>2.1800000000000002</v>
      </c>
      <c r="K670" s="5">
        <v>3.25</v>
      </c>
      <c r="L670" s="5">
        <v>2.76</v>
      </c>
      <c r="M670" s="3">
        <v>4.5</v>
      </c>
      <c r="N670" s="3">
        <v>4.1500000000000004</v>
      </c>
      <c r="O670" s="3">
        <v>1.5</v>
      </c>
      <c r="P670" s="3">
        <v>-1</v>
      </c>
      <c r="R670" s="3">
        <v>2</v>
      </c>
      <c r="S670" s="3">
        <v>3</v>
      </c>
      <c r="T670" s="5">
        <v>0</v>
      </c>
      <c r="U670" s="3">
        <v>0</v>
      </c>
      <c r="W670" s="3">
        <f t="shared" si="283"/>
        <v>0.40640092788082532</v>
      </c>
      <c r="X670" s="3">
        <f t="shared" si="284"/>
        <v>0.2726012377785228</v>
      </c>
      <c r="Y670" s="3">
        <f t="shared" si="285"/>
        <v>0.32099783434065188</v>
      </c>
      <c r="Z670" s="3">
        <f t="shared" si="286"/>
        <v>0.19668246445497631</v>
      </c>
      <c r="AA670" s="3">
        <f t="shared" si="287"/>
        <v>0.21327014218009477</v>
      </c>
      <c r="AB670" s="3">
        <f t="shared" si="288"/>
        <v>0.59004739336492895</v>
      </c>
      <c r="AC670" s="6" t="str">
        <f t="shared" si="282"/>
        <v>瑞典超</v>
      </c>
      <c r="AD670" s="6" t="s">
        <v>354</v>
      </c>
      <c r="AE670" s="6" t="s">
        <v>1</v>
      </c>
      <c r="AF670" s="6" t="s">
        <v>1</v>
      </c>
      <c r="AG670" s="6" t="s">
        <v>43</v>
      </c>
      <c r="AH670" s="6" t="s">
        <v>44</v>
      </c>
      <c r="AI670" s="6">
        <v>1</v>
      </c>
      <c r="AJ670" s="6" t="s">
        <v>44</v>
      </c>
      <c r="AK670" s="12">
        <v>25511</v>
      </c>
      <c r="AN670" s="6">
        <f t="shared" si="303"/>
        <v>0</v>
      </c>
      <c r="AO670" s="6">
        <f t="shared" si="304"/>
        <v>0</v>
      </c>
      <c r="AP670" s="6" t="str">
        <f t="shared" si="305"/>
        <v/>
      </c>
      <c r="AQ670" s="6" t="str">
        <f t="shared" si="306"/>
        <v/>
      </c>
      <c r="AR670" s="6" t="str">
        <f t="shared" si="280"/>
        <v/>
      </c>
      <c r="AS670" s="6" t="str">
        <f t="shared" si="281"/>
        <v/>
      </c>
      <c r="AT670" s="6">
        <f t="shared" si="289"/>
        <v>0</v>
      </c>
      <c r="AU670" s="6">
        <f t="shared" si="290"/>
        <v>0</v>
      </c>
      <c r="AV670" s="6" t="str">
        <f t="shared" si="291"/>
        <v/>
      </c>
      <c r="AW670" s="6" t="str">
        <f t="shared" si="292"/>
        <v/>
      </c>
      <c r="AX670" s="6" t="str">
        <f t="shared" si="293"/>
        <v/>
      </c>
      <c r="AY670" s="6" t="str">
        <f t="shared" si="294"/>
        <v/>
      </c>
      <c r="BM670" s="6">
        <f t="shared" si="295"/>
        <v>0</v>
      </c>
      <c r="BN670" s="6">
        <f t="shared" si="296"/>
        <v>0</v>
      </c>
      <c r="BO670" s="6" t="str">
        <f t="shared" si="297"/>
        <v/>
      </c>
      <c r="BP670" s="6" t="str">
        <f t="shared" si="298"/>
        <v/>
      </c>
      <c r="BQ670" s="6">
        <f t="shared" si="299"/>
        <v>0</v>
      </c>
      <c r="BR670" s="6">
        <f t="shared" si="300"/>
        <v>0</v>
      </c>
      <c r="BS670" s="6" t="str">
        <f t="shared" si="301"/>
        <v/>
      </c>
      <c r="BT670" s="6" t="str">
        <f t="shared" si="302"/>
        <v/>
      </c>
    </row>
    <row r="671" spans="2:80">
      <c r="B671" s="2">
        <v>42635</v>
      </c>
      <c r="C671" s="3">
        <v>18</v>
      </c>
      <c r="D671" s="3" t="s">
        <v>121</v>
      </c>
      <c r="E671" s="4">
        <v>42636.041666666664</v>
      </c>
      <c r="F671" s="5" t="s">
        <v>168</v>
      </c>
      <c r="G671" s="5" t="s">
        <v>170</v>
      </c>
      <c r="H671" s="3" t="s">
        <v>168</v>
      </c>
      <c r="I671" s="3" t="s">
        <v>172</v>
      </c>
      <c r="J671" s="5">
        <v>1.47</v>
      </c>
      <c r="K671" s="5">
        <v>3.95</v>
      </c>
      <c r="L671" s="5">
        <v>5.0999999999999996</v>
      </c>
      <c r="M671" s="3">
        <v>2.5499999999999998</v>
      </c>
      <c r="N671" s="3">
        <v>3.45</v>
      </c>
      <c r="O671" s="3">
        <v>2.2400000000000002</v>
      </c>
      <c r="P671" s="3">
        <v>-1</v>
      </c>
      <c r="R671" s="3">
        <v>3</v>
      </c>
      <c r="S671" s="3">
        <v>2</v>
      </c>
      <c r="T671" s="5">
        <v>3</v>
      </c>
      <c r="U671" s="3">
        <v>1</v>
      </c>
      <c r="W671" s="3">
        <f t="shared" si="283"/>
        <v>0.60226916005202025</v>
      </c>
      <c r="X671" s="3">
        <f t="shared" si="284"/>
        <v>0.22413561146239741</v>
      </c>
      <c r="Y671" s="3">
        <f t="shared" si="285"/>
        <v>0.17359522848558231</v>
      </c>
      <c r="Z671" s="3">
        <f t="shared" si="286"/>
        <v>0.34752107925801012</v>
      </c>
      <c r="AA671" s="3">
        <f t="shared" si="287"/>
        <v>0.25686340640809441</v>
      </c>
      <c r="AB671" s="3">
        <f t="shared" si="288"/>
        <v>0.39561551433389547</v>
      </c>
      <c r="AC671" s="6" t="str">
        <f t="shared" si="282"/>
        <v>瑞典超</v>
      </c>
      <c r="AD671" s="6" t="s">
        <v>354</v>
      </c>
      <c r="AE671" s="6" t="s">
        <v>1</v>
      </c>
      <c r="AF671" s="6" t="s">
        <v>2</v>
      </c>
      <c r="AG671" s="6" t="s">
        <v>43</v>
      </c>
      <c r="AK671" s="12">
        <v>15521</v>
      </c>
      <c r="AN671" s="6">
        <f t="shared" si="303"/>
        <v>0</v>
      </c>
      <c r="AO671" s="6">
        <f t="shared" si="304"/>
        <v>0</v>
      </c>
      <c r="AP671" s="6" t="str">
        <f t="shared" si="305"/>
        <v/>
      </c>
      <c r="AQ671" s="6" t="str">
        <f t="shared" si="306"/>
        <v/>
      </c>
      <c r="AR671" s="6" t="str">
        <f t="shared" si="280"/>
        <v/>
      </c>
      <c r="AS671" s="6" t="str">
        <f t="shared" si="281"/>
        <v/>
      </c>
      <c r="AT671" s="6">
        <f t="shared" si="289"/>
        <v>0</v>
      </c>
      <c r="AU671" s="6">
        <f t="shared" si="290"/>
        <v>0</v>
      </c>
      <c r="AV671" s="6" t="str">
        <f t="shared" si="291"/>
        <v/>
      </c>
      <c r="AW671" s="6" t="str">
        <f t="shared" si="292"/>
        <v/>
      </c>
      <c r="AX671" s="6" t="str">
        <f t="shared" si="293"/>
        <v/>
      </c>
      <c r="AY671" s="6" t="str">
        <f t="shared" si="294"/>
        <v/>
      </c>
      <c r="BM671" s="6">
        <f t="shared" si="295"/>
        <v>1</v>
      </c>
      <c r="BN671" s="6">
        <f t="shared" si="296"/>
        <v>2</v>
      </c>
      <c r="BO671" s="6" t="str">
        <f t="shared" si="297"/>
        <v/>
      </c>
      <c r="BP671" s="6" t="str">
        <f t="shared" si="298"/>
        <v/>
      </c>
      <c r="BQ671" s="6">
        <f t="shared" si="299"/>
        <v>0</v>
      </c>
      <c r="BR671" s="6">
        <f t="shared" si="300"/>
        <v>0</v>
      </c>
      <c r="BS671" s="6" t="str">
        <f t="shared" si="301"/>
        <v/>
      </c>
      <c r="BT671" s="6" t="str">
        <f t="shared" si="302"/>
        <v/>
      </c>
      <c r="CB671" s="6" t="s">
        <v>1129</v>
      </c>
    </row>
    <row r="672" spans="2:80">
      <c r="B672" s="2">
        <v>42635</v>
      </c>
      <c r="C672" s="3">
        <v>19</v>
      </c>
      <c r="D672" s="3" t="s">
        <v>121</v>
      </c>
      <c r="E672" s="4">
        <v>42636.041666666664</v>
      </c>
      <c r="F672" s="5" t="s">
        <v>166</v>
      </c>
      <c r="G672" s="5" t="s">
        <v>129</v>
      </c>
      <c r="H672" s="3" t="s">
        <v>166</v>
      </c>
      <c r="I672" s="3" t="s">
        <v>129</v>
      </c>
      <c r="J672" s="5">
        <v>1.42</v>
      </c>
      <c r="K672" s="5">
        <v>4</v>
      </c>
      <c r="L672" s="5">
        <v>5.7</v>
      </c>
      <c r="M672" s="3">
        <v>2.37</v>
      </c>
      <c r="N672" s="3">
        <v>3.5</v>
      </c>
      <c r="O672" s="3">
        <v>2.37</v>
      </c>
      <c r="P672" s="3">
        <v>-1</v>
      </c>
      <c r="R672" s="3">
        <v>1</v>
      </c>
      <c r="S672" s="3">
        <v>0</v>
      </c>
      <c r="T672" s="5">
        <v>3</v>
      </c>
      <c r="U672" s="3">
        <v>1</v>
      </c>
      <c r="W672" s="3">
        <f t="shared" si="283"/>
        <v>0.62339366763274462</v>
      </c>
      <c r="X672" s="3">
        <f t="shared" si="284"/>
        <v>0.22130475200962432</v>
      </c>
      <c r="Y672" s="3">
        <f t="shared" si="285"/>
        <v>0.15530158035763109</v>
      </c>
      <c r="Z672" s="3">
        <f t="shared" si="286"/>
        <v>0.37353255069370334</v>
      </c>
      <c r="AA672" s="3">
        <f t="shared" si="287"/>
        <v>0.25293489861259338</v>
      </c>
      <c r="AB672" s="3">
        <f t="shared" si="288"/>
        <v>0.37353255069370334</v>
      </c>
      <c r="AC672" s="6" t="str">
        <f t="shared" si="282"/>
        <v>瑞典超</v>
      </c>
      <c r="AD672" s="6" t="s">
        <v>354</v>
      </c>
      <c r="AE672" s="6" t="s">
        <v>1</v>
      </c>
      <c r="AF672" s="6" t="s">
        <v>2</v>
      </c>
      <c r="AG672" s="6" t="s">
        <v>43</v>
      </c>
      <c r="AK672" s="12">
        <v>15251</v>
      </c>
      <c r="AN672" s="6">
        <f t="shared" si="303"/>
        <v>0</v>
      </c>
      <c r="AO672" s="6">
        <f t="shared" si="304"/>
        <v>0</v>
      </c>
      <c r="AP672" s="6" t="str">
        <f t="shared" si="305"/>
        <v/>
      </c>
      <c r="AQ672" s="6" t="str">
        <f t="shared" si="306"/>
        <v/>
      </c>
      <c r="AR672" s="6" t="str">
        <f t="shared" si="280"/>
        <v/>
      </c>
      <c r="AS672" s="6" t="str">
        <f t="shared" si="281"/>
        <v/>
      </c>
      <c r="AT672" s="6">
        <f t="shared" si="289"/>
        <v>0</v>
      </c>
      <c r="AU672" s="6">
        <f t="shared" si="290"/>
        <v>0</v>
      </c>
      <c r="AV672" s="6" t="str">
        <f t="shared" si="291"/>
        <v/>
      </c>
      <c r="AW672" s="6" t="str">
        <f t="shared" si="292"/>
        <v/>
      </c>
      <c r="AX672" s="6" t="str">
        <f t="shared" si="293"/>
        <v/>
      </c>
      <c r="AY672" s="6" t="str">
        <f t="shared" si="294"/>
        <v/>
      </c>
      <c r="BM672" s="6">
        <f t="shared" si="295"/>
        <v>1</v>
      </c>
      <c r="BN672" s="6">
        <f t="shared" si="296"/>
        <v>2</v>
      </c>
      <c r="BO672" s="6" t="str">
        <f t="shared" si="297"/>
        <v/>
      </c>
      <c r="BP672" s="6" t="str">
        <f t="shared" si="298"/>
        <v/>
      </c>
      <c r="BQ672" s="6">
        <f t="shared" si="299"/>
        <v>0</v>
      </c>
      <c r="BR672" s="6">
        <f t="shared" si="300"/>
        <v>0</v>
      </c>
      <c r="BS672" s="6" t="str">
        <f t="shared" si="301"/>
        <v/>
      </c>
      <c r="BT672" s="6" t="str">
        <f t="shared" si="302"/>
        <v/>
      </c>
    </row>
    <row r="673" spans="2:80">
      <c r="B673" s="2">
        <v>42635</v>
      </c>
      <c r="C673" s="3">
        <v>20</v>
      </c>
      <c r="D673" s="3" t="s">
        <v>191</v>
      </c>
      <c r="E673" s="17">
        <v>42636.083333333336</v>
      </c>
      <c r="F673" s="5" t="s">
        <v>970</v>
      </c>
      <c r="G673" s="5" t="s">
        <v>1003</v>
      </c>
      <c r="H673" s="3" t="s">
        <v>970</v>
      </c>
      <c r="I673" s="3" t="s">
        <v>1003</v>
      </c>
      <c r="J673" s="5">
        <v>2.89</v>
      </c>
      <c r="K673" s="5">
        <v>2.9</v>
      </c>
      <c r="L673" s="5">
        <v>2.2799999999999998</v>
      </c>
      <c r="M673" s="3">
        <v>1.44</v>
      </c>
      <c r="N673" s="3">
        <v>3.95</v>
      </c>
      <c r="O673" s="3">
        <v>5.5</v>
      </c>
      <c r="P673" s="3">
        <v>1</v>
      </c>
      <c r="R673" s="3">
        <v>1</v>
      </c>
      <c r="S673" s="3">
        <v>2</v>
      </c>
      <c r="T673" s="5">
        <v>0</v>
      </c>
      <c r="U673" s="3">
        <v>1</v>
      </c>
      <c r="W673" s="3">
        <f t="shared" si="283"/>
        <v>0.30636357739248082</v>
      </c>
      <c r="X673" s="3">
        <f t="shared" si="284"/>
        <v>0.30530715126354124</v>
      </c>
      <c r="Y673" s="3">
        <f t="shared" si="285"/>
        <v>0.38832927134397793</v>
      </c>
      <c r="Z673" s="3">
        <f t="shared" si="286"/>
        <v>0.61486429117255825</v>
      </c>
      <c r="AA673" s="3">
        <f t="shared" si="287"/>
        <v>0.2241530580477174</v>
      </c>
      <c r="AB673" s="3">
        <f t="shared" si="288"/>
        <v>0.16098265077972432</v>
      </c>
      <c r="AC673" s="6" t="str">
        <f t="shared" si="282"/>
        <v>西甲</v>
      </c>
      <c r="AD673" s="6" t="s">
        <v>248</v>
      </c>
      <c r="AE673" s="6" t="s">
        <v>2</v>
      </c>
      <c r="AF673" s="6" t="s">
        <v>1</v>
      </c>
      <c r="AG673" s="6" t="s">
        <v>3</v>
      </c>
      <c r="AH673" s="6">
        <v>1</v>
      </c>
      <c r="AJ673" s="6">
        <v>1</v>
      </c>
      <c r="AK673" s="12">
        <v>52152</v>
      </c>
      <c r="AN673" s="6">
        <f t="shared" si="303"/>
        <v>0</v>
      </c>
      <c r="AO673" s="6">
        <f t="shared" si="304"/>
        <v>0</v>
      </c>
      <c r="AP673" s="6" t="str">
        <f t="shared" si="305"/>
        <v/>
      </c>
      <c r="AQ673" s="6" t="str">
        <f t="shared" si="306"/>
        <v/>
      </c>
      <c r="AR673" s="6" t="str">
        <f t="shared" si="280"/>
        <v/>
      </c>
      <c r="AS673" s="6" t="str">
        <f t="shared" si="281"/>
        <v/>
      </c>
      <c r="AT673" s="6">
        <f t="shared" si="289"/>
        <v>0</v>
      </c>
      <c r="AU673" s="6">
        <f t="shared" si="290"/>
        <v>0</v>
      </c>
      <c r="AV673" s="6" t="str">
        <f t="shared" si="291"/>
        <v/>
      </c>
      <c r="AW673" s="6" t="str">
        <f t="shared" si="292"/>
        <v/>
      </c>
      <c r="AX673" s="6" t="str">
        <f t="shared" si="293"/>
        <v/>
      </c>
      <c r="AY673" s="6" t="str">
        <f t="shared" si="294"/>
        <v/>
      </c>
      <c r="BM673" s="6">
        <f t="shared" si="295"/>
        <v>0</v>
      </c>
      <c r="BN673" s="6">
        <f t="shared" si="296"/>
        <v>0</v>
      </c>
      <c r="BO673" s="6" t="str">
        <f t="shared" si="297"/>
        <v/>
      </c>
      <c r="BP673" s="6" t="str">
        <f t="shared" si="298"/>
        <v/>
      </c>
      <c r="BQ673" s="6">
        <f t="shared" si="299"/>
        <v>0</v>
      </c>
      <c r="BR673" s="6">
        <f t="shared" si="300"/>
        <v>0</v>
      </c>
      <c r="BS673" s="6" t="str">
        <f t="shared" si="301"/>
        <v/>
      </c>
      <c r="BT673" s="6" t="str">
        <f t="shared" si="302"/>
        <v/>
      </c>
      <c r="CB673" s="12" t="s">
        <v>1130</v>
      </c>
    </row>
    <row r="674" spans="2:80">
      <c r="B674" s="2">
        <v>42635</v>
      </c>
      <c r="C674" s="3">
        <v>21</v>
      </c>
      <c r="D674" s="3" t="s">
        <v>191</v>
      </c>
      <c r="E674" s="4">
        <v>42636.083333333336</v>
      </c>
      <c r="F674" s="5" t="s">
        <v>1045</v>
      </c>
      <c r="G674" s="5" t="s">
        <v>830</v>
      </c>
      <c r="H674" s="3" t="s">
        <v>1045</v>
      </c>
      <c r="I674" s="3" t="s">
        <v>831</v>
      </c>
      <c r="J674" s="5">
        <v>2</v>
      </c>
      <c r="K674" s="5">
        <v>2.81</v>
      </c>
      <c r="L674" s="5">
        <v>3.65</v>
      </c>
      <c r="M674" s="3">
        <v>4.5999999999999996</v>
      </c>
      <c r="N674" s="3">
        <v>3.55</v>
      </c>
      <c r="O674" s="3">
        <v>1.59</v>
      </c>
      <c r="P674" s="3">
        <v>-1</v>
      </c>
      <c r="R674" s="3">
        <v>1</v>
      </c>
      <c r="S674" s="3">
        <v>2</v>
      </c>
      <c r="T674" s="5">
        <v>0</v>
      </c>
      <c r="U674" s="3">
        <v>0</v>
      </c>
      <c r="W674" s="3">
        <f t="shared" si="283"/>
        <v>0.44253877850408824</v>
      </c>
      <c r="X674" s="3">
        <f t="shared" si="284"/>
        <v>0.31497421957586347</v>
      </c>
      <c r="Y674" s="3">
        <f t="shared" si="285"/>
        <v>0.2424870019200483</v>
      </c>
      <c r="Z674" s="3">
        <f t="shared" si="286"/>
        <v>0.19272069242194034</v>
      </c>
      <c r="AA674" s="3">
        <f t="shared" si="287"/>
        <v>0.24972258736364106</v>
      </c>
      <c r="AB674" s="3">
        <f t="shared" si="288"/>
        <v>0.5575567202144186</v>
      </c>
      <c r="AC674" s="6" t="str">
        <f t="shared" si="282"/>
        <v>西甲</v>
      </c>
      <c r="AD674" s="6" t="s">
        <v>0</v>
      </c>
      <c r="AE674" s="6" t="s">
        <v>1</v>
      </c>
      <c r="AF674" s="6" t="s">
        <v>1</v>
      </c>
      <c r="AG674" s="6" t="s">
        <v>3</v>
      </c>
      <c r="AJ674" s="6">
        <v>1</v>
      </c>
      <c r="AK674" s="12">
        <v>25511</v>
      </c>
      <c r="AN674" s="6">
        <f t="shared" si="303"/>
        <v>0</v>
      </c>
      <c r="AO674" s="6">
        <f t="shared" si="304"/>
        <v>0</v>
      </c>
      <c r="AP674" s="6" t="str">
        <f t="shared" si="305"/>
        <v/>
      </c>
      <c r="AQ674" s="6" t="str">
        <f t="shared" si="306"/>
        <v/>
      </c>
      <c r="AR674" s="6" t="str">
        <f t="shared" si="280"/>
        <v/>
      </c>
      <c r="AS674" s="6" t="str">
        <f t="shared" si="281"/>
        <v/>
      </c>
      <c r="AT674" s="6">
        <f t="shared" si="289"/>
        <v>0</v>
      </c>
      <c r="AU674" s="6">
        <f t="shared" si="290"/>
        <v>0</v>
      </c>
      <c r="AV674" s="6" t="str">
        <f t="shared" si="291"/>
        <v/>
      </c>
      <c r="AW674" s="6" t="str">
        <f t="shared" si="292"/>
        <v/>
      </c>
      <c r="AX674" s="6" t="str">
        <f t="shared" si="293"/>
        <v/>
      </c>
      <c r="AY674" s="6" t="str">
        <f t="shared" si="294"/>
        <v/>
      </c>
      <c r="BM674" s="6">
        <f t="shared" si="295"/>
        <v>0</v>
      </c>
      <c r="BN674" s="6">
        <f t="shared" si="296"/>
        <v>0</v>
      </c>
      <c r="BO674" s="6" t="str">
        <f t="shared" si="297"/>
        <v/>
      </c>
      <c r="BP674" s="6" t="str">
        <f t="shared" si="298"/>
        <v/>
      </c>
      <c r="BQ674" s="6">
        <f t="shared" si="299"/>
        <v>0</v>
      </c>
      <c r="BR674" s="6">
        <f t="shared" si="300"/>
        <v>0</v>
      </c>
      <c r="BS674" s="6" t="str">
        <f t="shared" si="301"/>
        <v/>
      </c>
      <c r="BT674" s="6" t="str">
        <f t="shared" si="302"/>
        <v/>
      </c>
      <c r="CB674" s="12" t="s">
        <v>1131</v>
      </c>
    </row>
    <row r="675" spans="2:80">
      <c r="B675" s="2">
        <v>42635</v>
      </c>
      <c r="C675" s="3">
        <v>22</v>
      </c>
      <c r="D675" s="3" t="s">
        <v>1092</v>
      </c>
      <c r="E675" s="4">
        <v>42636.083333333336</v>
      </c>
      <c r="F675" s="5" t="s">
        <v>998</v>
      </c>
      <c r="G675" s="5" t="s">
        <v>220</v>
      </c>
      <c r="H675" s="3" t="s">
        <v>998</v>
      </c>
      <c r="I675" s="3" t="s">
        <v>220</v>
      </c>
      <c r="J675" s="5">
        <v>1.9</v>
      </c>
      <c r="K675" s="5">
        <v>3.45</v>
      </c>
      <c r="L675" s="5">
        <v>3.19</v>
      </c>
      <c r="M675" s="3">
        <v>3.65</v>
      </c>
      <c r="N675" s="3">
        <v>3.95</v>
      </c>
      <c r="O675" s="3">
        <v>1.66</v>
      </c>
      <c r="P675" s="3">
        <v>-1</v>
      </c>
      <c r="R675" s="3">
        <v>2</v>
      </c>
      <c r="S675" s="3">
        <v>0</v>
      </c>
      <c r="T675" s="5">
        <v>3</v>
      </c>
      <c r="U675" s="3">
        <v>3</v>
      </c>
      <c r="W675" s="3">
        <f t="shared" si="283"/>
        <v>0.46591029358846825</v>
      </c>
      <c r="X675" s="3">
        <f t="shared" si="284"/>
        <v>0.25658827762843173</v>
      </c>
      <c r="Y675" s="3">
        <f t="shared" si="285"/>
        <v>0.27750142878310013</v>
      </c>
      <c r="Z675" s="3">
        <f t="shared" si="286"/>
        <v>0.24255090905728077</v>
      </c>
      <c r="AA675" s="3">
        <f t="shared" si="287"/>
        <v>0.22412932102761385</v>
      </c>
      <c r="AB675" s="3">
        <f t="shared" si="288"/>
        <v>0.53331976991510532</v>
      </c>
      <c r="AC675" s="6" t="str">
        <f t="shared" si="282"/>
        <v>挪威杯</v>
      </c>
      <c r="AD675" s="6" t="s">
        <v>1</v>
      </c>
      <c r="AE675" s="6" t="s">
        <v>1</v>
      </c>
      <c r="AF675" s="6" t="s">
        <v>1</v>
      </c>
      <c r="AG675" s="6" t="s">
        <v>43</v>
      </c>
      <c r="AJ675" s="6">
        <v>1</v>
      </c>
      <c r="AK675" s="12">
        <v>25512</v>
      </c>
      <c r="AN675" s="6">
        <f t="shared" si="303"/>
        <v>0</v>
      </c>
      <c r="AO675" s="6">
        <f t="shared" si="304"/>
        <v>0</v>
      </c>
      <c r="AP675" s="6" t="str">
        <f t="shared" si="305"/>
        <v/>
      </c>
      <c r="AQ675" s="6" t="str">
        <f t="shared" si="306"/>
        <v/>
      </c>
      <c r="AR675" s="6" t="str">
        <f t="shared" si="280"/>
        <v/>
      </c>
      <c r="AS675" s="6" t="str">
        <f t="shared" si="281"/>
        <v/>
      </c>
      <c r="AT675" s="6">
        <f t="shared" si="289"/>
        <v>0</v>
      </c>
      <c r="AU675" s="6">
        <f t="shared" si="290"/>
        <v>0</v>
      </c>
      <c r="AV675" s="6" t="str">
        <f t="shared" si="291"/>
        <v/>
      </c>
      <c r="AW675" s="6" t="str">
        <f t="shared" si="292"/>
        <v/>
      </c>
      <c r="AX675" s="6" t="str">
        <f t="shared" si="293"/>
        <v/>
      </c>
      <c r="AY675" s="6" t="str">
        <f t="shared" si="294"/>
        <v/>
      </c>
      <c r="BM675" s="6">
        <f t="shared" si="295"/>
        <v>0</v>
      </c>
      <c r="BN675" s="6">
        <f t="shared" si="296"/>
        <v>0</v>
      </c>
      <c r="BO675" s="6" t="str">
        <f t="shared" si="297"/>
        <v/>
      </c>
      <c r="BP675" s="6" t="str">
        <f t="shared" si="298"/>
        <v/>
      </c>
      <c r="BQ675" s="6">
        <f t="shared" si="299"/>
        <v>0</v>
      </c>
      <c r="BR675" s="6">
        <f t="shared" si="300"/>
        <v>0</v>
      </c>
      <c r="BS675" s="6" t="str">
        <f t="shared" si="301"/>
        <v/>
      </c>
      <c r="BT675" s="6" t="str">
        <f t="shared" si="302"/>
        <v/>
      </c>
    </row>
    <row r="676" spans="2:80">
      <c r="B676" s="2">
        <v>42635</v>
      </c>
      <c r="C676" s="3">
        <v>23</v>
      </c>
      <c r="D676" s="3" t="s">
        <v>86</v>
      </c>
      <c r="E676" s="4">
        <v>42636.09375</v>
      </c>
      <c r="F676" s="5" t="s">
        <v>91</v>
      </c>
      <c r="G676" s="5" t="s">
        <v>553</v>
      </c>
      <c r="H676" s="3" t="s">
        <v>91</v>
      </c>
      <c r="I676" s="3" t="s">
        <v>553</v>
      </c>
      <c r="J676" s="5">
        <v>2.14</v>
      </c>
      <c r="K676" s="5">
        <v>3</v>
      </c>
      <c r="L676" s="5">
        <v>3.05</v>
      </c>
      <c r="M676" s="3">
        <v>4.6500000000000004</v>
      </c>
      <c r="N676" s="3">
        <v>3.9</v>
      </c>
      <c r="O676" s="3">
        <v>1.52</v>
      </c>
      <c r="P676" s="3">
        <v>-1</v>
      </c>
      <c r="R676" s="3">
        <v>2</v>
      </c>
      <c r="S676" s="3">
        <v>2</v>
      </c>
      <c r="T676" s="5">
        <v>1</v>
      </c>
      <c r="U676" s="3">
        <v>0</v>
      </c>
      <c r="W676" s="3">
        <f t="shared" si="283"/>
        <v>0.41408335973209032</v>
      </c>
      <c r="X676" s="3">
        <f t="shared" si="284"/>
        <v>0.29537946327555775</v>
      </c>
      <c r="Y676" s="3">
        <f t="shared" si="285"/>
        <v>0.29053717699235193</v>
      </c>
      <c r="Z676" s="3">
        <f t="shared" si="286"/>
        <v>0.19042112363881658</v>
      </c>
      <c r="AA676" s="3">
        <f t="shared" si="287"/>
        <v>0.22704057049243517</v>
      </c>
      <c r="AB676" s="3">
        <f t="shared" si="288"/>
        <v>0.58253830586874822</v>
      </c>
      <c r="AC676" s="6" t="str">
        <f t="shared" si="282"/>
        <v>德乙</v>
      </c>
      <c r="AD676" s="6" t="s">
        <v>322</v>
      </c>
      <c r="AE676" s="6" t="s">
        <v>1</v>
      </c>
      <c r="AF676" s="6" t="s">
        <v>2</v>
      </c>
      <c r="AG676" s="6" t="s">
        <v>43</v>
      </c>
      <c r="AH676" s="6" t="s">
        <v>44</v>
      </c>
      <c r="AI676" s="6">
        <v>1</v>
      </c>
      <c r="AJ676" s="6" t="s">
        <v>44</v>
      </c>
      <c r="AK676" s="12">
        <v>25511</v>
      </c>
      <c r="AN676" s="6">
        <f t="shared" si="303"/>
        <v>0</v>
      </c>
      <c r="AO676" s="6">
        <f t="shared" si="304"/>
        <v>0</v>
      </c>
      <c r="AP676" s="6" t="str">
        <f t="shared" si="305"/>
        <v/>
      </c>
      <c r="AQ676" s="6" t="str">
        <f t="shared" si="306"/>
        <v/>
      </c>
      <c r="AR676" s="6" t="str">
        <f t="shared" si="280"/>
        <v/>
      </c>
      <c r="AS676" s="6" t="str">
        <f t="shared" si="281"/>
        <v/>
      </c>
      <c r="AT676" s="6">
        <f t="shared" si="289"/>
        <v>0</v>
      </c>
      <c r="AU676" s="6">
        <f t="shared" si="290"/>
        <v>0</v>
      </c>
      <c r="AV676" s="6" t="str">
        <f t="shared" si="291"/>
        <v/>
      </c>
      <c r="AW676" s="6" t="str">
        <f t="shared" si="292"/>
        <v/>
      </c>
      <c r="AX676" s="6" t="str">
        <f t="shared" si="293"/>
        <v/>
      </c>
      <c r="AY676" s="6" t="str">
        <f t="shared" si="294"/>
        <v/>
      </c>
      <c r="BM676" s="6">
        <f t="shared" si="295"/>
        <v>0</v>
      </c>
      <c r="BN676" s="6">
        <f t="shared" si="296"/>
        <v>0</v>
      </c>
      <c r="BO676" s="6" t="str">
        <f t="shared" si="297"/>
        <v/>
      </c>
      <c r="BP676" s="6" t="str">
        <f t="shared" si="298"/>
        <v/>
      </c>
      <c r="BQ676" s="6">
        <f t="shared" si="299"/>
        <v>0</v>
      </c>
      <c r="BR676" s="6">
        <f t="shared" si="300"/>
        <v>0</v>
      </c>
      <c r="BS676" s="6" t="str">
        <f t="shared" si="301"/>
        <v/>
      </c>
      <c r="BT676" s="6" t="str">
        <f t="shared" si="302"/>
        <v/>
      </c>
      <c r="CB676" s="12" t="s">
        <v>1132</v>
      </c>
    </row>
    <row r="677" spans="2:80">
      <c r="B677" s="2">
        <v>42635</v>
      </c>
      <c r="C677" s="3">
        <v>25</v>
      </c>
      <c r="D677" s="3" t="s">
        <v>1056</v>
      </c>
      <c r="E677" s="4">
        <v>42636.114583333336</v>
      </c>
      <c r="F677" s="5" t="s">
        <v>978</v>
      </c>
      <c r="G677" s="5" t="s">
        <v>862</v>
      </c>
      <c r="H677" s="3" t="s">
        <v>978</v>
      </c>
      <c r="I677" s="3" t="s">
        <v>864</v>
      </c>
      <c r="J677" s="5">
        <v>1.85</v>
      </c>
      <c r="K677" s="5">
        <v>3.1</v>
      </c>
      <c r="L677" s="5">
        <v>3.75</v>
      </c>
      <c r="M677" s="3">
        <v>3.8</v>
      </c>
      <c r="N677" s="3">
        <v>3.55</v>
      </c>
      <c r="O677" s="3">
        <v>1.71</v>
      </c>
      <c r="P677" s="3">
        <v>-1</v>
      </c>
      <c r="R677" s="3">
        <v>1</v>
      </c>
      <c r="S677" s="3">
        <v>0</v>
      </c>
      <c r="T677" s="5">
        <v>3</v>
      </c>
      <c r="U677" s="3">
        <v>1</v>
      </c>
      <c r="W677" s="3">
        <f t="shared" si="283"/>
        <v>0.47844428439139836</v>
      </c>
      <c r="X677" s="3">
        <f t="shared" si="284"/>
        <v>0.2855232019755119</v>
      </c>
      <c r="Y677" s="3">
        <f t="shared" si="285"/>
        <v>0.23603251363308986</v>
      </c>
      <c r="Z677" s="3">
        <f t="shared" si="286"/>
        <v>0.2329566168428728</v>
      </c>
      <c r="AA677" s="3">
        <f t="shared" si="287"/>
        <v>0.24936201239518774</v>
      </c>
      <c r="AB677" s="3">
        <f t="shared" si="288"/>
        <v>0.51768137076193954</v>
      </c>
      <c r="AC677" s="6" t="str">
        <f t="shared" si="282"/>
        <v>苏联杯</v>
      </c>
      <c r="AD677" s="6" t="s">
        <v>405</v>
      </c>
      <c r="AE677" s="6" t="s">
        <v>6</v>
      </c>
      <c r="AF677" s="6" t="s">
        <v>6</v>
      </c>
      <c r="AG677" s="6" t="s">
        <v>43</v>
      </c>
      <c r="AJ677" s="6">
        <v>1</v>
      </c>
      <c r="AK677" s="12">
        <v>25512</v>
      </c>
      <c r="AN677" s="6">
        <f t="shared" si="303"/>
        <v>0</v>
      </c>
      <c r="AO677" s="6">
        <f t="shared" si="304"/>
        <v>0</v>
      </c>
      <c r="AP677" s="6" t="str">
        <f t="shared" si="305"/>
        <v/>
      </c>
      <c r="AQ677" s="6" t="str">
        <f t="shared" si="306"/>
        <v/>
      </c>
      <c r="AR677" s="6" t="str">
        <f t="shared" si="280"/>
        <v/>
      </c>
      <c r="AS677" s="6" t="str">
        <f t="shared" si="281"/>
        <v/>
      </c>
      <c r="AT677" s="6">
        <f t="shared" si="289"/>
        <v>0</v>
      </c>
      <c r="AU677" s="6">
        <f t="shared" si="290"/>
        <v>0</v>
      </c>
      <c r="AV677" s="6" t="str">
        <f t="shared" si="291"/>
        <v/>
      </c>
      <c r="AW677" s="6" t="str">
        <f t="shared" si="292"/>
        <v/>
      </c>
      <c r="AX677" s="6" t="str">
        <f t="shared" si="293"/>
        <v/>
      </c>
      <c r="AY677" s="6" t="str">
        <f t="shared" si="294"/>
        <v/>
      </c>
      <c r="BM677" s="6">
        <f t="shared" si="295"/>
        <v>0</v>
      </c>
      <c r="BN677" s="6">
        <f t="shared" si="296"/>
        <v>0</v>
      </c>
      <c r="BO677" s="6" t="str">
        <f t="shared" si="297"/>
        <v/>
      </c>
      <c r="BP677" s="6" t="str">
        <f t="shared" si="298"/>
        <v/>
      </c>
      <c r="BQ677" s="6">
        <f t="shared" si="299"/>
        <v>0</v>
      </c>
      <c r="BR677" s="6">
        <f t="shared" si="300"/>
        <v>0</v>
      </c>
      <c r="BS677" s="6" t="str">
        <f t="shared" si="301"/>
        <v/>
      </c>
      <c r="BT677" s="6" t="str">
        <f t="shared" si="302"/>
        <v/>
      </c>
    </row>
    <row r="678" spans="2:80">
      <c r="B678" s="2">
        <v>42635</v>
      </c>
      <c r="C678" s="3">
        <v>26</v>
      </c>
      <c r="D678" s="3" t="s">
        <v>191</v>
      </c>
      <c r="E678" s="4">
        <v>42636.166666666664</v>
      </c>
      <c r="F678" s="5" t="s">
        <v>543</v>
      </c>
      <c r="G678" s="5" t="s">
        <v>192</v>
      </c>
      <c r="H678" s="3" t="s">
        <v>543</v>
      </c>
      <c r="I678" s="3" t="s">
        <v>192</v>
      </c>
      <c r="J678" s="5">
        <v>1.42</v>
      </c>
      <c r="K678" s="5">
        <v>3.85</v>
      </c>
      <c r="L678" s="5">
        <v>6.05</v>
      </c>
      <c r="M678" s="3">
        <v>2.4300000000000002</v>
      </c>
      <c r="N678" s="3">
        <v>3.4</v>
      </c>
      <c r="O678" s="3">
        <v>2.36</v>
      </c>
      <c r="P678" s="3">
        <v>-1</v>
      </c>
      <c r="R678" s="3">
        <v>2</v>
      </c>
      <c r="S678" s="3">
        <v>1</v>
      </c>
      <c r="T678" s="5">
        <v>3</v>
      </c>
      <c r="U678" s="3">
        <v>1</v>
      </c>
      <c r="W678" s="3">
        <f t="shared" si="283"/>
        <v>0.62361949639228398</v>
      </c>
      <c r="X678" s="3">
        <f t="shared" si="284"/>
        <v>0.23001030776027093</v>
      </c>
      <c r="Y678" s="3">
        <f t="shared" si="285"/>
        <v>0.14637019584744515</v>
      </c>
      <c r="Z678" s="3">
        <f t="shared" si="286"/>
        <v>0.36438276538545372</v>
      </c>
      <c r="AA678" s="3">
        <f t="shared" si="287"/>
        <v>0.2604265058490155</v>
      </c>
      <c r="AB678" s="3">
        <f t="shared" si="288"/>
        <v>0.37519072876553078</v>
      </c>
      <c r="AC678" s="6" t="str">
        <f t="shared" si="282"/>
        <v>西甲</v>
      </c>
      <c r="AD678" s="6" t="s">
        <v>354</v>
      </c>
      <c r="AE678" s="6" t="s">
        <v>1</v>
      </c>
      <c r="AF678" s="6" t="s">
        <v>2</v>
      </c>
      <c r="AG678" s="6" t="s">
        <v>3</v>
      </c>
      <c r="AK678" s="12">
        <v>15521</v>
      </c>
      <c r="AN678" s="6">
        <f t="shared" si="303"/>
        <v>0</v>
      </c>
      <c r="AO678" s="6">
        <f t="shared" si="304"/>
        <v>0</v>
      </c>
      <c r="AP678" s="6" t="str">
        <f t="shared" si="305"/>
        <v/>
      </c>
      <c r="AQ678" s="6" t="str">
        <f t="shared" si="306"/>
        <v/>
      </c>
      <c r="AR678" s="6" t="str">
        <f t="shared" si="280"/>
        <v/>
      </c>
      <c r="AS678" s="6" t="str">
        <f t="shared" si="281"/>
        <v/>
      </c>
      <c r="AT678" s="6">
        <f t="shared" si="289"/>
        <v>0</v>
      </c>
      <c r="AU678" s="6">
        <f t="shared" si="290"/>
        <v>0</v>
      </c>
      <c r="AV678" s="6" t="str">
        <f t="shared" si="291"/>
        <v/>
      </c>
      <c r="AW678" s="6" t="str">
        <f t="shared" si="292"/>
        <v/>
      </c>
      <c r="AX678" s="6" t="str">
        <f t="shared" si="293"/>
        <v/>
      </c>
      <c r="AY678" s="6" t="str">
        <f t="shared" si="294"/>
        <v/>
      </c>
      <c r="BM678" s="6">
        <f t="shared" si="295"/>
        <v>1</v>
      </c>
      <c r="BN678" s="6">
        <f t="shared" si="296"/>
        <v>3</v>
      </c>
      <c r="BO678" s="6" t="str">
        <f t="shared" si="297"/>
        <v/>
      </c>
      <c r="BP678" s="6" t="str">
        <f t="shared" si="298"/>
        <v/>
      </c>
      <c r="BQ678" s="6">
        <f t="shared" si="299"/>
        <v>0</v>
      </c>
      <c r="BR678" s="6">
        <f t="shared" si="300"/>
        <v>0</v>
      </c>
      <c r="BS678" s="6" t="str">
        <f t="shared" si="301"/>
        <v/>
      </c>
      <c r="BT678" s="6" t="str">
        <f t="shared" si="302"/>
        <v/>
      </c>
    </row>
    <row r="679" spans="2:80">
      <c r="B679" s="2">
        <v>42635</v>
      </c>
      <c r="C679" s="3">
        <v>27</v>
      </c>
      <c r="D679" s="3" t="s">
        <v>347</v>
      </c>
      <c r="E679" s="4">
        <v>42636.260416666664</v>
      </c>
      <c r="F679" s="5" t="s">
        <v>610</v>
      </c>
      <c r="G679" s="5" t="s">
        <v>657</v>
      </c>
      <c r="H679" s="3" t="s">
        <v>610</v>
      </c>
      <c r="I679" s="3" t="s">
        <v>658</v>
      </c>
      <c r="J679" s="5">
        <v>1.18</v>
      </c>
      <c r="K679" s="5">
        <v>5.3</v>
      </c>
      <c r="L679" s="5">
        <v>11</v>
      </c>
      <c r="M679" s="3">
        <v>1.77</v>
      </c>
      <c r="N679" s="3">
        <v>3.5</v>
      </c>
      <c r="O679" s="3">
        <v>3.6</v>
      </c>
      <c r="P679" s="3">
        <v>-1</v>
      </c>
      <c r="R679" s="3">
        <v>2</v>
      </c>
      <c r="S679" s="3">
        <v>1</v>
      </c>
      <c r="T679" s="5">
        <v>3</v>
      </c>
      <c r="U679" s="3">
        <v>1</v>
      </c>
      <c r="W679" s="3">
        <f t="shared" si="283"/>
        <v>0.75192818634405556</v>
      </c>
      <c r="X679" s="3">
        <f t="shared" si="284"/>
        <v>0.16741042639358217</v>
      </c>
      <c r="Y679" s="3">
        <f t="shared" si="285"/>
        <v>8.0661387262362327E-2</v>
      </c>
      <c r="Z679" s="3">
        <f t="shared" si="286"/>
        <v>0.50065562045535816</v>
      </c>
      <c r="AA679" s="3">
        <f t="shared" si="287"/>
        <v>0.25318869948742401</v>
      </c>
      <c r="AB679" s="3">
        <f t="shared" si="288"/>
        <v>0.2461556800572178</v>
      </c>
      <c r="AC679" s="6" t="str">
        <f t="shared" si="282"/>
        <v>南俱杯</v>
      </c>
      <c r="AD679" s="6" t="s">
        <v>405</v>
      </c>
      <c r="AE679" s="6" t="s">
        <v>6</v>
      </c>
      <c r="AF679" s="6" t="s">
        <v>6</v>
      </c>
      <c r="AG679" s="6" t="s">
        <v>3</v>
      </c>
      <c r="AK679" s="12">
        <v>15251</v>
      </c>
      <c r="AN679" s="6">
        <f t="shared" si="303"/>
        <v>0</v>
      </c>
      <c r="AO679" s="6">
        <f t="shared" si="304"/>
        <v>0</v>
      </c>
      <c r="AP679" s="6" t="str">
        <f t="shared" si="305"/>
        <v/>
      </c>
      <c r="AQ679" s="6" t="str">
        <f t="shared" si="306"/>
        <v/>
      </c>
      <c r="AR679" s="6" t="str">
        <f t="shared" si="280"/>
        <v/>
      </c>
      <c r="AS679" s="6" t="str">
        <f t="shared" si="281"/>
        <v/>
      </c>
      <c r="AT679" s="6">
        <f t="shared" si="289"/>
        <v>0</v>
      </c>
      <c r="AU679" s="6">
        <f t="shared" si="290"/>
        <v>0</v>
      </c>
      <c r="AV679" s="6" t="str">
        <f t="shared" si="291"/>
        <v/>
      </c>
      <c r="AW679" s="6" t="str">
        <f t="shared" si="292"/>
        <v/>
      </c>
      <c r="AX679" s="6" t="str">
        <f t="shared" si="293"/>
        <v/>
      </c>
      <c r="AY679" s="6" t="str">
        <f t="shared" si="294"/>
        <v/>
      </c>
      <c r="BM679" s="6">
        <f t="shared" si="295"/>
        <v>1</v>
      </c>
      <c r="BN679" s="6">
        <f t="shared" si="296"/>
        <v>3</v>
      </c>
      <c r="BO679" s="6" t="str">
        <f t="shared" si="297"/>
        <v/>
      </c>
      <c r="BP679" s="6" t="str">
        <f t="shared" si="298"/>
        <v/>
      </c>
      <c r="BQ679" s="6">
        <f t="shared" si="299"/>
        <v>0</v>
      </c>
      <c r="BR679" s="6">
        <f t="shared" si="300"/>
        <v>0</v>
      </c>
      <c r="BS679" s="6" t="str">
        <f t="shared" si="301"/>
        <v/>
      </c>
      <c r="BT679" s="6" t="str">
        <f t="shared" si="302"/>
        <v/>
      </c>
      <c r="CB679" s="6" t="s">
        <v>1133</v>
      </c>
    </row>
    <row r="680" spans="2:80">
      <c r="B680" s="2">
        <v>42635</v>
      </c>
      <c r="C680" s="3">
        <v>28</v>
      </c>
      <c r="D680" s="3" t="s">
        <v>348</v>
      </c>
      <c r="E680" s="4">
        <v>42636.260416666664</v>
      </c>
      <c r="F680" s="5" t="s">
        <v>358</v>
      </c>
      <c r="G680" s="5" t="s">
        <v>295</v>
      </c>
      <c r="H680" s="3" t="s">
        <v>359</v>
      </c>
      <c r="I680" s="3" t="s">
        <v>295</v>
      </c>
      <c r="J680" s="5">
        <v>2.5</v>
      </c>
      <c r="K680" s="5">
        <v>3.2</v>
      </c>
      <c r="L680" s="5">
        <v>2.4</v>
      </c>
      <c r="M680" s="3">
        <v>1.41</v>
      </c>
      <c r="N680" s="3">
        <v>4.2</v>
      </c>
      <c r="O680" s="3">
        <v>5.5</v>
      </c>
      <c r="P680" s="3">
        <v>1</v>
      </c>
      <c r="R680" s="3">
        <v>1</v>
      </c>
      <c r="S680" s="3">
        <v>0</v>
      </c>
      <c r="T680" s="5">
        <v>3</v>
      </c>
      <c r="U680" s="3">
        <v>3</v>
      </c>
      <c r="W680" s="3">
        <f t="shared" si="283"/>
        <v>0.35424354243542433</v>
      </c>
      <c r="X680" s="3">
        <f t="shared" si="284"/>
        <v>0.27675276752767525</v>
      </c>
      <c r="Y680" s="3">
        <f t="shared" si="285"/>
        <v>0.36900369003690037</v>
      </c>
      <c r="Z680" s="3">
        <f t="shared" si="286"/>
        <v>0.62810996002936625</v>
      </c>
      <c r="AA680" s="3">
        <f t="shared" si="287"/>
        <v>0.2108654865812872</v>
      </c>
      <c r="AB680" s="3">
        <f t="shared" si="288"/>
        <v>0.16102455338934663</v>
      </c>
      <c r="AC680" s="6" t="str">
        <f t="shared" si="282"/>
        <v>巴西杯</v>
      </c>
      <c r="AD680" s="6" t="s">
        <v>211</v>
      </c>
      <c r="AE680" s="6" t="s">
        <v>1</v>
      </c>
      <c r="AF680" s="6" t="s">
        <v>2</v>
      </c>
      <c r="AG680" s="6" t="s">
        <v>317</v>
      </c>
      <c r="AH680" s="6" t="s">
        <v>44</v>
      </c>
      <c r="AI680" s="6">
        <v>1</v>
      </c>
      <c r="AJ680" s="6" t="s">
        <v>44</v>
      </c>
      <c r="AK680" s="12">
        <v>52151</v>
      </c>
      <c r="AN680" s="6">
        <f t="shared" si="303"/>
        <v>0</v>
      </c>
      <c r="AO680" s="6">
        <f t="shared" si="304"/>
        <v>0</v>
      </c>
      <c r="AP680" s="6" t="str">
        <f t="shared" si="305"/>
        <v/>
      </c>
      <c r="AQ680" s="6" t="str">
        <f t="shared" si="306"/>
        <v/>
      </c>
      <c r="AR680" s="6" t="str">
        <f t="shared" si="280"/>
        <v/>
      </c>
      <c r="AS680" s="6" t="str">
        <f t="shared" si="281"/>
        <v/>
      </c>
      <c r="AT680" s="6">
        <f t="shared" si="289"/>
        <v>0</v>
      </c>
      <c r="AU680" s="6">
        <f t="shared" si="290"/>
        <v>0</v>
      </c>
      <c r="AV680" s="6" t="str">
        <f t="shared" si="291"/>
        <v/>
      </c>
      <c r="AW680" s="6" t="str">
        <f t="shared" si="292"/>
        <v/>
      </c>
      <c r="AX680" s="6" t="str">
        <f t="shared" si="293"/>
        <v/>
      </c>
      <c r="AY680" s="6" t="str">
        <f t="shared" si="294"/>
        <v/>
      </c>
      <c r="BM680" s="6">
        <f t="shared" si="295"/>
        <v>0</v>
      </c>
      <c r="BN680" s="6">
        <f t="shared" si="296"/>
        <v>0</v>
      </c>
      <c r="BO680" s="6" t="str">
        <f t="shared" si="297"/>
        <v/>
      </c>
      <c r="BP680" s="6" t="str">
        <f t="shared" si="298"/>
        <v/>
      </c>
      <c r="BQ680" s="6">
        <f t="shared" si="299"/>
        <v>0</v>
      </c>
      <c r="BR680" s="6">
        <f t="shared" si="300"/>
        <v>0</v>
      </c>
      <c r="BS680" s="6" t="str">
        <f t="shared" si="301"/>
        <v/>
      </c>
      <c r="BT680" s="6" t="str">
        <f t="shared" si="302"/>
        <v/>
      </c>
      <c r="CB680" s="6" t="s">
        <v>1134</v>
      </c>
    </row>
    <row r="681" spans="2:80">
      <c r="B681" s="2">
        <v>42635</v>
      </c>
      <c r="C681" s="3">
        <v>29</v>
      </c>
      <c r="D681" s="3" t="s">
        <v>351</v>
      </c>
      <c r="E681" s="4">
        <v>42636.3125</v>
      </c>
      <c r="F681" s="5" t="s">
        <v>290</v>
      </c>
      <c r="G681" s="5" t="s">
        <v>560</v>
      </c>
      <c r="H681" s="3" t="s">
        <v>290</v>
      </c>
      <c r="I681" s="3" t="s">
        <v>560</v>
      </c>
      <c r="J681" s="5">
        <v>1.48</v>
      </c>
      <c r="K681" s="5">
        <v>3.4</v>
      </c>
      <c r="L681" s="5">
        <v>6.25</v>
      </c>
      <c r="M681" s="3">
        <v>2.71</v>
      </c>
      <c r="N681" s="3">
        <v>3.25</v>
      </c>
      <c r="O681" s="3">
        <v>2.21</v>
      </c>
      <c r="P681" s="3">
        <v>-1</v>
      </c>
      <c r="R681" s="3">
        <v>1</v>
      </c>
      <c r="S681" s="3">
        <v>0</v>
      </c>
      <c r="T681" s="5">
        <v>3</v>
      </c>
      <c r="U681" s="3">
        <v>1</v>
      </c>
      <c r="W681" s="3">
        <f t="shared" si="283"/>
        <v>0.59805245975458743</v>
      </c>
      <c r="X681" s="3">
        <f t="shared" si="284"/>
        <v>0.2603287177755263</v>
      </c>
      <c r="Y681" s="3">
        <f t="shared" si="285"/>
        <v>0.1416188224698863</v>
      </c>
      <c r="Z681" s="3">
        <f t="shared" si="286"/>
        <v>0.32678772106228188</v>
      </c>
      <c r="AA681" s="3">
        <f t="shared" si="287"/>
        <v>0.27249068433193352</v>
      </c>
      <c r="AB681" s="3">
        <f t="shared" si="288"/>
        <v>0.4007215946057846</v>
      </c>
      <c r="AC681" s="6" t="str">
        <f t="shared" si="282"/>
        <v>阿根廷杯</v>
      </c>
      <c r="AD681" s="6" t="s">
        <v>322</v>
      </c>
      <c r="AE681" s="6" t="s">
        <v>1</v>
      </c>
      <c r="AF681" s="6" t="s">
        <v>2</v>
      </c>
      <c r="AG681" s="6" t="s">
        <v>317</v>
      </c>
      <c r="AK681" s="12">
        <v>15521</v>
      </c>
      <c r="AN681" s="6">
        <f t="shared" si="303"/>
        <v>0</v>
      </c>
      <c r="AO681" s="6">
        <f t="shared" si="304"/>
        <v>0</v>
      </c>
      <c r="AP681" s="6" t="str">
        <f t="shared" si="305"/>
        <v/>
      </c>
      <c r="AQ681" s="6" t="str">
        <f t="shared" si="306"/>
        <v/>
      </c>
      <c r="AR681" s="6" t="str">
        <f t="shared" si="280"/>
        <v/>
      </c>
      <c r="AS681" s="6" t="str">
        <f t="shared" si="281"/>
        <v/>
      </c>
      <c r="AT681" s="6">
        <f t="shared" si="289"/>
        <v>0</v>
      </c>
      <c r="AU681" s="6">
        <f t="shared" si="290"/>
        <v>0</v>
      </c>
      <c r="AV681" s="6" t="str">
        <f t="shared" si="291"/>
        <v/>
      </c>
      <c r="AW681" s="6" t="str">
        <f t="shared" si="292"/>
        <v/>
      </c>
      <c r="AX681" s="6" t="str">
        <f t="shared" si="293"/>
        <v/>
      </c>
      <c r="AY681" s="6" t="str">
        <f t="shared" si="294"/>
        <v/>
      </c>
      <c r="BM681" s="6">
        <f t="shared" si="295"/>
        <v>1</v>
      </c>
      <c r="BN681" s="6">
        <f t="shared" si="296"/>
        <v>2</v>
      </c>
      <c r="BO681" s="6" t="str">
        <f t="shared" si="297"/>
        <v/>
      </c>
      <c r="BP681" s="6" t="str">
        <f t="shared" si="298"/>
        <v/>
      </c>
      <c r="BQ681" s="6">
        <f t="shared" si="299"/>
        <v>0</v>
      </c>
      <c r="BR681" s="6">
        <f t="shared" si="300"/>
        <v>0</v>
      </c>
      <c r="BS681" s="6" t="str">
        <f t="shared" si="301"/>
        <v/>
      </c>
      <c r="BT681" s="6" t="str">
        <f t="shared" si="302"/>
        <v/>
      </c>
    </row>
    <row r="682" spans="2:80">
      <c r="B682" s="2">
        <v>42635</v>
      </c>
      <c r="C682" s="3">
        <v>30</v>
      </c>
      <c r="D682" s="3" t="s">
        <v>348</v>
      </c>
      <c r="E682" s="4">
        <v>42636.354166666664</v>
      </c>
      <c r="F682" s="5" t="s">
        <v>1125</v>
      </c>
      <c r="G682" s="5" t="s">
        <v>274</v>
      </c>
      <c r="H682" s="3" t="s">
        <v>1125</v>
      </c>
      <c r="I682" s="3" t="s">
        <v>274</v>
      </c>
      <c r="J682" s="5">
        <v>4.75</v>
      </c>
      <c r="K682" s="5">
        <v>3.55</v>
      </c>
      <c r="L682" s="5">
        <v>1.57</v>
      </c>
      <c r="M682" s="3">
        <v>2.04</v>
      </c>
      <c r="N682" s="3">
        <v>3.5</v>
      </c>
      <c r="O682" s="3">
        <v>2.83</v>
      </c>
      <c r="P682" s="3">
        <v>1</v>
      </c>
      <c r="R682" s="3">
        <v>0</v>
      </c>
      <c r="S682" s="3">
        <v>1</v>
      </c>
      <c r="T682" s="5">
        <v>0</v>
      </c>
      <c r="U682" s="3">
        <v>1</v>
      </c>
      <c r="W682" s="3">
        <f t="shared" si="283"/>
        <v>0.18644521384247409</v>
      </c>
      <c r="X682" s="3">
        <f t="shared" si="284"/>
        <v>0.24946894809908507</v>
      </c>
      <c r="Y682" s="3">
        <f t="shared" si="285"/>
        <v>0.5640858380584407</v>
      </c>
      <c r="Z682" s="3">
        <f t="shared" si="286"/>
        <v>0.43408331945552242</v>
      </c>
      <c r="AA682" s="3">
        <f t="shared" si="287"/>
        <v>0.25300856333979016</v>
      </c>
      <c r="AB682" s="3">
        <f t="shared" si="288"/>
        <v>0.31290811720468747</v>
      </c>
      <c r="AC682" s="6" t="str">
        <f t="shared" si="282"/>
        <v>巴西杯</v>
      </c>
      <c r="AD682" s="6" t="s">
        <v>322</v>
      </c>
      <c r="AE682" s="6" t="s">
        <v>1</v>
      </c>
      <c r="AF682" s="6" t="s">
        <v>1</v>
      </c>
      <c r="AG682" s="6" t="s">
        <v>317</v>
      </c>
      <c r="AK682" s="12">
        <v>51251</v>
      </c>
      <c r="AN682" s="6">
        <f t="shared" si="303"/>
        <v>1</v>
      </c>
      <c r="AO682" s="6">
        <f t="shared" si="304"/>
        <v>2</v>
      </c>
      <c r="AP682" s="6" t="str">
        <f t="shared" si="305"/>
        <v/>
      </c>
      <c r="AQ682" s="6" t="str">
        <f t="shared" si="306"/>
        <v/>
      </c>
      <c r="AR682" s="6" t="str">
        <f t="shared" si="280"/>
        <v/>
      </c>
      <c r="AS682" s="6" t="str">
        <f t="shared" si="281"/>
        <v/>
      </c>
      <c r="AT682" s="6">
        <f t="shared" si="289"/>
        <v>0</v>
      </c>
      <c r="AU682" s="6">
        <f t="shared" si="290"/>
        <v>0</v>
      </c>
      <c r="AV682" s="6" t="str">
        <f t="shared" si="291"/>
        <v/>
      </c>
      <c r="AW682" s="6" t="str">
        <f t="shared" si="292"/>
        <v/>
      </c>
      <c r="AX682" s="6" t="str">
        <f t="shared" si="293"/>
        <v/>
      </c>
      <c r="AY682" s="6" t="str">
        <f t="shared" si="294"/>
        <v/>
      </c>
      <c r="BM682" s="6">
        <f t="shared" si="295"/>
        <v>1</v>
      </c>
      <c r="BN682" s="6">
        <f t="shared" si="296"/>
        <v>2</v>
      </c>
      <c r="BO682" s="6" t="str">
        <f t="shared" si="297"/>
        <v/>
      </c>
      <c r="BP682" s="6" t="str">
        <f t="shared" si="298"/>
        <v/>
      </c>
      <c r="BQ682" s="6">
        <f t="shared" si="299"/>
        <v>0</v>
      </c>
      <c r="BR682" s="6">
        <f t="shared" si="300"/>
        <v>0</v>
      </c>
      <c r="BS682" s="6" t="str">
        <f t="shared" si="301"/>
        <v/>
      </c>
      <c r="BT682" s="6" t="str">
        <f t="shared" si="302"/>
        <v/>
      </c>
    </row>
    <row r="683" spans="2:80">
      <c r="B683" s="2">
        <v>42635</v>
      </c>
      <c r="C683" s="3">
        <v>31</v>
      </c>
      <c r="D683" s="3" t="s">
        <v>347</v>
      </c>
      <c r="E683" s="4">
        <v>42636.364583333336</v>
      </c>
      <c r="F683" s="5" t="s">
        <v>1126</v>
      </c>
      <c r="G683" s="5" t="s">
        <v>725</v>
      </c>
      <c r="H683" s="3" t="s">
        <v>1126</v>
      </c>
      <c r="I683" s="3" t="s">
        <v>725</v>
      </c>
      <c r="J683" s="5">
        <v>1.45</v>
      </c>
      <c r="K683" s="5">
        <v>3.6</v>
      </c>
      <c r="L683" s="5">
        <v>6.2</v>
      </c>
      <c r="M683" s="3">
        <v>2.67</v>
      </c>
      <c r="N683" s="3">
        <v>3.15</v>
      </c>
      <c r="O683" s="3">
        <v>2.29</v>
      </c>
      <c r="P683" s="3">
        <v>-1</v>
      </c>
      <c r="R683" s="3">
        <v>2</v>
      </c>
      <c r="S683" s="3">
        <v>0</v>
      </c>
      <c r="T683" s="5">
        <v>3</v>
      </c>
      <c r="U683" s="3">
        <v>3</v>
      </c>
      <c r="W683" s="3">
        <f t="shared" si="283"/>
        <v>0.61100465370928003</v>
      </c>
      <c r="X683" s="3">
        <f t="shared" si="284"/>
        <v>0.24609909663290447</v>
      </c>
      <c r="Y683" s="3">
        <f t="shared" si="285"/>
        <v>0.14289624965781547</v>
      </c>
      <c r="Z683" s="3">
        <f t="shared" si="286"/>
        <v>0.33183367604642494</v>
      </c>
      <c r="AA683" s="3">
        <f t="shared" si="287"/>
        <v>0.28126854445839833</v>
      </c>
      <c r="AB683" s="3">
        <f t="shared" si="288"/>
        <v>0.38689777949517667</v>
      </c>
      <c r="AC683" s="6" t="str">
        <f t="shared" si="282"/>
        <v>南俱杯</v>
      </c>
      <c r="AD683" s="6" t="s">
        <v>405</v>
      </c>
      <c r="AE683" s="6" t="s">
        <v>1</v>
      </c>
      <c r="AF683" s="6" t="s">
        <v>6</v>
      </c>
      <c r="AG683" s="6" t="s">
        <v>317</v>
      </c>
      <c r="AK683" s="12">
        <v>15521</v>
      </c>
      <c r="AN683" s="6">
        <f t="shared" si="303"/>
        <v>0</v>
      </c>
      <c r="AO683" s="6">
        <f t="shared" si="304"/>
        <v>0</v>
      </c>
      <c r="AP683" s="6" t="str">
        <f t="shared" si="305"/>
        <v/>
      </c>
      <c r="AQ683" s="6" t="str">
        <f t="shared" si="306"/>
        <v/>
      </c>
      <c r="AR683" s="6" t="str">
        <f t="shared" si="280"/>
        <v/>
      </c>
      <c r="AS683" s="6" t="str">
        <f t="shared" si="281"/>
        <v/>
      </c>
      <c r="AT683" s="6">
        <f t="shared" si="289"/>
        <v>0</v>
      </c>
      <c r="AU683" s="6">
        <f t="shared" si="290"/>
        <v>0</v>
      </c>
      <c r="AV683" s="6" t="str">
        <f t="shared" si="291"/>
        <v/>
      </c>
      <c r="AW683" s="6" t="str">
        <f t="shared" si="292"/>
        <v/>
      </c>
      <c r="AX683" s="6" t="str">
        <f t="shared" si="293"/>
        <v/>
      </c>
      <c r="AY683" s="6" t="str">
        <f t="shared" si="294"/>
        <v/>
      </c>
      <c r="BM683" s="6">
        <f t="shared" si="295"/>
        <v>2</v>
      </c>
      <c r="BN683" s="6">
        <f t="shared" si="296"/>
        <v>3</v>
      </c>
      <c r="BO683" s="6" t="str">
        <f t="shared" si="297"/>
        <v/>
      </c>
      <c r="BP683" s="6" t="str">
        <f t="shared" si="298"/>
        <v/>
      </c>
      <c r="BQ683" s="6">
        <f t="shared" si="299"/>
        <v>0</v>
      </c>
      <c r="BR683" s="6">
        <f t="shared" si="300"/>
        <v>0</v>
      </c>
      <c r="BS683" s="6" t="str">
        <f t="shared" si="301"/>
        <v/>
      </c>
      <c r="BT683" s="6" t="str">
        <f t="shared" si="302"/>
        <v/>
      </c>
    </row>
    <row r="684" spans="2:80">
      <c r="B684" s="2">
        <v>42636</v>
      </c>
      <c r="C684" s="3">
        <v>1</v>
      </c>
      <c r="D684" s="3" t="s">
        <v>86</v>
      </c>
      <c r="E684" s="4">
        <v>42637.020833333336</v>
      </c>
      <c r="F684" s="5" t="s">
        <v>94</v>
      </c>
      <c r="G684" s="5" t="s">
        <v>826</v>
      </c>
      <c r="H684" s="3" t="s">
        <v>94</v>
      </c>
      <c r="I684" s="3" t="s">
        <v>826</v>
      </c>
      <c r="J684" s="5">
        <v>1.78</v>
      </c>
      <c r="K684" s="5">
        <v>3.3</v>
      </c>
      <c r="L684" s="5">
        <v>3.8</v>
      </c>
      <c r="M684" s="3">
        <v>3.5</v>
      </c>
      <c r="N684" s="3">
        <v>3.6</v>
      </c>
      <c r="O684" s="3">
        <v>1.77</v>
      </c>
      <c r="P684" s="3">
        <v>-1</v>
      </c>
      <c r="R684" s="3">
        <v>2</v>
      </c>
      <c r="S684" s="3">
        <v>1</v>
      </c>
      <c r="T684" s="5">
        <v>3</v>
      </c>
      <c r="U684" s="3">
        <v>1</v>
      </c>
      <c r="W684" s="3">
        <f t="shared" si="283"/>
        <v>0.49805385654142503</v>
      </c>
      <c r="X684" s="3">
        <f t="shared" si="284"/>
        <v>0.2686472317102232</v>
      </c>
      <c r="Y684" s="3">
        <f t="shared" si="285"/>
        <v>0.23329891174835171</v>
      </c>
      <c r="Z684" s="3">
        <f t="shared" si="286"/>
        <v>0.25318869948742401</v>
      </c>
      <c r="AA684" s="3">
        <f t="shared" si="287"/>
        <v>0.2461556800572178</v>
      </c>
      <c r="AB684" s="3">
        <f t="shared" si="288"/>
        <v>0.50065562045535816</v>
      </c>
      <c r="AC684" s="6" t="str">
        <f t="shared" si="282"/>
        <v>德乙</v>
      </c>
      <c r="AD684" s="6" t="s">
        <v>211</v>
      </c>
      <c r="AE684" s="6" t="s">
        <v>2</v>
      </c>
      <c r="AF684" s="6" t="s">
        <v>6</v>
      </c>
      <c r="AG684" s="6" t="s">
        <v>43</v>
      </c>
      <c r="AJ684" s="6">
        <v>1</v>
      </c>
      <c r="AK684" s="12">
        <v>25512</v>
      </c>
      <c r="AN684" s="6">
        <f t="shared" si="303"/>
        <v>0</v>
      </c>
      <c r="AO684" s="6">
        <f t="shared" si="304"/>
        <v>0</v>
      </c>
      <c r="AP684" s="6" t="str">
        <f t="shared" si="305"/>
        <v/>
      </c>
      <c r="AQ684" s="6" t="str">
        <f t="shared" si="306"/>
        <v/>
      </c>
      <c r="AR684" s="6" t="str">
        <f t="shared" si="280"/>
        <v/>
      </c>
      <c r="AS684" s="6" t="str">
        <f t="shared" si="281"/>
        <v/>
      </c>
      <c r="AT684" s="6">
        <f t="shared" si="289"/>
        <v>0</v>
      </c>
      <c r="AU684" s="6">
        <f t="shared" si="290"/>
        <v>0</v>
      </c>
      <c r="AV684" s="6" t="str">
        <f t="shared" si="291"/>
        <v/>
      </c>
      <c r="AW684" s="6" t="str">
        <f t="shared" si="292"/>
        <v/>
      </c>
      <c r="AX684" s="6" t="str">
        <f t="shared" si="293"/>
        <v/>
      </c>
      <c r="AY684" s="6" t="str">
        <f t="shared" si="294"/>
        <v/>
      </c>
      <c r="BM684" s="6">
        <f t="shared" si="295"/>
        <v>0</v>
      </c>
      <c r="BN684" s="6">
        <f t="shared" si="296"/>
        <v>0</v>
      </c>
      <c r="BO684" s="6" t="str">
        <f t="shared" si="297"/>
        <v/>
      </c>
      <c r="BP684" s="6" t="str">
        <f t="shared" si="298"/>
        <v/>
      </c>
      <c r="BQ684" s="6">
        <f t="shared" si="299"/>
        <v>0</v>
      </c>
      <c r="BR684" s="6">
        <f t="shared" si="300"/>
        <v>0</v>
      </c>
      <c r="BS684" s="6" t="str">
        <f t="shared" si="301"/>
        <v/>
      </c>
      <c r="BT684" s="6" t="str">
        <f t="shared" si="302"/>
        <v/>
      </c>
    </row>
    <row r="685" spans="2:80">
      <c r="B685" s="2">
        <v>42636</v>
      </c>
      <c r="C685" s="3">
        <v>2</v>
      </c>
      <c r="D685" s="3" t="s">
        <v>86</v>
      </c>
      <c r="E685" s="4">
        <v>42637.020833333336</v>
      </c>
      <c r="F685" s="5" t="s">
        <v>750</v>
      </c>
      <c r="G685" s="5" t="s">
        <v>829</v>
      </c>
      <c r="H685" s="3" t="s">
        <v>750</v>
      </c>
      <c r="I685" s="3" t="s">
        <v>829</v>
      </c>
      <c r="J685" s="5">
        <v>2.0499999999999998</v>
      </c>
      <c r="K685" s="5">
        <v>3.1</v>
      </c>
      <c r="L685" s="5">
        <v>3.13</v>
      </c>
      <c r="M685" s="3">
        <v>4.37</v>
      </c>
      <c r="N685" s="3">
        <v>3.85</v>
      </c>
      <c r="O685" s="3">
        <v>1.56</v>
      </c>
      <c r="P685" s="3">
        <v>-1</v>
      </c>
      <c r="R685" s="3">
        <v>1</v>
      </c>
      <c r="S685" s="3">
        <v>1</v>
      </c>
      <c r="T685" s="5">
        <v>1</v>
      </c>
      <c r="U685" s="3">
        <v>0</v>
      </c>
      <c r="W685" s="3">
        <f t="shared" si="283"/>
        <v>0.43173374268615544</v>
      </c>
      <c r="X685" s="3">
        <f t="shared" si="284"/>
        <v>0.28550134596987692</v>
      </c>
      <c r="Y685" s="3">
        <f t="shared" si="285"/>
        <v>0.28276491134396764</v>
      </c>
      <c r="Z685" s="3">
        <f t="shared" si="286"/>
        <v>0.20257895216155047</v>
      </c>
      <c r="AA685" s="3">
        <f t="shared" si="287"/>
        <v>0.22994026518077287</v>
      </c>
      <c r="AB685" s="3">
        <f t="shared" si="288"/>
        <v>0.56748078265767665</v>
      </c>
      <c r="AC685" s="6" t="str">
        <f t="shared" si="282"/>
        <v>德乙</v>
      </c>
      <c r="AD685" s="6" t="s">
        <v>248</v>
      </c>
      <c r="AE685" s="6" t="s">
        <v>6</v>
      </c>
      <c r="AF685" s="6" t="s">
        <v>2</v>
      </c>
      <c r="AG685" s="6" t="s">
        <v>43</v>
      </c>
      <c r="AH685" s="6" t="s">
        <v>44</v>
      </c>
      <c r="AI685" s="6">
        <v>1</v>
      </c>
      <c r="AJ685" s="6" t="s">
        <v>44</v>
      </c>
      <c r="AK685" s="12">
        <v>25511</v>
      </c>
      <c r="AN685" s="6">
        <f t="shared" si="303"/>
        <v>0</v>
      </c>
      <c r="AO685" s="6">
        <f t="shared" si="304"/>
        <v>0</v>
      </c>
      <c r="AP685" s="6" t="str">
        <f t="shared" si="305"/>
        <v/>
      </c>
      <c r="AQ685" s="6" t="str">
        <f t="shared" si="306"/>
        <v/>
      </c>
      <c r="AR685" s="6" t="str">
        <f t="shared" si="280"/>
        <v/>
      </c>
      <c r="AS685" s="6" t="str">
        <f t="shared" si="281"/>
        <v/>
      </c>
      <c r="AT685" s="6">
        <f t="shared" si="289"/>
        <v>0</v>
      </c>
      <c r="AU685" s="6">
        <f t="shared" si="290"/>
        <v>0</v>
      </c>
      <c r="AV685" s="6" t="str">
        <f t="shared" si="291"/>
        <v/>
      </c>
      <c r="AW685" s="6" t="str">
        <f t="shared" si="292"/>
        <v/>
      </c>
      <c r="AX685" s="6" t="str">
        <f t="shared" si="293"/>
        <v/>
      </c>
      <c r="AY685" s="6" t="str">
        <f t="shared" si="294"/>
        <v/>
      </c>
      <c r="BM685" s="6">
        <f t="shared" si="295"/>
        <v>0</v>
      </c>
      <c r="BN685" s="6">
        <f t="shared" si="296"/>
        <v>0</v>
      </c>
      <c r="BO685" s="6" t="str">
        <f t="shared" si="297"/>
        <v/>
      </c>
      <c r="BP685" s="6" t="str">
        <f t="shared" si="298"/>
        <v/>
      </c>
      <c r="BQ685" s="6">
        <f t="shared" si="299"/>
        <v>0</v>
      </c>
      <c r="BR685" s="6">
        <f t="shared" si="300"/>
        <v>0</v>
      </c>
      <c r="BS685" s="6" t="str">
        <f t="shared" si="301"/>
        <v/>
      </c>
      <c r="BT685" s="6" t="str">
        <f t="shared" si="302"/>
        <v/>
      </c>
    </row>
    <row r="686" spans="2:80">
      <c r="B686" s="2">
        <v>42636</v>
      </c>
      <c r="C686" s="3">
        <v>3</v>
      </c>
      <c r="D686" s="3" t="s">
        <v>86</v>
      </c>
      <c r="E686" s="4">
        <v>42637.020833333336</v>
      </c>
      <c r="F686" s="5" t="s">
        <v>752</v>
      </c>
      <c r="G686" s="5" t="s">
        <v>828</v>
      </c>
      <c r="H686" s="3" t="s">
        <v>752</v>
      </c>
      <c r="I686" s="3" t="s">
        <v>828</v>
      </c>
      <c r="J686" s="5">
        <v>2.83</v>
      </c>
      <c r="K686" s="5">
        <v>3.5</v>
      </c>
      <c r="L686" s="5">
        <v>2.04</v>
      </c>
      <c r="M686" s="3">
        <v>1.57</v>
      </c>
      <c r="N686" s="3">
        <v>4</v>
      </c>
      <c r="O686" s="3">
        <v>4.1500000000000004</v>
      </c>
      <c r="P686" s="3">
        <v>1</v>
      </c>
      <c r="R686" s="3">
        <v>1</v>
      </c>
      <c r="S686" s="3">
        <v>1</v>
      </c>
      <c r="T686" s="5">
        <v>1</v>
      </c>
      <c r="U686" s="3">
        <v>3</v>
      </c>
      <c r="W686" s="3">
        <f t="shared" si="283"/>
        <v>0.31290811720468747</v>
      </c>
      <c r="X686" s="3">
        <f t="shared" si="284"/>
        <v>0.25300856333979016</v>
      </c>
      <c r="Y686" s="3">
        <f t="shared" si="285"/>
        <v>0.43408331945552231</v>
      </c>
      <c r="Z686" s="3">
        <f t="shared" si="286"/>
        <v>0.5647122858940995</v>
      </c>
      <c r="AA686" s="3">
        <f t="shared" si="287"/>
        <v>0.22164957221343404</v>
      </c>
      <c r="AB686" s="3">
        <f t="shared" si="288"/>
        <v>0.21363814189246655</v>
      </c>
      <c r="AC686" s="6" t="str">
        <f t="shared" si="282"/>
        <v>德乙</v>
      </c>
      <c r="AD686" s="6" t="s">
        <v>385</v>
      </c>
      <c r="AE686" s="6" t="s">
        <v>1</v>
      </c>
      <c r="AF686" s="6" t="s">
        <v>6</v>
      </c>
      <c r="AG686" s="6" t="s">
        <v>43</v>
      </c>
      <c r="AH686" s="6" t="s">
        <v>44</v>
      </c>
      <c r="AI686" s="6">
        <v>1</v>
      </c>
      <c r="AJ686" s="6" t="s">
        <v>44</v>
      </c>
      <c r="AK686" s="12">
        <v>52151</v>
      </c>
      <c r="AN686" s="6">
        <f t="shared" si="303"/>
        <v>0</v>
      </c>
      <c r="AO686" s="6">
        <f t="shared" si="304"/>
        <v>0</v>
      </c>
      <c r="AP686" s="6" t="str">
        <f t="shared" si="305"/>
        <v/>
      </c>
      <c r="AQ686" s="6" t="str">
        <f t="shared" si="306"/>
        <v/>
      </c>
      <c r="AR686" s="6" t="str">
        <f t="shared" si="280"/>
        <v/>
      </c>
      <c r="AS686" s="6" t="str">
        <f t="shared" si="281"/>
        <v/>
      </c>
      <c r="AT686" s="6">
        <f t="shared" si="289"/>
        <v>0</v>
      </c>
      <c r="AU686" s="6">
        <f t="shared" si="290"/>
        <v>0</v>
      </c>
      <c r="AV686" s="6" t="str">
        <f t="shared" si="291"/>
        <v/>
      </c>
      <c r="AW686" s="6" t="str">
        <f t="shared" si="292"/>
        <v/>
      </c>
      <c r="AX686" s="6" t="str">
        <f t="shared" si="293"/>
        <v/>
      </c>
      <c r="AY686" s="6" t="str">
        <f t="shared" si="294"/>
        <v/>
      </c>
      <c r="BM686" s="6">
        <f t="shared" si="295"/>
        <v>0</v>
      </c>
      <c r="BN686" s="6">
        <f t="shared" si="296"/>
        <v>0</v>
      </c>
      <c r="BO686" s="6" t="str">
        <f t="shared" si="297"/>
        <v/>
      </c>
      <c r="BP686" s="6" t="str">
        <f t="shared" si="298"/>
        <v/>
      </c>
      <c r="BQ686" s="6">
        <f t="shared" si="299"/>
        <v>0</v>
      </c>
      <c r="BR686" s="6">
        <f t="shared" si="300"/>
        <v>0</v>
      </c>
      <c r="BS686" s="6" t="str">
        <f t="shared" si="301"/>
        <v/>
      </c>
      <c r="BT686" s="6" t="str">
        <f t="shared" si="302"/>
        <v/>
      </c>
    </row>
    <row r="687" spans="2:80">
      <c r="B687" s="2">
        <v>42636</v>
      </c>
      <c r="C687" s="3">
        <v>4</v>
      </c>
      <c r="D687" s="3" t="s">
        <v>554</v>
      </c>
      <c r="E687" s="4">
        <v>42637.083333333336</v>
      </c>
      <c r="F687" s="5" t="s">
        <v>877</v>
      </c>
      <c r="G687" s="5" t="s">
        <v>756</v>
      </c>
      <c r="H687" s="3" t="s">
        <v>877</v>
      </c>
      <c r="I687" s="3" t="s">
        <v>756</v>
      </c>
      <c r="J687" s="5">
        <v>2.85</v>
      </c>
      <c r="K687" s="5">
        <v>2.65</v>
      </c>
      <c r="L687" s="5">
        <v>2.5</v>
      </c>
      <c r="M687" s="3">
        <v>7.6</v>
      </c>
      <c r="N687" s="3">
        <v>4.5</v>
      </c>
      <c r="O687" s="3">
        <v>1.29</v>
      </c>
      <c r="P687" s="3">
        <v>-1</v>
      </c>
      <c r="R687" s="3">
        <v>0</v>
      </c>
      <c r="S687" s="3">
        <v>1</v>
      </c>
      <c r="T687" s="5">
        <v>0</v>
      </c>
      <c r="U687" s="3">
        <v>0</v>
      </c>
      <c r="W687" s="3">
        <f t="shared" si="283"/>
        <v>0.31099636192935098</v>
      </c>
      <c r="X687" s="3">
        <f t="shared" si="284"/>
        <v>0.33446778547118883</v>
      </c>
      <c r="Y687" s="3">
        <f t="shared" si="285"/>
        <v>0.35453585259946013</v>
      </c>
      <c r="Z687" s="3">
        <f t="shared" si="286"/>
        <v>0.11654520267421549</v>
      </c>
      <c r="AA687" s="3">
        <f t="shared" si="287"/>
        <v>0.19683189784978619</v>
      </c>
      <c r="AB687" s="3">
        <f t="shared" si="288"/>
        <v>0.68662289947599831</v>
      </c>
      <c r="AC687" s="6" t="str">
        <f t="shared" si="282"/>
        <v>法乙</v>
      </c>
      <c r="AD687" s="6" t="s">
        <v>405</v>
      </c>
      <c r="AE687" s="6" t="s">
        <v>1</v>
      </c>
      <c r="AF687" s="6" t="s">
        <v>6</v>
      </c>
      <c r="AG687" s="6" t="s">
        <v>43</v>
      </c>
      <c r="AH687" s="6" t="s">
        <v>44</v>
      </c>
      <c r="AI687" s="6" t="s">
        <v>44</v>
      </c>
      <c r="AJ687" s="6" t="s">
        <v>44</v>
      </c>
      <c r="AK687" s="12">
        <v>52511</v>
      </c>
      <c r="AN687" s="6">
        <f t="shared" si="303"/>
        <v>0</v>
      </c>
      <c r="AO687" s="6">
        <f t="shared" si="304"/>
        <v>0</v>
      </c>
      <c r="AP687" s="6" t="str">
        <f t="shared" si="305"/>
        <v/>
      </c>
      <c r="AQ687" s="6" t="str">
        <f t="shared" si="306"/>
        <v/>
      </c>
      <c r="AR687" s="6" t="str">
        <f t="shared" si="280"/>
        <v/>
      </c>
      <c r="AS687" s="6" t="str">
        <f t="shared" si="281"/>
        <v/>
      </c>
      <c r="AT687" s="6">
        <f t="shared" si="289"/>
        <v>0</v>
      </c>
      <c r="AU687" s="6">
        <f t="shared" si="290"/>
        <v>0</v>
      </c>
      <c r="AV687" s="6" t="str">
        <f t="shared" si="291"/>
        <v/>
      </c>
      <c r="AW687" s="6" t="str">
        <f t="shared" si="292"/>
        <v/>
      </c>
      <c r="AX687" s="6" t="str">
        <f t="shared" si="293"/>
        <v/>
      </c>
      <c r="AY687" s="6" t="str">
        <f t="shared" si="294"/>
        <v/>
      </c>
      <c r="BM687" s="6">
        <f t="shared" si="295"/>
        <v>2</v>
      </c>
      <c r="BN687" s="6">
        <f t="shared" si="296"/>
        <v>3</v>
      </c>
      <c r="BO687" s="6" t="str">
        <f t="shared" si="297"/>
        <v/>
      </c>
      <c r="BP687" s="6" t="str">
        <f t="shared" si="298"/>
        <v/>
      </c>
      <c r="BQ687" s="6">
        <f t="shared" si="299"/>
        <v>0</v>
      </c>
      <c r="BR687" s="6">
        <f t="shared" si="300"/>
        <v>0</v>
      </c>
      <c r="BS687" s="6" t="str">
        <f t="shared" si="301"/>
        <v/>
      </c>
      <c r="BT687" s="6" t="str">
        <f t="shared" si="302"/>
        <v/>
      </c>
    </row>
    <row r="688" spans="2:80">
      <c r="B688" s="2">
        <v>42636</v>
      </c>
      <c r="C688" s="3">
        <v>5</v>
      </c>
      <c r="D688" s="3" t="s">
        <v>554</v>
      </c>
      <c r="E688" s="4">
        <v>42637.083333333336</v>
      </c>
      <c r="F688" s="5" t="s">
        <v>1061</v>
      </c>
      <c r="G688" s="5" t="s">
        <v>767</v>
      </c>
      <c r="H688" s="3" t="s">
        <v>1061</v>
      </c>
      <c r="I688" s="3" t="s">
        <v>767</v>
      </c>
      <c r="J688" s="5">
        <v>1.84</v>
      </c>
      <c r="K688" s="5">
        <v>2.8</v>
      </c>
      <c r="L688" s="5">
        <v>4.4000000000000004</v>
      </c>
      <c r="M688" s="3">
        <v>3.9</v>
      </c>
      <c r="N688" s="3">
        <v>3.5</v>
      </c>
      <c r="O688" s="3">
        <v>1.71</v>
      </c>
      <c r="P688" s="3">
        <v>-1</v>
      </c>
      <c r="R688" s="3">
        <v>0</v>
      </c>
      <c r="S688" s="3">
        <v>2</v>
      </c>
      <c r="T688" s="5">
        <v>0</v>
      </c>
      <c r="U688" s="3">
        <v>0</v>
      </c>
      <c r="W688" s="3">
        <f t="shared" si="283"/>
        <v>0.48185231539424278</v>
      </c>
      <c r="X688" s="3">
        <f t="shared" si="284"/>
        <v>0.31664580725907387</v>
      </c>
      <c r="Y688" s="3">
        <f t="shared" si="285"/>
        <v>0.20150187734668332</v>
      </c>
      <c r="Z688" s="3">
        <f t="shared" si="286"/>
        <v>0.22753193430656932</v>
      </c>
      <c r="AA688" s="3">
        <f t="shared" si="287"/>
        <v>0.25353558394160586</v>
      </c>
      <c r="AB688" s="3">
        <f t="shared" si="288"/>
        <v>0.51893248175182483</v>
      </c>
      <c r="AC688" s="6" t="str">
        <f t="shared" si="282"/>
        <v>法乙</v>
      </c>
      <c r="AD688" s="6" t="s">
        <v>0</v>
      </c>
      <c r="AE688" s="6" t="s">
        <v>2</v>
      </c>
      <c r="AF688" s="6" t="s">
        <v>1</v>
      </c>
      <c r="AG688" s="6" t="s">
        <v>43</v>
      </c>
      <c r="AH688" s="6" t="s">
        <v>44</v>
      </c>
      <c r="AI688" s="6">
        <v>1</v>
      </c>
      <c r="AJ688" s="6" t="s">
        <v>44</v>
      </c>
      <c r="AK688" s="12">
        <v>25511</v>
      </c>
      <c r="AN688" s="6">
        <f t="shared" si="303"/>
        <v>0</v>
      </c>
      <c r="AO688" s="6">
        <f t="shared" si="304"/>
        <v>0</v>
      </c>
      <c r="AP688" s="6" t="str">
        <f t="shared" si="305"/>
        <v/>
      </c>
      <c r="AQ688" s="6" t="str">
        <f t="shared" si="306"/>
        <v/>
      </c>
      <c r="AR688" s="6" t="str">
        <f t="shared" ref="AR688:AR751" si="307">IF(AND(AK688=AK$4,AN688=MAX(AN$12:AN$5004)),((W688-W$4)^2+(X688-X$4)^2+(Y688-Y$4)^2+(Z688-Z$4)^2+(AA688-AA$4)^2+(AB688-AB$4)^2)*10000,"")</f>
        <v/>
      </c>
      <c r="AS688" s="6" t="str">
        <f t="shared" ref="AS688:AS751" si="308">IF(AND(AK688=AK$4,AN688=MAX(AN$12:AN$5004),AO688=MAX(AO$12:AO$5004)),((W688-W$4)^2+(X688-X$4)^2+(Y688-Y$4)^2+(Z688-Z$4)^2+(AA688-AA$4)^2+(AB688-AB$4)^2)*10000,"")</f>
        <v/>
      </c>
      <c r="AT688" s="6">
        <f t="shared" si="289"/>
        <v>0</v>
      </c>
      <c r="AU688" s="6">
        <f t="shared" si="290"/>
        <v>0</v>
      </c>
      <c r="AV688" s="6" t="str">
        <f t="shared" si="291"/>
        <v/>
      </c>
      <c r="AW688" s="6" t="str">
        <f t="shared" si="292"/>
        <v/>
      </c>
      <c r="AX688" s="6" t="str">
        <f t="shared" si="293"/>
        <v/>
      </c>
      <c r="AY688" s="6" t="str">
        <f t="shared" si="294"/>
        <v/>
      </c>
      <c r="BM688" s="6">
        <f t="shared" si="295"/>
        <v>0</v>
      </c>
      <c r="BN688" s="6">
        <f t="shared" si="296"/>
        <v>0</v>
      </c>
      <c r="BO688" s="6" t="str">
        <f t="shared" si="297"/>
        <v/>
      </c>
      <c r="BP688" s="6" t="str">
        <f t="shared" si="298"/>
        <v/>
      </c>
      <c r="BQ688" s="6">
        <f t="shared" si="299"/>
        <v>0</v>
      </c>
      <c r="BR688" s="6">
        <f t="shared" si="300"/>
        <v>0</v>
      </c>
      <c r="BS688" s="6" t="str">
        <f t="shared" si="301"/>
        <v/>
      </c>
      <c r="BT688" s="6" t="str">
        <f t="shared" si="302"/>
        <v/>
      </c>
      <c r="CB688" s="12" t="s">
        <v>1136</v>
      </c>
    </row>
    <row r="689" spans="2:80">
      <c r="B689" s="2">
        <v>42636</v>
      </c>
      <c r="C689" s="3">
        <v>6</v>
      </c>
      <c r="D689" s="3" t="s">
        <v>554</v>
      </c>
      <c r="E689" s="4">
        <v>42637.083333333336</v>
      </c>
      <c r="F689" s="5" t="s">
        <v>755</v>
      </c>
      <c r="G689" s="5" t="s">
        <v>764</v>
      </c>
      <c r="H689" s="3" t="s">
        <v>755</v>
      </c>
      <c r="I689" s="3" t="s">
        <v>764</v>
      </c>
      <c r="J689" s="5">
        <v>1.99</v>
      </c>
      <c r="K689" s="5">
        <v>2.7</v>
      </c>
      <c r="L689" s="5">
        <v>3.9</v>
      </c>
      <c r="M689" s="3">
        <v>4.45</v>
      </c>
      <c r="N689" s="3">
        <v>3.6</v>
      </c>
      <c r="O689" s="3">
        <v>1.6</v>
      </c>
      <c r="P689" s="3">
        <v>-1</v>
      </c>
      <c r="R689" s="3">
        <v>0</v>
      </c>
      <c r="S689" s="3">
        <v>0</v>
      </c>
      <c r="T689" s="5">
        <v>1</v>
      </c>
      <c r="U689" s="3">
        <v>0</v>
      </c>
      <c r="W689" s="3">
        <f t="shared" si="283"/>
        <v>0.44497971602434078</v>
      </c>
      <c r="X689" s="3">
        <f t="shared" si="284"/>
        <v>0.32796653144016225</v>
      </c>
      <c r="Y689" s="3">
        <f t="shared" si="285"/>
        <v>0.22705375253549695</v>
      </c>
      <c r="Z689" s="3">
        <f t="shared" si="286"/>
        <v>0.19930795847750868</v>
      </c>
      <c r="AA689" s="3">
        <f t="shared" si="287"/>
        <v>0.24636678200692042</v>
      </c>
      <c r="AB689" s="3">
        <f t="shared" si="288"/>
        <v>0.55432525951557099</v>
      </c>
      <c r="AC689" s="6" t="str">
        <f t="shared" si="282"/>
        <v>法乙</v>
      </c>
      <c r="AD689" s="6" t="s">
        <v>5</v>
      </c>
      <c r="AE689" s="6" t="s">
        <v>1</v>
      </c>
      <c r="AF689" s="6" t="s">
        <v>6</v>
      </c>
      <c r="AG689" s="6" t="s">
        <v>43</v>
      </c>
      <c r="AH689" s="6" t="s">
        <v>44</v>
      </c>
      <c r="AI689" s="6">
        <v>1</v>
      </c>
      <c r="AJ689" s="6" t="s">
        <v>44</v>
      </c>
      <c r="AK689" s="12">
        <v>25511</v>
      </c>
      <c r="AN689" s="6">
        <f t="shared" si="303"/>
        <v>0</v>
      </c>
      <c r="AO689" s="6">
        <f t="shared" si="304"/>
        <v>0</v>
      </c>
      <c r="AP689" s="6" t="str">
        <f t="shared" si="305"/>
        <v/>
      </c>
      <c r="AQ689" s="6" t="str">
        <f t="shared" si="306"/>
        <v/>
      </c>
      <c r="AR689" s="6" t="str">
        <f t="shared" si="307"/>
        <v/>
      </c>
      <c r="AS689" s="6" t="str">
        <f t="shared" si="308"/>
        <v/>
      </c>
      <c r="AT689" s="6">
        <f t="shared" si="289"/>
        <v>0</v>
      </c>
      <c r="AU689" s="6">
        <f t="shared" si="290"/>
        <v>0</v>
      </c>
      <c r="AV689" s="6" t="str">
        <f t="shared" si="291"/>
        <v/>
      </c>
      <c r="AW689" s="6" t="str">
        <f t="shared" si="292"/>
        <v/>
      </c>
      <c r="AX689" s="6" t="str">
        <f t="shared" si="293"/>
        <v/>
      </c>
      <c r="AY689" s="6" t="str">
        <f t="shared" si="294"/>
        <v/>
      </c>
      <c r="BM689" s="6">
        <f t="shared" si="295"/>
        <v>0</v>
      </c>
      <c r="BN689" s="6">
        <f t="shared" si="296"/>
        <v>0</v>
      </c>
      <c r="BO689" s="6" t="str">
        <f t="shared" si="297"/>
        <v/>
      </c>
      <c r="BP689" s="6" t="str">
        <f t="shared" si="298"/>
        <v/>
      </c>
      <c r="BQ689" s="6">
        <f t="shared" si="299"/>
        <v>0</v>
      </c>
      <c r="BR689" s="6">
        <f t="shared" si="300"/>
        <v>0</v>
      </c>
      <c r="BS689" s="6" t="str">
        <f t="shared" si="301"/>
        <v/>
      </c>
      <c r="BT689" s="6" t="str">
        <f t="shared" si="302"/>
        <v/>
      </c>
      <c r="CB689" s="12" t="s">
        <v>1137</v>
      </c>
    </row>
    <row r="690" spans="2:80">
      <c r="B690" s="2">
        <v>42636</v>
      </c>
      <c r="C690" s="3">
        <v>7</v>
      </c>
      <c r="D690" s="3" t="s">
        <v>554</v>
      </c>
      <c r="E690" s="4">
        <v>42637.083333333336</v>
      </c>
      <c r="F690" s="5" t="s">
        <v>757</v>
      </c>
      <c r="G690" s="5" t="s">
        <v>555</v>
      </c>
      <c r="H690" s="3" t="s">
        <v>759</v>
      </c>
      <c r="I690" s="3" t="s">
        <v>555</v>
      </c>
      <c r="J690" s="5">
        <v>2.48</v>
      </c>
      <c r="K690" s="5">
        <v>2.6</v>
      </c>
      <c r="L690" s="5">
        <v>2.93</v>
      </c>
      <c r="M690" s="3">
        <v>6.5</v>
      </c>
      <c r="N690" s="3">
        <v>4</v>
      </c>
      <c r="O690" s="3">
        <v>1.38</v>
      </c>
      <c r="P690" s="3">
        <v>-1</v>
      </c>
      <c r="R690" s="3">
        <v>0</v>
      </c>
      <c r="S690" s="3">
        <v>0</v>
      </c>
      <c r="T690" s="5">
        <v>1</v>
      </c>
      <c r="U690" s="3">
        <v>0</v>
      </c>
      <c r="W690" s="3">
        <f t="shared" si="283"/>
        <v>0.3571093735350922</v>
      </c>
      <c r="X690" s="3">
        <f t="shared" si="284"/>
        <v>0.34062740244885714</v>
      </c>
      <c r="Y690" s="3">
        <f t="shared" si="285"/>
        <v>0.30226322401605071</v>
      </c>
      <c r="Z690" s="3">
        <f t="shared" si="286"/>
        <v>0.13632995801432451</v>
      </c>
      <c r="AA690" s="3">
        <f t="shared" si="287"/>
        <v>0.22153618177327736</v>
      </c>
      <c r="AB690" s="3">
        <f t="shared" si="288"/>
        <v>0.64213386021239816</v>
      </c>
      <c r="AC690" s="6" t="str">
        <f t="shared" si="282"/>
        <v>法乙</v>
      </c>
      <c r="AD690" s="6" t="s">
        <v>405</v>
      </c>
      <c r="AE690" s="6" t="s">
        <v>1</v>
      </c>
      <c r="AF690" s="6" t="s">
        <v>1</v>
      </c>
      <c r="AG690" s="6" t="s">
        <v>43</v>
      </c>
      <c r="AH690" s="6" t="s">
        <v>44</v>
      </c>
      <c r="AI690" s="6">
        <v>1</v>
      </c>
      <c r="AJ690" s="6" t="s">
        <v>44</v>
      </c>
      <c r="AK690" s="12">
        <v>25511</v>
      </c>
      <c r="AN690" s="6">
        <f t="shared" si="303"/>
        <v>0</v>
      </c>
      <c r="AO690" s="6">
        <f t="shared" si="304"/>
        <v>0</v>
      </c>
      <c r="AP690" s="6" t="str">
        <f t="shared" si="305"/>
        <v/>
      </c>
      <c r="AQ690" s="6" t="str">
        <f t="shared" si="306"/>
        <v/>
      </c>
      <c r="AR690" s="6" t="str">
        <f t="shared" si="307"/>
        <v/>
      </c>
      <c r="AS690" s="6" t="str">
        <f t="shared" si="308"/>
        <v/>
      </c>
      <c r="AT690" s="6">
        <f t="shared" si="289"/>
        <v>0</v>
      </c>
      <c r="AU690" s="6">
        <f t="shared" si="290"/>
        <v>0</v>
      </c>
      <c r="AV690" s="6" t="str">
        <f t="shared" si="291"/>
        <v/>
      </c>
      <c r="AW690" s="6" t="str">
        <f t="shared" si="292"/>
        <v/>
      </c>
      <c r="AX690" s="6" t="str">
        <f t="shared" si="293"/>
        <v/>
      </c>
      <c r="AY690" s="6" t="str">
        <f t="shared" si="294"/>
        <v/>
      </c>
      <c r="BM690" s="6">
        <f t="shared" si="295"/>
        <v>0</v>
      </c>
      <c r="BN690" s="6">
        <f t="shared" si="296"/>
        <v>0</v>
      </c>
      <c r="BO690" s="6" t="str">
        <f t="shared" si="297"/>
        <v/>
      </c>
      <c r="BP690" s="6" t="str">
        <f t="shared" si="298"/>
        <v/>
      </c>
      <c r="BQ690" s="6">
        <f t="shared" si="299"/>
        <v>0</v>
      </c>
      <c r="BR690" s="6">
        <f t="shared" si="300"/>
        <v>0</v>
      </c>
      <c r="BS690" s="6" t="str">
        <f t="shared" si="301"/>
        <v/>
      </c>
      <c r="BT690" s="6" t="str">
        <f t="shared" si="302"/>
        <v/>
      </c>
    </row>
    <row r="691" spans="2:80">
      <c r="B691" s="2">
        <v>42636</v>
      </c>
      <c r="C691" s="3">
        <v>8</v>
      </c>
      <c r="D691" s="3" t="s">
        <v>554</v>
      </c>
      <c r="E691" s="4">
        <v>42637.083333333336</v>
      </c>
      <c r="F691" s="5" t="s">
        <v>556</v>
      </c>
      <c r="G691" s="5" t="s">
        <v>766</v>
      </c>
      <c r="H691" s="3" t="s">
        <v>556</v>
      </c>
      <c r="I691" s="3" t="s">
        <v>768</v>
      </c>
      <c r="J691" s="5">
        <v>1.98</v>
      </c>
      <c r="K691" s="5">
        <v>2.87</v>
      </c>
      <c r="L691" s="5">
        <v>3.65</v>
      </c>
      <c r="M691" s="3">
        <v>4.2</v>
      </c>
      <c r="N691" s="3">
        <v>3.7</v>
      </c>
      <c r="O691" s="3">
        <v>1.61</v>
      </c>
      <c r="P691" s="3">
        <v>-1</v>
      </c>
      <c r="R691" s="3">
        <v>3</v>
      </c>
      <c r="S691" s="3">
        <v>1</v>
      </c>
      <c r="T691" s="5">
        <v>3</v>
      </c>
      <c r="U691" s="3">
        <v>3</v>
      </c>
      <c r="W691" s="3">
        <f t="shared" si="283"/>
        <v>0.44795617722395881</v>
      </c>
      <c r="X691" s="3">
        <f t="shared" si="284"/>
        <v>0.30904293759701684</v>
      </c>
      <c r="Y691" s="3">
        <f t="shared" si="285"/>
        <v>0.24300088517902424</v>
      </c>
      <c r="Z691" s="3">
        <f t="shared" si="286"/>
        <v>0.21080009908347783</v>
      </c>
      <c r="AA691" s="3">
        <f t="shared" si="287"/>
        <v>0.23928659895962348</v>
      </c>
      <c r="AB691" s="3">
        <f t="shared" si="288"/>
        <v>0.54991330195689869</v>
      </c>
      <c r="AC691" s="6" t="str">
        <f t="shared" si="282"/>
        <v>法乙</v>
      </c>
      <c r="AD691" s="6" t="s">
        <v>322</v>
      </c>
      <c r="AE691" s="6" t="s">
        <v>1</v>
      </c>
      <c r="AF691" s="6" t="s">
        <v>2</v>
      </c>
      <c r="AG691" s="6" t="s">
        <v>43</v>
      </c>
      <c r="AJ691" s="6">
        <v>1</v>
      </c>
      <c r="AK691" s="12">
        <v>25512</v>
      </c>
      <c r="AN691" s="6">
        <f t="shared" si="303"/>
        <v>0</v>
      </c>
      <c r="AO691" s="6">
        <f t="shared" si="304"/>
        <v>0</v>
      </c>
      <c r="AP691" s="6" t="str">
        <f t="shared" si="305"/>
        <v/>
      </c>
      <c r="AQ691" s="6" t="str">
        <f t="shared" si="306"/>
        <v/>
      </c>
      <c r="AR691" s="6" t="str">
        <f t="shared" si="307"/>
        <v/>
      </c>
      <c r="AS691" s="6" t="str">
        <f t="shared" si="308"/>
        <v/>
      </c>
      <c r="AT691" s="6">
        <f t="shared" si="289"/>
        <v>0</v>
      </c>
      <c r="AU691" s="6">
        <f t="shared" si="290"/>
        <v>0</v>
      </c>
      <c r="AV691" s="6" t="str">
        <f t="shared" si="291"/>
        <v/>
      </c>
      <c r="AW691" s="6" t="str">
        <f t="shared" si="292"/>
        <v/>
      </c>
      <c r="AX691" s="6" t="str">
        <f t="shared" si="293"/>
        <v/>
      </c>
      <c r="AY691" s="6" t="str">
        <f t="shared" si="294"/>
        <v/>
      </c>
      <c r="BM691" s="6">
        <f t="shared" si="295"/>
        <v>0</v>
      </c>
      <c r="BN691" s="6">
        <f t="shared" si="296"/>
        <v>0</v>
      </c>
      <c r="BO691" s="6" t="str">
        <f t="shared" si="297"/>
        <v/>
      </c>
      <c r="BP691" s="6" t="str">
        <f t="shared" si="298"/>
        <v/>
      </c>
      <c r="BQ691" s="6">
        <f t="shared" si="299"/>
        <v>0</v>
      </c>
      <c r="BR691" s="6">
        <f t="shared" si="300"/>
        <v>0</v>
      </c>
      <c r="BS691" s="6" t="str">
        <f t="shared" si="301"/>
        <v/>
      </c>
      <c r="BT691" s="6" t="str">
        <f t="shared" si="302"/>
        <v/>
      </c>
    </row>
    <row r="692" spans="2:80">
      <c r="B692" s="2">
        <v>42636</v>
      </c>
      <c r="C692" s="3">
        <v>9</v>
      </c>
      <c r="D692" s="3" t="s">
        <v>554</v>
      </c>
      <c r="E692" s="4">
        <v>42637.083333333336</v>
      </c>
      <c r="F692" s="5" t="s">
        <v>761</v>
      </c>
      <c r="G692" s="5" t="s">
        <v>771</v>
      </c>
      <c r="H692" s="3" t="s">
        <v>761</v>
      </c>
      <c r="I692" s="3" t="s">
        <v>771</v>
      </c>
      <c r="J692" s="5">
        <v>1.86</v>
      </c>
      <c r="K692" s="5">
        <v>2.7</v>
      </c>
      <c r="L692" s="5">
        <v>4.55</v>
      </c>
      <c r="M692" s="3">
        <v>4.1500000000000004</v>
      </c>
      <c r="N692" s="3">
        <v>3.35</v>
      </c>
      <c r="O692" s="3">
        <v>1.7</v>
      </c>
      <c r="P692" s="3">
        <v>-1</v>
      </c>
      <c r="R692" s="3">
        <v>1</v>
      </c>
      <c r="S692" s="3">
        <v>0</v>
      </c>
      <c r="T692" s="5">
        <v>3</v>
      </c>
      <c r="U692" s="3">
        <v>1</v>
      </c>
      <c r="W692" s="3">
        <f t="shared" si="283"/>
        <v>0.47671711292200231</v>
      </c>
      <c r="X692" s="3">
        <f t="shared" si="284"/>
        <v>0.32840512223515717</v>
      </c>
      <c r="Y692" s="3">
        <f t="shared" si="285"/>
        <v>0.19487776484284056</v>
      </c>
      <c r="Z692" s="3">
        <f t="shared" si="286"/>
        <v>0.2136760153831723</v>
      </c>
      <c r="AA692" s="3">
        <f t="shared" si="287"/>
        <v>0.26470312353437764</v>
      </c>
      <c r="AB692" s="3">
        <f t="shared" si="288"/>
        <v>0.52162086108245009</v>
      </c>
      <c r="AC692" s="6" t="str">
        <f t="shared" si="282"/>
        <v>法乙</v>
      </c>
      <c r="AD692" s="6" t="s">
        <v>1</v>
      </c>
      <c r="AE692" s="6" t="s">
        <v>1</v>
      </c>
      <c r="AF692" s="6" t="s">
        <v>1</v>
      </c>
      <c r="AG692" s="6" t="s">
        <v>43</v>
      </c>
      <c r="AJ692" s="6">
        <v>1</v>
      </c>
      <c r="AK692" s="12">
        <v>25512</v>
      </c>
      <c r="AN692" s="6">
        <f t="shared" si="303"/>
        <v>0</v>
      </c>
      <c r="AO692" s="6">
        <f t="shared" si="304"/>
        <v>0</v>
      </c>
      <c r="AP692" s="6" t="str">
        <f t="shared" si="305"/>
        <v/>
      </c>
      <c r="AQ692" s="6" t="str">
        <f t="shared" si="306"/>
        <v/>
      </c>
      <c r="AR692" s="6" t="str">
        <f t="shared" si="307"/>
        <v/>
      </c>
      <c r="AS692" s="6" t="str">
        <f t="shared" si="308"/>
        <v/>
      </c>
      <c r="AT692" s="6">
        <f t="shared" si="289"/>
        <v>0</v>
      </c>
      <c r="AU692" s="6">
        <f t="shared" si="290"/>
        <v>0</v>
      </c>
      <c r="AV692" s="6" t="str">
        <f t="shared" si="291"/>
        <v/>
      </c>
      <c r="AW692" s="6" t="str">
        <f t="shared" si="292"/>
        <v/>
      </c>
      <c r="AX692" s="6" t="str">
        <f t="shared" si="293"/>
        <v/>
      </c>
      <c r="AY692" s="6" t="str">
        <f t="shared" si="294"/>
        <v/>
      </c>
      <c r="BM692" s="6">
        <f t="shared" si="295"/>
        <v>0</v>
      </c>
      <c r="BN692" s="6">
        <f t="shared" si="296"/>
        <v>0</v>
      </c>
      <c r="BO692" s="6" t="str">
        <f t="shared" si="297"/>
        <v/>
      </c>
      <c r="BP692" s="6" t="str">
        <f t="shared" si="298"/>
        <v/>
      </c>
      <c r="BQ692" s="6">
        <f t="shared" si="299"/>
        <v>0</v>
      </c>
      <c r="BR692" s="6">
        <f t="shared" si="300"/>
        <v>0</v>
      </c>
      <c r="BS692" s="6" t="str">
        <f t="shared" si="301"/>
        <v/>
      </c>
      <c r="BT692" s="6" t="str">
        <f t="shared" si="302"/>
        <v/>
      </c>
    </row>
    <row r="693" spans="2:80">
      <c r="B693" s="2">
        <v>42636</v>
      </c>
      <c r="C693" s="3">
        <v>10</v>
      </c>
      <c r="D693" s="3" t="s">
        <v>554</v>
      </c>
      <c r="E693" s="4">
        <v>42637.083333333336</v>
      </c>
      <c r="F693" s="5" t="s">
        <v>763</v>
      </c>
      <c r="G693" s="5" t="s">
        <v>760</v>
      </c>
      <c r="H693" s="3" t="s">
        <v>765</v>
      </c>
      <c r="I693" s="3" t="s">
        <v>760</v>
      </c>
      <c r="J693" s="5">
        <v>1.91</v>
      </c>
      <c r="K693" s="5">
        <v>2.67</v>
      </c>
      <c r="L693" s="5">
        <v>4.3499999999999996</v>
      </c>
      <c r="M693" s="3">
        <v>4.3</v>
      </c>
      <c r="N693" s="3">
        <v>3.4</v>
      </c>
      <c r="O693" s="3">
        <v>1.66</v>
      </c>
      <c r="P693" s="3">
        <v>-1</v>
      </c>
      <c r="R693" s="3">
        <v>0</v>
      </c>
      <c r="S693" s="3">
        <v>1</v>
      </c>
      <c r="T693" s="5">
        <v>0</v>
      </c>
      <c r="U693" s="3">
        <v>0</v>
      </c>
      <c r="W693" s="3">
        <f t="shared" si="283"/>
        <v>0.4641585440420099</v>
      </c>
      <c r="X693" s="3">
        <f t="shared" si="284"/>
        <v>0.33203850903379734</v>
      </c>
      <c r="Y693" s="3">
        <f t="shared" si="285"/>
        <v>0.20380294692419285</v>
      </c>
      <c r="Z693" s="3">
        <f t="shared" si="286"/>
        <v>0.20597036712648711</v>
      </c>
      <c r="AA693" s="3">
        <f t="shared" si="287"/>
        <v>0.26049193489526312</v>
      </c>
      <c r="AB693" s="3">
        <f t="shared" si="288"/>
        <v>0.53353769797824968</v>
      </c>
      <c r="AC693" s="6" t="str">
        <f t="shared" si="282"/>
        <v>法乙</v>
      </c>
      <c r="AD693" s="6" t="s">
        <v>5</v>
      </c>
      <c r="AE693" s="6" t="s">
        <v>1</v>
      </c>
      <c r="AF693" s="6" t="s">
        <v>1</v>
      </c>
      <c r="AG693" s="6" t="s">
        <v>43</v>
      </c>
      <c r="AH693" s="6" t="s">
        <v>44</v>
      </c>
      <c r="AI693" s="6">
        <v>1</v>
      </c>
      <c r="AJ693" s="6" t="s">
        <v>44</v>
      </c>
      <c r="AK693" s="12">
        <v>25511</v>
      </c>
      <c r="AN693" s="6">
        <f t="shared" si="303"/>
        <v>0</v>
      </c>
      <c r="AO693" s="6">
        <f t="shared" si="304"/>
        <v>0</v>
      </c>
      <c r="AP693" s="6" t="str">
        <f t="shared" si="305"/>
        <v/>
      </c>
      <c r="AQ693" s="6" t="str">
        <f t="shared" si="306"/>
        <v/>
      </c>
      <c r="AR693" s="6" t="str">
        <f t="shared" si="307"/>
        <v/>
      </c>
      <c r="AS693" s="6" t="str">
        <f t="shared" si="308"/>
        <v/>
      </c>
      <c r="AT693" s="6">
        <f t="shared" si="289"/>
        <v>0</v>
      </c>
      <c r="AU693" s="6">
        <f t="shared" si="290"/>
        <v>0</v>
      </c>
      <c r="AV693" s="6" t="str">
        <f t="shared" si="291"/>
        <v/>
      </c>
      <c r="AW693" s="6" t="str">
        <f t="shared" si="292"/>
        <v/>
      </c>
      <c r="AX693" s="6" t="str">
        <f t="shared" si="293"/>
        <v/>
      </c>
      <c r="AY693" s="6" t="str">
        <f t="shared" si="294"/>
        <v/>
      </c>
      <c r="BM693" s="6">
        <f t="shared" si="295"/>
        <v>0</v>
      </c>
      <c r="BN693" s="6">
        <f t="shared" si="296"/>
        <v>0</v>
      </c>
      <c r="BO693" s="6" t="str">
        <f t="shared" si="297"/>
        <v/>
      </c>
      <c r="BP693" s="6" t="str">
        <f t="shared" si="298"/>
        <v/>
      </c>
      <c r="BQ693" s="6">
        <f t="shared" si="299"/>
        <v>0</v>
      </c>
      <c r="BR693" s="6">
        <f t="shared" si="300"/>
        <v>0</v>
      </c>
      <c r="BS693" s="6" t="str">
        <f t="shared" si="301"/>
        <v/>
      </c>
      <c r="BT693" s="6" t="str">
        <f t="shared" si="302"/>
        <v/>
      </c>
    </row>
    <row r="694" spans="2:80">
      <c r="B694" s="2">
        <v>42636</v>
      </c>
      <c r="C694" s="3">
        <v>11</v>
      </c>
      <c r="D694" s="3" t="s">
        <v>554</v>
      </c>
      <c r="E694" s="4">
        <v>42637.083333333336</v>
      </c>
      <c r="F694" s="5" t="s">
        <v>769</v>
      </c>
      <c r="G694" s="5" t="s">
        <v>1062</v>
      </c>
      <c r="H694" s="3" t="s">
        <v>769</v>
      </c>
      <c r="I694" s="3" t="s">
        <v>1062</v>
      </c>
      <c r="J694" s="5">
        <v>2.4</v>
      </c>
      <c r="K694" s="5">
        <v>2.6</v>
      </c>
      <c r="L694" s="5">
        <v>3.05</v>
      </c>
      <c r="M694" s="3">
        <v>5.76</v>
      </c>
      <c r="N694" s="3">
        <v>4.05</v>
      </c>
      <c r="O694" s="3">
        <v>1.41</v>
      </c>
      <c r="P694" s="3">
        <v>-1</v>
      </c>
      <c r="R694" s="3">
        <v>1</v>
      </c>
      <c r="S694" s="3">
        <v>2</v>
      </c>
      <c r="T694" s="5">
        <v>0</v>
      </c>
      <c r="U694" s="3">
        <v>0</v>
      </c>
      <c r="W694" s="3">
        <f t="shared" si="283"/>
        <v>0.36900884132154493</v>
      </c>
      <c r="X694" s="3">
        <f t="shared" si="284"/>
        <v>0.34062354583527221</v>
      </c>
      <c r="Y694" s="3">
        <f t="shared" si="285"/>
        <v>0.29036761284318291</v>
      </c>
      <c r="Z694" s="3">
        <f t="shared" si="286"/>
        <v>0.15367289108479257</v>
      </c>
      <c r="AA694" s="3">
        <f t="shared" si="287"/>
        <v>0.21855700065392719</v>
      </c>
      <c r="AB694" s="3">
        <f t="shared" si="288"/>
        <v>0.62777010826128021</v>
      </c>
      <c r="AC694" s="6" t="str">
        <f t="shared" si="282"/>
        <v>法乙</v>
      </c>
      <c r="AD694" s="6" t="s">
        <v>0</v>
      </c>
      <c r="AE694" s="6" t="s">
        <v>1</v>
      </c>
      <c r="AF694" s="6" t="s">
        <v>1</v>
      </c>
      <c r="AG694" s="6" t="s">
        <v>43</v>
      </c>
      <c r="AH694" s="6" t="s">
        <v>44</v>
      </c>
      <c r="AI694" s="6">
        <v>1</v>
      </c>
      <c r="AJ694" s="6" t="s">
        <v>44</v>
      </c>
      <c r="AK694" s="12">
        <v>25511</v>
      </c>
      <c r="AN694" s="6">
        <f t="shared" si="303"/>
        <v>0</v>
      </c>
      <c r="AO694" s="6">
        <f t="shared" si="304"/>
        <v>0</v>
      </c>
      <c r="AP694" s="6" t="str">
        <f t="shared" si="305"/>
        <v/>
      </c>
      <c r="AQ694" s="6" t="str">
        <f t="shared" si="306"/>
        <v/>
      </c>
      <c r="AR694" s="6" t="str">
        <f t="shared" si="307"/>
        <v/>
      </c>
      <c r="AS694" s="6" t="str">
        <f t="shared" si="308"/>
        <v/>
      </c>
      <c r="AT694" s="6">
        <f t="shared" si="289"/>
        <v>0</v>
      </c>
      <c r="AU694" s="6">
        <f t="shared" si="290"/>
        <v>0</v>
      </c>
      <c r="AV694" s="6" t="str">
        <f t="shared" si="291"/>
        <v/>
      </c>
      <c r="AW694" s="6" t="str">
        <f t="shared" si="292"/>
        <v/>
      </c>
      <c r="AX694" s="6" t="str">
        <f t="shared" si="293"/>
        <v/>
      </c>
      <c r="AY694" s="6" t="str">
        <f t="shared" si="294"/>
        <v/>
      </c>
      <c r="BM694" s="6">
        <f t="shared" si="295"/>
        <v>0</v>
      </c>
      <c r="BN694" s="6">
        <f t="shared" si="296"/>
        <v>0</v>
      </c>
      <c r="BO694" s="6" t="str">
        <f t="shared" si="297"/>
        <v/>
      </c>
      <c r="BP694" s="6" t="str">
        <f t="shared" si="298"/>
        <v/>
      </c>
      <c r="BQ694" s="6">
        <f t="shared" si="299"/>
        <v>0</v>
      </c>
      <c r="BR694" s="6">
        <f t="shared" si="300"/>
        <v>0</v>
      </c>
      <c r="BS694" s="6" t="str">
        <f t="shared" si="301"/>
        <v/>
      </c>
      <c r="BT694" s="6" t="str">
        <f t="shared" si="302"/>
        <v/>
      </c>
    </row>
    <row r="695" spans="2:80">
      <c r="B695" s="2">
        <v>42636</v>
      </c>
      <c r="C695" s="3">
        <v>12</v>
      </c>
      <c r="D695" s="3" t="s">
        <v>108</v>
      </c>
      <c r="E695" s="4">
        <v>42637.083333333336</v>
      </c>
      <c r="F695" s="5" t="s">
        <v>774</v>
      </c>
      <c r="G695" s="5" t="s">
        <v>110</v>
      </c>
      <c r="H695" s="3" t="s">
        <v>776</v>
      </c>
      <c r="I695" s="3" t="s">
        <v>112</v>
      </c>
      <c r="J695" s="5">
        <v>2.2400000000000002</v>
      </c>
      <c r="K695" s="5">
        <v>3.55</v>
      </c>
      <c r="L695" s="5">
        <v>2.5</v>
      </c>
      <c r="M695" s="3">
        <v>4.5999999999999996</v>
      </c>
      <c r="N695" s="3">
        <v>4.3499999999999996</v>
      </c>
      <c r="O695" s="3">
        <v>1.47</v>
      </c>
      <c r="P695" s="3">
        <v>-1</v>
      </c>
      <c r="R695" s="3">
        <v>2</v>
      </c>
      <c r="S695" s="3">
        <v>1</v>
      </c>
      <c r="T695" s="5">
        <v>3</v>
      </c>
      <c r="U695" s="3">
        <v>1</v>
      </c>
      <c r="W695" s="3">
        <f t="shared" si="283"/>
        <v>0.39572836313372273</v>
      </c>
      <c r="X695" s="3">
        <f t="shared" si="284"/>
        <v>0.24969902349846165</v>
      </c>
      <c r="Y695" s="3">
        <f t="shared" si="285"/>
        <v>0.35457261336781559</v>
      </c>
      <c r="Z695" s="3">
        <f t="shared" si="286"/>
        <v>0.19279996381891368</v>
      </c>
      <c r="AA695" s="3">
        <f t="shared" si="287"/>
        <v>0.20388042150965582</v>
      </c>
      <c r="AB695" s="3">
        <f t="shared" si="288"/>
        <v>0.60331961467143047</v>
      </c>
      <c r="AC695" s="6" t="str">
        <f t="shared" si="282"/>
        <v>荷乙</v>
      </c>
      <c r="AD695" s="6" t="s">
        <v>0</v>
      </c>
      <c r="AE695" s="6" t="s">
        <v>1</v>
      </c>
      <c r="AF695" s="6" t="s">
        <v>1</v>
      </c>
      <c r="AG695" s="6" t="s">
        <v>43</v>
      </c>
      <c r="AJ695" s="6">
        <v>1</v>
      </c>
      <c r="AK695" s="12">
        <v>25512</v>
      </c>
      <c r="AN695" s="6">
        <f t="shared" si="303"/>
        <v>0</v>
      </c>
      <c r="AO695" s="6">
        <f t="shared" si="304"/>
        <v>0</v>
      </c>
      <c r="AP695" s="6" t="str">
        <f t="shared" si="305"/>
        <v/>
      </c>
      <c r="AQ695" s="6" t="str">
        <f t="shared" si="306"/>
        <v/>
      </c>
      <c r="AR695" s="6" t="str">
        <f t="shared" si="307"/>
        <v/>
      </c>
      <c r="AS695" s="6" t="str">
        <f t="shared" si="308"/>
        <v/>
      </c>
      <c r="AT695" s="6">
        <f t="shared" si="289"/>
        <v>0</v>
      </c>
      <c r="AU695" s="6">
        <f t="shared" si="290"/>
        <v>0</v>
      </c>
      <c r="AV695" s="6" t="str">
        <f t="shared" si="291"/>
        <v/>
      </c>
      <c r="AW695" s="6" t="str">
        <f t="shared" si="292"/>
        <v/>
      </c>
      <c r="AX695" s="6" t="str">
        <f t="shared" si="293"/>
        <v/>
      </c>
      <c r="AY695" s="6" t="str">
        <f t="shared" si="294"/>
        <v/>
      </c>
      <c r="BM695" s="6">
        <f t="shared" si="295"/>
        <v>0</v>
      </c>
      <c r="BN695" s="6">
        <f t="shared" si="296"/>
        <v>0</v>
      </c>
      <c r="BO695" s="6" t="str">
        <f t="shared" si="297"/>
        <v/>
      </c>
      <c r="BP695" s="6" t="str">
        <f t="shared" si="298"/>
        <v/>
      </c>
      <c r="BQ695" s="6">
        <f t="shared" si="299"/>
        <v>0</v>
      </c>
      <c r="BR695" s="6">
        <f t="shared" si="300"/>
        <v>0</v>
      </c>
      <c r="BS695" s="6" t="str">
        <f t="shared" si="301"/>
        <v/>
      </c>
      <c r="BT695" s="6" t="str">
        <f t="shared" si="302"/>
        <v/>
      </c>
    </row>
    <row r="696" spans="2:80">
      <c r="B696" s="2">
        <v>42636</v>
      </c>
      <c r="C696" s="3">
        <v>13</v>
      </c>
      <c r="D696" s="3" t="s">
        <v>108</v>
      </c>
      <c r="E696" s="4">
        <v>42637.083333333336</v>
      </c>
      <c r="F696" s="5" t="s">
        <v>785</v>
      </c>
      <c r="G696" s="5" t="s">
        <v>109</v>
      </c>
      <c r="H696" s="3" t="s">
        <v>785</v>
      </c>
      <c r="I696" s="3" t="s">
        <v>111</v>
      </c>
      <c r="J696" s="5">
        <v>1.0900000000000001</v>
      </c>
      <c r="K696" s="5">
        <v>7</v>
      </c>
      <c r="L696" s="5">
        <v>14.5</v>
      </c>
      <c r="M696" s="3">
        <v>1.43</v>
      </c>
      <c r="N696" s="3">
        <v>4.58</v>
      </c>
      <c r="O696" s="3">
        <v>4.7300000000000004</v>
      </c>
      <c r="P696" s="3">
        <v>-1</v>
      </c>
      <c r="R696" s="3">
        <v>3</v>
      </c>
      <c r="S696" s="3">
        <v>1</v>
      </c>
      <c r="T696" s="5">
        <v>3</v>
      </c>
      <c r="U696" s="3">
        <v>3</v>
      </c>
      <c r="W696" s="3">
        <f t="shared" si="283"/>
        <v>0.81242245967903315</v>
      </c>
      <c r="X696" s="3">
        <f t="shared" si="284"/>
        <v>0.12650578300716372</v>
      </c>
      <c r="Y696" s="3">
        <f t="shared" si="285"/>
        <v>6.1071757313803175E-2</v>
      </c>
      <c r="Z696" s="3">
        <f t="shared" si="286"/>
        <v>0.61936660691260181</v>
      </c>
      <c r="AA696" s="3">
        <f t="shared" si="287"/>
        <v>0.19338302355568135</v>
      </c>
      <c r="AB696" s="3">
        <f t="shared" si="288"/>
        <v>0.18725036953171681</v>
      </c>
      <c r="AC696" s="6" t="str">
        <f t="shared" si="282"/>
        <v>荷乙</v>
      </c>
      <c r="AD696" s="6" t="s">
        <v>322</v>
      </c>
      <c r="AE696" s="6" t="s">
        <v>1</v>
      </c>
      <c r="AF696" s="6" t="s">
        <v>2</v>
      </c>
      <c r="AG696" s="6" t="s">
        <v>43</v>
      </c>
      <c r="AK696" s="12">
        <v>15251</v>
      </c>
      <c r="AN696" s="6">
        <f t="shared" si="303"/>
        <v>0</v>
      </c>
      <c r="AO696" s="6">
        <f t="shared" si="304"/>
        <v>0</v>
      </c>
      <c r="AP696" s="6" t="str">
        <f t="shared" si="305"/>
        <v/>
      </c>
      <c r="AQ696" s="6" t="str">
        <f t="shared" si="306"/>
        <v/>
      </c>
      <c r="AR696" s="6" t="str">
        <f t="shared" si="307"/>
        <v/>
      </c>
      <c r="AS696" s="6" t="str">
        <f t="shared" si="308"/>
        <v/>
      </c>
      <c r="AT696" s="6">
        <f t="shared" si="289"/>
        <v>0</v>
      </c>
      <c r="AU696" s="6">
        <f t="shared" si="290"/>
        <v>0</v>
      </c>
      <c r="AV696" s="6" t="str">
        <f t="shared" si="291"/>
        <v/>
      </c>
      <c r="AW696" s="6" t="str">
        <f t="shared" si="292"/>
        <v/>
      </c>
      <c r="AX696" s="6" t="str">
        <f t="shared" si="293"/>
        <v/>
      </c>
      <c r="AY696" s="6" t="str">
        <f t="shared" si="294"/>
        <v/>
      </c>
      <c r="BM696" s="6">
        <f t="shared" si="295"/>
        <v>1</v>
      </c>
      <c r="BN696" s="6">
        <f t="shared" si="296"/>
        <v>2</v>
      </c>
      <c r="BO696" s="6" t="str">
        <f t="shared" si="297"/>
        <v/>
      </c>
      <c r="BP696" s="6" t="str">
        <f t="shared" si="298"/>
        <v/>
      </c>
      <c r="BQ696" s="6">
        <f t="shared" si="299"/>
        <v>0</v>
      </c>
      <c r="BR696" s="6">
        <f t="shared" si="300"/>
        <v>0</v>
      </c>
      <c r="BS696" s="6" t="str">
        <f t="shared" si="301"/>
        <v/>
      </c>
      <c r="BT696" s="6" t="str">
        <f t="shared" si="302"/>
        <v/>
      </c>
    </row>
    <row r="697" spans="2:80">
      <c r="B697" s="2">
        <v>42636</v>
      </c>
      <c r="C697" s="3">
        <v>14</v>
      </c>
      <c r="D697" s="3" t="s">
        <v>108</v>
      </c>
      <c r="E697" s="4">
        <v>42637.083333333336</v>
      </c>
      <c r="F697" s="5" t="s">
        <v>780</v>
      </c>
      <c r="G697" s="5" t="s">
        <v>775</v>
      </c>
      <c r="H697" s="3" t="s">
        <v>781</v>
      </c>
      <c r="I697" s="3" t="s">
        <v>777</v>
      </c>
      <c r="J697" s="5">
        <v>1.94</v>
      </c>
      <c r="K697" s="5">
        <v>3.5</v>
      </c>
      <c r="L697" s="5">
        <v>3.05</v>
      </c>
      <c r="M697" s="3">
        <v>3.8</v>
      </c>
      <c r="N697" s="3">
        <v>3.95</v>
      </c>
      <c r="O697" s="3">
        <v>1.63</v>
      </c>
      <c r="P697" s="3">
        <v>-1</v>
      </c>
      <c r="R697" s="3">
        <v>3</v>
      </c>
      <c r="S697" s="3">
        <v>0</v>
      </c>
      <c r="T697" s="5">
        <v>3</v>
      </c>
      <c r="U697" s="3">
        <v>3</v>
      </c>
      <c r="W697" s="3">
        <f t="shared" si="283"/>
        <v>0.45654777179026601</v>
      </c>
      <c r="X697" s="3">
        <f t="shared" si="284"/>
        <v>0.2530579077923189</v>
      </c>
      <c r="Y697" s="3">
        <f t="shared" si="285"/>
        <v>0.29039432041741514</v>
      </c>
      <c r="Z697" s="3">
        <f t="shared" si="286"/>
        <v>0.2329203219679841</v>
      </c>
      <c r="AA697" s="3">
        <f t="shared" si="287"/>
        <v>0.22407524645021254</v>
      </c>
      <c r="AB697" s="3">
        <f t="shared" si="288"/>
        <v>0.54300443158180334</v>
      </c>
      <c r="AC697" s="6" t="str">
        <f t="shared" si="282"/>
        <v>荷乙</v>
      </c>
      <c r="AD697" s="6" t="s">
        <v>385</v>
      </c>
      <c r="AE697" s="6" t="s">
        <v>1</v>
      </c>
      <c r="AF697" s="6" t="s">
        <v>6</v>
      </c>
      <c r="AG697" s="6" t="s">
        <v>43</v>
      </c>
      <c r="AJ697" s="6">
        <v>1</v>
      </c>
      <c r="AK697" s="12">
        <v>25512</v>
      </c>
      <c r="AN697" s="6">
        <f t="shared" si="303"/>
        <v>0</v>
      </c>
      <c r="AO697" s="6">
        <f t="shared" si="304"/>
        <v>0</v>
      </c>
      <c r="AP697" s="6" t="str">
        <f t="shared" si="305"/>
        <v/>
      </c>
      <c r="AQ697" s="6" t="str">
        <f t="shared" si="306"/>
        <v/>
      </c>
      <c r="AR697" s="6" t="str">
        <f t="shared" si="307"/>
        <v/>
      </c>
      <c r="AS697" s="6" t="str">
        <f t="shared" si="308"/>
        <v/>
      </c>
      <c r="AT697" s="6">
        <f t="shared" si="289"/>
        <v>0</v>
      </c>
      <c r="AU697" s="6">
        <f t="shared" si="290"/>
        <v>0</v>
      </c>
      <c r="AV697" s="6" t="str">
        <f t="shared" si="291"/>
        <v/>
      </c>
      <c r="AW697" s="6" t="str">
        <f t="shared" si="292"/>
        <v/>
      </c>
      <c r="AX697" s="6" t="str">
        <f t="shared" si="293"/>
        <v/>
      </c>
      <c r="AY697" s="6" t="str">
        <f t="shared" si="294"/>
        <v/>
      </c>
      <c r="BM697" s="6">
        <f t="shared" si="295"/>
        <v>0</v>
      </c>
      <c r="BN697" s="6">
        <f t="shared" si="296"/>
        <v>0</v>
      </c>
      <c r="BO697" s="6" t="str">
        <f t="shared" si="297"/>
        <v/>
      </c>
      <c r="BP697" s="6" t="str">
        <f t="shared" si="298"/>
        <v/>
      </c>
      <c r="BQ697" s="6">
        <f t="shared" si="299"/>
        <v>0</v>
      </c>
      <c r="BR697" s="6">
        <f t="shared" si="300"/>
        <v>0</v>
      </c>
      <c r="BS697" s="6" t="str">
        <f t="shared" si="301"/>
        <v/>
      </c>
      <c r="BT697" s="6" t="str">
        <f t="shared" si="302"/>
        <v/>
      </c>
    </row>
    <row r="698" spans="2:80">
      <c r="B698" s="2">
        <v>42636</v>
      </c>
      <c r="C698" s="3">
        <v>15</v>
      </c>
      <c r="D698" s="3" t="s">
        <v>108</v>
      </c>
      <c r="E698" s="4">
        <v>42637.083333333336</v>
      </c>
      <c r="F698" s="5" t="s">
        <v>786</v>
      </c>
      <c r="G698" s="5" t="s">
        <v>790</v>
      </c>
      <c r="H698" s="3" t="s">
        <v>786</v>
      </c>
      <c r="I698" s="3" t="s">
        <v>790</v>
      </c>
      <c r="J698" s="5">
        <v>1.92</v>
      </c>
      <c r="K698" s="5">
        <v>3.65</v>
      </c>
      <c r="L698" s="5">
        <v>3</v>
      </c>
      <c r="M698" s="3">
        <v>3.66</v>
      </c>
      <c r="N698" s="3">
        <v>4</v>
      </c>
      <c r="O698" s="3">
        <v>1.65</v>
      </c>
      <c r="P698" s="3">
        <v>-1</v>
      </c>
      <c r="R698" s="3">
        <v>1</v>
      </c>
      <c r="S698" s="3">
        <v>1</v>
      </c>
      <c r="T698" s="5">
        <v>1</v>
      </c>
      <c r="U698" s="3">
        <v>0</v>
      </c>
      <c r="W698" s="3">
        <f t="shared" si="283"/>
        <v>0.46167467746015678</v>
      </c>
      <c r="X698" s="3">
        <f t="shared" si="284"/>
        <v>0.24285352896534276</v>
      </c>
      <c r="Y698" s="3">
        <f t="shared" si="285"/>
        <v>0.29547179357450037</v>
      </c>
      <c r="Z698" s="3">
        <f t="shared" si="286"/>
        <v>0.24194435279885629</v>
      </c>
      <c r="AA698" s="3">
        <f t="shared" si="287"/>
        <v>0.22137908281095348</v>
      </c>
      <c r="AB698" s="3">
        <f t="shared" si="288"/>
        <v>0.53667656439019029</v>
      </c>
      <c r="AC698" s="6" t="str">
        <f t="shared" si="282"/>
        <v>荷乙</v>
      </c>
      <c r="AD698" s="6" t="s">
        <v>385</v>
      </c>
      <c r="AE698" s="6" t="s">
        <v>6</v>
      </c>
      <c r="AF698" s="6" t="s">
        <v>6</v>
      </c>
      <c r="AG698" s="6" t="s">
        <v>43</v>
      </c>
      <c r="AH698" s="6" t="s">
        <v>44</v>
      </c>
      <c r="AI698" s="6">
        <v>1</v>
      </c>
      <c r="AJ698" s="6" t="s">
        <v>44</v>
      </c>
      <c r="AK698" s="12">
        <v>25511</v>
      </c>
      <c r="AN698" s="6">
        <f t="shared" si="303"/>
        <v>0</v>
      </c>
      <c r="AO698" s="6">
        <f t="shared" si="304"/>
        <v>0</v>
      </c>
      <c r="AP698" s="6" t="str">
        <f t="shared" si="305"/>
        <v/>
      </c>
      <c r="AQ698" s="6" t="str">
        <f t="shared" si="306"/>
        <v/>
      </c>
      <c r="AR698" s="6" t="str">
        <f t="shared" si="307"/>
        <v/>
      </c>
      <c r="AS698" s="6" t="str">
        <f t="shared" si="308"/>
        <v/>
      </c>
      <c r="AT698" s="6">
        <f t="shared" si="289"/>
        <v>0</v>
      </c>
      <c r="AU698" s="6">
        <f t="shared" si="290"/>
        <v>0</v>
      </c>
      <c r="AV698" s="6" t="str">
        <f t="shared" si="291"/>
        <v/>
      </c>
      <c r="AW698" s="6" t="str">
        <f t="shared" si="292"/>
        <v/>
      </c>
      <c r="AX698" s="6" t="str">
        <f t="shared" si="293"/>
        <v/>
      </c>
      <c r="AY698" s="6" t="str">
        <f t="shared" si="294"/>
        <v/>
      </c>
      <c r="BM698" s="6">
        <f t="shared" si="295"/>
        <v>0</v>
      </c>
      <c r="BN698" s="6">
        <f t="shared" si="296"/>
        <v>0</v>
      </c>
      <c r="BO698" s="6" t="str">
        <f t="shared" si="297"/>
        <v/>
      </c>
      <c r="BP698" s="6" t="str">
        <f t="shared" si="298"/>
        <v/>
      </c>
      <c r="BQ698" s="6">
        <f t="shared" si="299"/>
        <v>0</v>
      </c>
      <c r="BR698" s="6">
        <f t="shared" si="300"/>
        <v>0</v>
      </c>
      <c r="BS698" s="6" t="str">
        <f t="shared" si="301"/>
        <v/>
      </c>
      <c r="BT698" s="6" t="str">
        <f t="shared" si="302"/>
        <v/>
      </c>
      <c r="CB698" s="12" t="s">
        <v>1138</v>
      </c>
    </row>
    <row r="699" spans="2:80">
      <c r="B699" s="2">
        <v>42636</v>
      </c>
      <c r="C699" s="3">
        <v>16</v>
      </c>
      <c r="D699" s="3" t="s">
        <v>108</v>
      </c>
      <c r="E699" s="4">
        <v>42637.083333333336</v>
      </c>
      <c r="F699" s="5" t="s">
        <v>791</v>
      </c>
      <c r="G699" s="5" t="s">
        <v>779</v>
      </c>
      <c r="H699" s="3" t="s">
        <v>791</v>
      </c>
      <c r="I699" s="3" t="s">
        <v>779</v>
      </c>
      <c r="J699" s="5">
        <v>1.94</v>
      </c>
      <c r="K699" s="5">
        <v>3.5</v>
      </c>
      <c r="L699" s="5">
        <v>3.05</v>
      </c>
      <c r="M699" s="3">
        <v>3.7</v>
      </c>
      <c r="N699" s="3">
        <v>4.05</v>
      </c>
      <c r="O699" s="3">
        <v>1.64</v>
      </c>
      <c r="P699" s="3">
        <v>-1</v>
      </c>
      <c r="R699" s="3">
        <v>1</v>
      </c>
      <c r="S699" s="3">
        <v>0</v>
      </c>
      <c r="T699" s="5">
        <v>3</v>
      </c>
      <c r="U699" s="3">
        <v>1</v>
      </c>
      <c r="W699" s="3">
        <f t="shared" si="283"/>
        <v>0.45654777179026601</v>
      </c>
      <c r="X699" s="3">
        <f t="shared" si="284"/>
        <v>0.2530579077923189</v>
      </c>
      <c r="Y699" s="3">
        <f t="shared" si="285"/>
        <v>0.29039432041741514</v>
      </c>
      <c r="Z699" s="3">
        <f t="shared" si="286"/>
        <v>0.23982668351688027</v>
      </c>
      <c r="AA699" s="3">
        <f t="shared" si="287"/>
        <v>0.21910092074381657</v>
      </c>
      <c r="AB699" s="3">
        <f t="shared" si="288"/>
        <v>0.5410723957393031</v>
      </c>
      <c r="AC699" s="6" t="str">
        <f t="shared" si="282"/>
        <v>荷乙</v>
      </c>
      <c r="AD699" s="6" t="s">
        <v>0</v>
      </c>
      <c r="AE699" s="6" t="s">
        <v>1</v>
      </c>
      <c r="AF699" s="6" t="s">
        <v>1</v>
      </c>
      <c r="AG699" s="6" t="s">
        <v>43</v>
      </c>
      <c r="AJ699" s="6">
        <v>1</v>
      </c>
      <c r="AK699" s="12">
        <v>25512</v>
      </c>
      <c r="AN699" s="6">
        <f t="shared" si="303"/>
        <v>0</v>
      </c>
      <c r="AO699" s="6">
        <f t="shared" si="304"/>
        <v>0</v>
      </c>
      <c r="AP699" s="6" t="str">
        <f t="shared" si="305"/>
        <v/>
      </c>
      <c r="AQ699" s="6" t="str">
        <f t="shared" si="306"/>
        <v/>
      </c>
      <c r="AR699" s="6" t="str">
        <f t="shared" si="307"/>
        <v/>
      </c>
      <c r="AS699" s="6" t="str">
        <f t="shared" si="308"/>
        <v/>
      </c>
      <c r="AT699" s="6">
        <f t="shared" si="289"/>
        <v>0</v>
      </c>
      <c r="AU699" s="6">
        <f t="shared" si="290"/>
        <v>0</v>
      </c>
      <c r="AV699" s="6" t="str">
        <f t="shared" si="291"/>
        <v/>
      </c>
      <c r="AW699" s="6" t="str">
        <f t="shared" si="292"/>
        <v/>
      </c>
      <c r="AX699" s="6" t="str">
        <f t="shared" si="293"/>
        <v/>
      </c>
      <c r="AY699" s="6" t="str">
        <f t="shared" si="294"/>
        <v/>
      </c>
      <c r="BM699" s="6">
        <f t="shared" si="295"/>
        <v>0</v>
      </c>
      <c r="BN699" s="6">
        <f t="shared" si="296"/>
        <v>0</v>
      </c>
      <c r="BO699" s="6" t="str">
        <f t="shared" si="297"/>
        <v/>
      </c>
      <c r="BP699" s="6" t="str">
        <f t="shared" si="298"/>
        <v/>
      </c>
      <c r="BQ699" s="6">
        <f t="shared" si="299"/>
        <v>0</v>
      </c>
      <c r="BR699" s="6">
        <f t="shared" si="300"/>
        <v>0</v>
      </c>
      <c r="BS699" s="6" t="str">
        <f t="shared" si="301"/>
        <v/>
      </c>
      <c r="BT699" s="6" t="str">
        <f t="shared" si="302"/>
        <v/>
      </c>
      <c r="CB699" s="12" t="s">
        <v>1139</v>
      </c>
    </row>
    <row r="700" spans="2:80">
      <c r="B700" s="2">
        <v>42636</v>
      </c>
      <c r="C700" s="3">
        <v>17</v>
      </c>
      <c r="D700" s="3" t="s">
        <v>108</v>
      </c>
      <c r="E700" s="4">
        <v>42637.083333333336</v>
      </c>
      <c r="F700" s="5" t="s">
        <v>773</v>
      </c>
      <c r="G700" s="5" t="s">
        <v>783</v>
      </c>
      <c r="H700" s="3" t="s">
        <v>773</v>
      </c>
      <c r="I700" s="3" t="s">
        <v>784</v>
      </c>
      <c r="J700" s="5">
        <v>2.85</v>
      </c>
      <c r="K700" s="5">
        <v>3.65</v>
      </c>
      <c r="L700" s="5">
        <v>1.98</v>
      </c>
      <c r="M700" s="3">
        <v>1.61</v>
      </c>
      <c r="N700" s="3">
        <v>3.95</v>
      </c>
      <c r="O700" s="3">
        <v>3.95</v>
      </c>
      <c r="P700" s="3">
        <v>1</v>
      </c>
      <c r="R700" s="3">
        <v>1</v>
      </c>
      <c r="S700" s="3">
        <v>4</v>
      </c>
      <c r="T700" s="5">
        <v>0</v>
      </c>
      <c r="U700" s="3">
        <v>0</v>
      </c>
      <c r="W700" s="3">
        <f t="shared" si="283"/>
        <v>0.31053818884950046</v>
      </c>
      <c r="X700" s="3">
        <f t="shared" si="284"/>
        <v>0.24247502417015793</v>
      </c>
      <c r="Y700" s="3">
        <f t="shared" si="285"/>
        <v>0.44698678698034167</v>
      </c>
      <c r="Z700" s="3">
        <f t="shared" si="286"/>
        <v>0.55090655509065556</v>
      </c>
      <c r="AA700" s="3">
        <f t="shared" si="287"/>
        <v>0.22454672245467225</v>
      </c>
      <c r="AB700" s="3">
        <f t="shared" si="288"/>
        <v>0.22454672245467225</v>
      </c>
      <c r="AC700" s="6" t="str">
        <f t="shared" si="282"/>
        <v>荷乙</v>
      </c>
      <c r="AD700" s="6" t="s">
        <v>354</v>
      </c>
      <c r="AE700" s="6" t="s">
        <v>2</v>
      </c>
      <c r="AF700" s="6" t="s">
        <v>2</v>
      </c>
      <c r="AG700" s="6" t="s">
        <v>43</v>
      </c>
      <c r="AJ700" s="6">
        <v>1</v>
      </c>
      <c r="AK700" s="12">
        <v>52152</v>
      </c>
      <c r="AN700" s="6">
        <f t="shared" si="303"/>
        <v>0</v>
      </c>
      <c r="AO700" s="6">
        <f t="shared" si="304"/>
        <v>0</v>
      </c>
      <c r="AP700" s="6" t="str">
        <f t="shared" si="305"/>
        <v/>
      </c>
      <c r="AQ700" s="6" t="str">
        <f t="shared" si="306"/>
        <v/>
      </c>
      <c r="AR700" s="6" t="str">
        <f t="shared" si="307"/>
        <v/>
      </c>
      <c r="AS700" s="6" t="str">
        <f t="shared" si="308"/>
        <v/>
      </c>
      <c r="AT700" s="6">
        <f t="shared" si="289"/>
        <v>0</v>
      </c>
      <c r="AU700" s="6">
        <f t="shared" si="290"/>
        <v>0</v>
      </c>
      <c r="AV700" s="6" t="str">
        <f t="shared" si="291"/>
        <v/>
      </c>
      <c r="AW700" s="6" t="str">
        <f t="shared" si="292"/>
        <v/>
      </c>
      <c r="AX700" s="6" t="str">
        <f t="shared" si="293"/>
        <v/>
      </c>
      <c r="AY700" s="6" t="str">
        <f t="shared" si="294"/>
        <v/>
      </c>
      <c r="BM700" s="6">
        <f t="shared" si="295"/>
        <v>0</v>
      </c>
      <c r="BN700" s="6">
        <f t="shared" si="296"/>
        <v>0</v>
      </c>
      <c r="BO700" s="6" t="str">
        <f t="shared" si="297"/>
        <v/>
      </c>
      <c r="BP700" s="6" t="str">
        <f t="shared" si="298"/>
        <v/>
      </c>
      <c r="BQ700" s="6">
        <f t="shared" si="299"/>
        <v>0</v>
      </c>
      <c r="BR700" s="6">
        <f t="shared" si="300"/>
        <v>0</v>
      </c>
      <c r="BS700" s="6" t="str">
        <f t="shared" si="301"/>
        <v/>
      </c>
      <c r="BT700" s="6" t="str">
        <f t="shared" si="302"/>
        <v/>
      </c>
    </row>
    <row r="701" spans="2:80">
      <c r="B701" s="2">
        <v>42636</v>
      </c>
      <c r="C701" s="3">
        <v>18</v>
      </c>
      <c r="D701" s="3" t="s">
        <v>108</v>
      </c>
      <c r="E701" s="4">
        <v>42637.083333333336</v>
      </c>
      <c r="F701" s="5" t="s">
        <v>787</v>
      </c>
      <c r="G701" s="5" t="s">
        <v>549</v>
      </c>
      <c r="H701" s="3" t="s">
        <v>787</v>
      </c>
      <c r="I701" s="3" t="s">
        <v>551</v>
      </c>
      <c r="J701" s="5">
        <v>1.1000000000000001</v>
      </c>
      <c r="K701" s="5">
        <v>6.6</v>
      </c>
      <c r="L701" s="5">
        <v>14.5</v>
      </c>
      <c r="M701" s="3">
        <v>1.47</v>
      </c>
      <c r="N701" s="3">
        <v>4.3</v>
      </c>
      <c r="O701" s="3">
        <v>4.63</v>
      </c>
      <c r="P701" s="3">
        <v>-1</v>
      </c>
      <c r="R701" s="3">
        <v>2</v>
      </c>
      <c r="S701" s="3">
        <v>0</v>
      </c>
      <c r="T701" s="5">
        <v>3</v>
      </c>
      <c r="U701" s="3">
        <v>3</v>
      </c>
      <c r="W701" s="3">
        <f t="shared" si="283"/>
        <v>0.80481036077705825</v>
      </c>
      <c r="X701" s="3">
        <f t="shared" si="284"/>
        <v>0.13413506012950974</v>
      </c>
      <c r="Y701" s="3">
        <f t="shared" si="285"/>
        <v>6.1054579093432017E-2</v>
      </c>
      <c r="Z701" s="3">
        <f t="shared" si="286"/>
        <v>0.60264377453755136</v>
      </c>
      <c r="AA701" s="3">
        <f t="shared" si="287"/>
        <v>0.20602008106283731</v>
      </c>
      <c r="AB701" s="3">
        <f t="shared" si="288"/>
        <v>0.19133614439961136</v>
      </c>
      <c r="AC701" s="6" t="str">
        <f t="shared" si="282"/>
        <v>荷乙</v>
      </c>
      <c r="AD701" s="6" t="s">
        <v>0</v>
      </c>
      <c r="AE701" s="6" t="s">
        <v>1</v>
      </c>
      <c r="AF701" s="6" t="s">
        <v>2</v>
      </c>
      <c r="AG701" s="6" t="s">
        <v>43</v>
      </c>
      <c r="AK701" s="12">
        <v>15251</v>
      </c>
      <c r="AN701" s="6">
        <f t="shared" si="303"/>
        <v>0</v>
      </c>
      <c r="AO701" s="6">
        <f t="shared" si="304"/>
        <v>0</v>
      </c>
      <c r="AP701" s="6" t="str">
        <f t="shared" si="305"/>
        <v/>
      </c>
      <c r="AQ701" s="6" t="str">
        <f t="shared" si="306"/>
        <v/>
      </c>
      <c r="AR701" s="6" t="str">
        <f t="shared" si="307"/>
        <v/>
      </c>
      <c r="AS701" s="6" t="str">
        <f t="shared" si="308"/>
        <v/>
      </c>
      <c r="AT701" s="6">
        <f t="shared" si="289"/>
        <v>0</v>
      </c>
      <c r="AU701" s="6">
        <f t="shared" si="290"/>
        <v>0</v>
      </c>
      <c r="AV701" s="6" t="str">
        <f t="shared" si="291"/>
        <v/>
      </c>
      <c r="AW701" s="6" t="str">
        <f t="shared" si="292"/>
        <v/>
      </c>
      <c r="AX701" s="6" t="str">
        <f t="shared" si="293"/>
        <v/>
      </c>
      <c r="AY701" s="6" t="str">
        <f t="shared" si="294"/>
        <v/>
      </c>
      <c r="BM701" s="6">
        <f t="shared" si="295"/>
        <v>1</v>
      </c>
      <c r="BN701" s="6">
        <f t="shared" si="296"/>
        <v>2</v>
      </c>
      <c r="BO701" s="6" t="str">
        <f t="shared" si="297"/>
        <v/>
      </c>
      <c r="BP701" s="6" t="str">
        <f t="shared" si="298"/>
        <v/>
      </c>
      <c r="BQ701" s="6">
        <f t="shared" si="299"/>
        <v>0</v>
      </c>
      <c r="BR701" s="6">
        <f t="shared" si="300"/>
        <v>0</v>
      </c>
      <c r="BS701" s="6" t="str">
        <f t="shared" si="301"/>
        <v/>
      </c>
      <c r="BT701" s="6" t="str">
        <f t="shared" si="302"/>
        <v/>
      </c>
      <c r="CB701" s="6" t="s">
        <v>1140</v>
      </c>
    </row>
    <row r="702" spans="2:80">
      <c r="B702" s="2">
        <v>42636</v>
      </c>
      <c r="C702" s="3">
        <v>19</v>
      </c>
      <c r="D702" s="3" t="s">
        <v>36</v>
      </c>
      <c r="E702" s="4">
        <v>42637.083333333336</v>
      </c>
      <c r="F702" s="5" t="s">
        <v>204</v>
      </c>
      <c r="G702" s="5" t="s">
        <v>160</v>
      </c>
      <c r="H702" s="3" t="s">
        <v>204</v>
      </c>
      <c r="I702" s="3" t="s">
        <v>160</v>
      </c>
      <c r="J702" s="5">
        <v>1.1000000000000001</v>
      </c>
      <c r="K702" s="5">
        <v>6.15</v>
      </c>
      <c r="L702" s="5">
        <v>17.5</v>
      </c>
      <c r="M702" s="3">
        <v>2.4</v>
      </c>
      <c r="N702" s="3">
        <v>3.8</v>
      </c>
      <c r="O702" s="3">
        <v>2.23</v>
      </c>
      <c r="P702" s="3">
        <v>-2</v>
      </c>
      <c r="R702" s="3">
        <v>3</v>
      </c>
      <c r="S702" s="3">
        <v>1</v>
      </c>
      <c r="T702" s="5">
        <v>3</v>
      </c>
      <c r="U702" s="3">
        <v>1</v>
      </c>
      <c r="W702" s="3">
        <f t="shared" si="283"/>
        <v>0.80533522897336118</v>
      </c>
      <c r="X702" s="3">
        <f t="shared" si="284"/>
        <v>0.14404369949117032</v>
      </c>
      <c r="Y702" s="3">
        <f t="shared" si="285"/>
        <v>5.062107153546843E-2</v>
      </c>
      <c r="Z702" s="3">
        <f t="shared" si="286"/>
        <v>0.36930183910049685</v>
      </c>
      <c r="AA702" s="3">
        <f t="shared" si="287"/>
        <v>0.23324326680031382</v>
      </c>
      <c r="AB702" s="3">
        <f t="shared" si="288"/>
        <v>0.39745489409918938</v>
      </c>
      <c r="AC702" s="6" t="str">
        <f t="shared" si="282"/>
        <v>葡超</v>
      </c>
      <c r="AK702" s="12" t="s">
        <v>1234</v>
      </c>
      <c r="AN702" s="6">
        <f t="shared" si="303"/>
        <v>0</v>
      </c>
      <c r="AO702" s="6">
        <f t="shared" si="304"/>
        <v>0</v>
      </c>
      <c r="AP702" s="6" t="str">
        <f t="shared" si="305"/>
        <v/>
      </c>
      <c r="AQ702" s="6" t="str">
        <f t="shared" si="306"/>
        <v/>
      </c>
      <c r="AR702" s="6" t="str">
        <f t="shared" si="307"/>
        <v/>
      </c>
      <c r="AS702" s="6" t="str">
        <f t="shared" si="308"/>
        <v/>
      </c>
      <c r="AT702" s="6">
        <f t="shared" si="289"/>
        <v>0</v>
      </c>
      <c r="AU702" s="6">
        <f t="shared" si="290"/>
        <v>0</v>
      </c>
      <c r="AV702" s="6" t="str">
        <f t="shared" si="291"/>
        <v/>
      </c>
      <c r="AW702" s="6" t="str">
        <f t="shared" si="292"/>
        <v/>
      </c>
      <c r="AX702" s="6" t="str">
        <f t="shared" si="293"/>
        <v/>
      </c>
      <c r="AY702" s="6" t="str">
        <f t="shared" si="294"/>
        <v/>
      </c>
      <c r="BM702" s="6">
        <f t="shared" si="295"/>
        <v>0</v>
      </c>
      <c r="BN702" s="6">
        <f t="shared" si="296"/>
        <v>1</v>
      </c>
      <c r="BO702" s="6" t="str">
        <f t="shared" si="297"/>
        <v/>
      </c>
      <c r="BP702" s="6" t="str">
        <f t="shared" si="298"/>
        <v/>
      </c>
      <c r="BQ702" s="6">
        <f t="shared" si="299"/>
        <v>0</v>
      </c>
      <c r="BR702" s="6">
        <f t="shared" si="300"/>
        <v>0</v>
      </c>
      <c r="BS702" s="6" t="str">
        <f t="shared" si="301"/>
        <v/>
      </c>
      <c r="BT702" s="6" t="str">
        <f t="shared" si="302"/>
        <v/>
      </c>
    </row>
    <row r="703" spans="2:80">
      <c r="B703" s="2">
        <v>42636</v>
      </c>
      <c r="C703" s="3">
        <v>20</v>
      </c>
      <c r="D703" s="3" t="s">
        <v>131</v>
      </c>
      <c r="E703" s="17">
        <v>42637.104166666664</v>
      </c>
      <c r="F703" s="5" t="s">
        <v>643</v>
      </c>
      <c r="G703" s="5" t="s">
        <v>133</v>
      </c>
      <c r="H703" s="3" t="s">
        <v>643</v>
      </c>
      <c r="I703" s="3" t="s">
        <v>133</v>
      </c>
      <c r="J703" s="5">
        <v>1.1200000000000001</v>
      </c>
      <c r="K703" s="5">
        <v>6.8</v>
      </c>
      <c r="L703" s="5">
        <v>11.2</v>
      </c>
      <c r="M703" s="3">
        <v>2.15</v>
      </c>
      <c r="N703" s="3">
        <v>4.0999999999999996</v>
      </c>
      <c r="O703" s="3">
        <v>2.38</v>
      </c>
      <c r="P703" s="3">
        <v>-2</v>
      </c>
      <c r="R703" s="3">
        <v>3</v>
      </c>
      <c r="S703" s="3">
        <v>1</v>
      </c>
      <c r="T703" s="5">
        <v>3</v>
      </c>
      <c r="U703" s="3">
        <v>1</v>
      </c>
      <c r="W703" s="3">
        <f t="shared" si="283"/>
        <v>0.7906976744186045</v>
      </c>
      <c r="X703" s="3">
        <f t="shared" si="284"/>
        <v>0.13023255813953491</v>
      </c>
      <c r="Y703" s="3">
        <f t="shared" si="285"/>
        <v>7.9069767441860478E-2</v>
      </c>
      <c r="Z703" s="3">
        <f t="shared" si="286"/>
        <v>0.41190375685943437</v>
      </c>
      <c r="AA703" s="3">
        <f t="shared" si="287"/>
        <v>0.21599831152384974</v>
      </c>
      <c r="AB703" s="3">
        <f t="shared" si="288"/>
        <v>0.37209793161671589</v>
      </c>
      <c r="AC703" s="6" t="str">
        <f t="shared" si="282"/>
        <v>德甲</v>
      </c>
      <c r="AK703" s="12" t="s">
        <v>1234</v>
      </c>
      <c r="AN703" s="6">
        <f t="shared" si="303"/>
        <v>0</v>
      </c>
      <c r="AO703" s="6">
        <f t="shared" si="304"/>
        <v>0</v>
      </c>
      <c r="AP703" s="6" t="str">
        <f t="shared" si="305"/>
        <v/>
      </c>
      <c r="AQ703" s="6" t="str">
        <f t="shared" si="306"/>
        <v/>
      </c>
      <c r="AR703" s="6" t="str">
        <f t="shared" si="307"/>
        <v/>
      </c>
      <c r="AS703" s="6" t="str">
        <f t="shared" si="308"/>
        <v/>
      </c>
      <c r="AT703" s="6">
        <f t="shared" si="289"/>
        <v>0</v>
      </c>
      <c r="AU703" s="6">
        <f t="shared" si="290"/>
        <v>0</v>
      </c>
      <c r="AV703" s="6" t="str">
        <f t="shared" si="291"/>
        <v/>
      </c>
      <c r="AW703" s="6" t="str">
        <f t="shared" si="292"/>
        <v/>
      </c>
      <c r="AX703" s="6" t="str">
        <f t="shared" si="293"/>
        <v/>
      </c>
      <c r="AY703" s="6" t="str">
        <f t="shared" si="294"/>
        <v/>
      </c>
      <c r="BM703" s="6">
        <f t="shared" si="295"/>
        <v>0</v>
      </c>
      <c r="BN703" s="6">
        <f t="shared" si="296"/>
        <v>1</v>
      </c>
      <c r="BO703" s="6" t="str">
        <f t="shared" si="297"/>
        <v/>
      </c>
      <c r="BP703" s="6" t="str">
        <f t="shared" si="298"/>
        <v/>
      </c>
      <c r="BQ703" s="6">
        <f t="shared" si="299"/>
        <v>0</v>
      </c>
      <c r="BR703" s="6">
        <f t="shared" si="300"/>
        <v>0</v>
      </c>
      <c r="BS703" s="6" t="str">
        <f t="shared" si="301"/>
        <v/>
      </c>
      <c r="BT703" s="6" t="str">
        <f t="shared" si="302"/>
        <v/>
      </c>
    </row>
    <row r="704" spans="2:80">
      <c r="B704" s="2">
        <v>42636</v>
      </c>
      <c r="C704" s="3">
        <v>21</v>
      </c>
      <c r="D704" s="3" t="s">
        <v>114</v>
      </c>
      <c r="E704" s="4">
        <v>42637.104166666664</v>
      </c>
      <c r="F704" s="5" t="s">
        <v>900</v>
      </c>
      <c r="G704" s="5" t="s">
        <v>115</v>
      </c>
      <c r="H704" s="3" t="s">
        <v>902</v>
      </c>
      <c r="I704" s="3" t="s">
        <v>115</v>
      </c>
      <c r="J704" s="5">
        <v>5.0999999999999996</v>
      </c>
      <c r="K704" s="5">
        <v>3.95</v>
      </c>
      <c r="L704" s="5">
        <v>1.47</v>
      </c>
      <c r="M704" s="3">
        <v>2.23</v>
      </c>
      <c r="N704" s="3">
        <v>3.4</v>
      </c>
      <c r="O704" s="3">
        <v>2.6</v>
      </c>
      <c r="P704" s="3">
        <v>1</v>
      </c>
      <c r="R704" s="3">
        <v>0</v>
      </c>
      <c r="S704" s="3">
        <v>3</v>
      </c>
      <c r="T704" s="5">
        <v>0</v>
      </c>
      <c r="U704" s="3">
        <v>0</v>
      </c>
      <c r="W704" s="3">
        <f t="shared" si="283"/>
        <v>0.17359522848558231</v>
      </c>
      <c r="X704" s="3">
        <f t="shared" si="284"/>
        <v>0.22413561146239741</v>
      </c>
      <c r="Y704" s="3">
        <f t="shared" si="285"/>
        <v>0.60226916005202025</v>
      </c>
      <c r="Z704" s="3">
        <f t="shared" si="286"/>
        <v>0.39783978397839787</v>
      </c>
      <c r="AA704" s="3">
        <f t="shared" si="287"/>
        <v>0.26093609360936093</v>
      </c>
      <c r="AB704" s="3">
        <f t="shared" si="288"/>
        <v>0.34122412241224126</v>
      </c>
      <c r="AC704" s="6" t="str">
        <f t="shared" si="282"/>
        <v>比甲</v>
      </c>
      <c r="AD704" s="6" t="s">
        <v>354</v>
      </c>
      <c r="AE704" s="6" t="s">
        <v>2</v>
      </c>
      <c r="AF704" s="6" t="s">
        <v>2</v>
      </c>
      <c r="AG704" s="6" t="s">
        <v>43</v>
      </c>
      <c r="AK704" s="12">
        <v>51251</v>
      </c>
      <c r="AN704" s="6">
        <f t="shared" si="303"/>
        <v>0</v>
      </c>
      <c r="AO704" s="6">
        <f t="shared" si="304"/>
        <v>1</v>
      </c>
      <c r="AP704" s="6" t="str">
        <f t="shared" si="305"/>
        <v/>
      </c>
      <c r="AQ704" s="6" t="str">
        <f t="shared" si="306"/>
        <v/>
      </c>
      <c r="AR704" s="6" t="str">
        <f t="shared" si="307"/>
        <v/>
      </c>
      <c r="AS704" s="6" t="str">
        <f t="shared" si="308"/>
        <v/>
      </c>
      <c r="AT704" s="6">
        <f t="shared" si="289"/>
        <v>0</v>
      </c>
      <c r="AU704" s="6">
        <f t="shared" si="290"/>
        <v>0</v>
      </c>
      <c r="AV704" s="6" t="str">
        <f t="shared" si="291"/>
        <v/>
      </c>
      <c r="AW704" s="6" t="str">
        <f t="shared" si="292"/>
        <v/>
      </c>
      <c r="AX704" s="6" t="str">
        <f t="shared" si="293"/>
        <v/>
      </c>
      <c r="AY704" s="6" t="str">
        <f t="shared" si="294"/>
        <v/>
      </c>
      <c r="BM704" s="6">
        <f t="shared" si="295"/>
        <v>0</v>
      </c>
      <c r="BN704" s="6">
        <f t="shared" si="296"/>
        <v>1</v>
      </c>
      <c r="BO704" s="6" t="str">
        <f t="shared" si="297"/>
        <v/>
      </c>
      <c r="BP704" s="6" t="str">
        <f t="shared" si="298"/>
        <v/>
      </c>
      <c r="BQ704" s="6">
        <f t="shared" si="299"/>
        <v>0</v>
      </c>
      <c r="BR704" s="6">
        <f t="shared" si="300"/>
        <v>0</v>
      </c>
      <c r="BS704" s="6" t="str">
        <f t="shared" si="301"/>
        <v/>
      </c>
      <c r="BT704" s="6" t="str">
        <f t="shared" si="302"/>
        <v/>
      </c>
    </row>
    <row r="705" spans="2:80">
      <c r="B705" s="2">
        <v>42636</v>
      </c>
      <c r="C705" s="3">
        <v>22</v>
      </c>
      <c r="D705" s="3" t="s">
        <v>583</v>
      </c>
      <c r="E705" s="4">
        <v>42637.114583333336</v>
      </c>
      <c r="F705" s="5" t="s">
        <v>593</v>
      </c>
      <c r="G705" s="5" t="s">
        <v>592</v>
      </c>
      <c r="H705" s="3" t="s">
        <v>593</v>
      </c>
      <c r="I705" s="3" t="s">
        <v>592</v>
      </c>
      <c r="J705" s="5">
        <v>2.2999999999999998</v>
      </c>
      <c r="K705" s="5">
        <v>3.02</v>
      </c>
      <c r="L705" s="5">
        <v>2.75</v>
      </c>
      <c r="M705" s="3">
        <v>5.22</v>
      </c>
      <c r="N705" s="3">
        <v>4.0999999999999996</v>
      </c>
      <c r="O705" s="3">
        <v>1.44</v>
      </c>
      <c r="P705" s="3">
        <v>-1</v>
      </c>
      <c r="R705" s="3">
        <v>1</v>
      </c>
      <c r="S705" s="3">
        <v>0</v>
      </c>
      <c r="T705" s="5">
        <v>3</v>
      </c>
      <c r="U705" s="3">
        <v>1</v>
      </c>
      <c r="W705" s="3">
        <f t="shared" si="283"/>
        <v>0.38491842788283281</v>
      </c>
      <c r="X705" s="3">
        <f t="shared" si="284"/>
        <v>0.29314979606970709</v>
      </c>
      <c r="Y705" s="3">
        <f t="shared" si="285"/>
        <v>0.32193177604746009</v>
      </c>
      <c r="Z705" s="3">
        <f t="shared" si="286"/>
        <v>0.16954409180192287</v>
      </c>
      <c r="AA705" s="3">
        <f t="shared" si="287"/>
        <v>0.21585857541610673</v>
      </c>
      <c r="AB705" s="3">
        <f t="shared" si="288"/>
        <v>0.61459733278197037</v>
      </c>
      <c r="AC705" s="6" t="str">
        <f t="shared" si="282"/>
        <v>英冠</v>
      </c>
      <c r="AD705" s="6" t="s">
        <v>5</v>
      </c>
      <c r="AE705" s="6" t="s">
        <v>6</v>
      </c>
      <c r="AF705" s="6" t="s">
        <v>1</v>
      </c>
      <c r="AG705" s="6" t="s">
        <v>43</v>
      </c>
      <c r="AJ705" s="6">
        <v>1</v>
      </c>
      <c r="AK705" s="12">
        <v>25512</v>
      </c>
      <c r="AN705" s="6">
        <f t="shared" si="303"/>
        <v>0</v>
      </c>
      <c r="AO705" s="6">
        <f t="shared" si="304"/>
        <v>0</v>
      </c>
      <c r="AP705" s="6" t="str">
        <f t="shared" si="305"/>
        <v/>
      </c>
      <c r="AQ705" s="6" t="str">
        <f t="shared" si="306"/>
        <v/>
      </c>
      <c r="AR705" s="6" t="str">
        <f t="shared" si="307"/>
        <v/>
      </c>
      <c r="AS705" s="6" t="str">
        <f t="shared" si="308"/>
        <v/>
      </c>
      <c r="AT705" s="6">
        <f t="shared" si="289"/>
        <v>0</v>
      </c>
      <c r="AU705" s="6">
        <f t="shared" si="290"/>
        <v>0</v>
      </c>
      <c r="AV705" s="6" t="str">
        <f t="shared" si="291"/>
        <v/>
      </c>
      <c r="AW705" s="6" t="str">
        <f t="shared" si="292"/>
        <v/>
      </c>
      <c r="AX705" s="6" t="str">
        <f t="shared" si="293"/>
        <v/>
      </c>
      <c r="AY705" s="6" t="str">
        <f t="shared" si="294"/>
        <v/>
      </c>
      <c r="BM705" s="6">
        <f t="shared" si="295"/>
        <v>0</v>
      </c>
      <c r="BN705" s="6">
        <f t="shared" si="296"/>
        <v>0</v>
      </c>
      <c r="BO705" s="6" t="str">
        <f t="shared" si="297"/>
        <v/>
      </c>
      <c r="BP705" s="6" t="str">
        <f t="shared" si="298"/>
        <v/>
      </c>
      <c r="BQ705" s="6">
        <f t="shared" si="299"/>
        <v>0</v>
      </c>
      <c r="BR705" s="6">
        <f t="shared" si="300"/>
        <v>0</v>
      </c>
      <c r="BS705" s="6" t="str">
        <f t="shared" si="301"/>
        <v/>
      </c>
      <c r="BT705" s="6" t="str">
        <f t="shared" si="302"/>
        <v/>
      </c>
      <c r="CB705" s="12" t="s">
        <v>1141</v>
      </c>
    </row>
    <row r="706" spans="2:80">
      <c r="B706" s="2">
        <v>42636</v>
      </c>
      <c r="C706" s="3">
        <v>23</v>
      </c>
      <c r="D706" s="3" t="s">
        <v>191</v>
      </c>
      <c r="E706" s="4">
        <v>42637.114583333336</v>
      </c>
      <c r="F706" s="5" t="s">
        <v>544</v>
      </c>
      <c r="G706" s="5" t="s">
        <v>907</v>
      </c>
      <c r="H706" s="3" t="s">
        <v>544</v>
      </c>
      <c r="I706" s="3" t="s">
        <v>907</v>
      </c>
      <c r="J706" s="5">
        <v>2.31</v>
      </c>
      <c r="K706" s="5">
        <v>2.85</v>
      </c>
      <c r="L706" s="5">
        <v>2.9</v>
      </c>
      <c r="M706" s="3">
        <v>5.25</v>
      </c>
      <c r="N706" s="3">
        <v>4.0999999999999996</v>
      </c>
      <c r="O706" s="3">
        <v>1.44</v>
      </c>
      <c r="P706" s="3">
        <v>-1</v>
      </c>
      <c r="R706" s="3">
        <v>1</v>
      </c>
      <c r="S706" s="3">
        <v>0</v>
      </c>
      <c r="T706" s="5">
        <v>3</v>
      </c>
      <c r="U706" s="3">
        <v>1</v>
      </c>
      <c r="W706" s="3">
        <f t="shared" si="283"/>
        <v>0.38357117995127049</v>
      </c>
      <c r="X706" s="3">
        <f t="shared" si="284"/>
        <v>0.31089453532892442</v>
      </c>
      <c r="Y706" s="3">
        <f t="shared" si="285"/>
        <v>0.30553428471980515</v>
      </c>
      <c r="Z706" s="3">
        <f t="shared" si="286"/>
        <v>0.16873874646317416</v>
      </c>
      <c r="AA706" s="3">
        <f t="shared" si="287"/>
        <v>0.21606790705650347</v>
      </c>
      <c r="AB706" s="3">
        <f t="shared" si="288"/>
        <v>0.61519334648032242</v>
      </c>
      <c r="AC706" s="6" t="str">
        <f t="shared" si="282"/>
        <v>西甲</v>
      </c>
      <c r="AD706" s="6" t="s">
        <v>405</v>
      </c>
      <c r="AE706" s="6" t="s">
        <v>1</v>
      </c>
      <c r="AF706" s="6" t="s">
        <v>6</v>
      </c>
      <c r="AG706" s="6" t="s">
        <v>3</v>
      </c>
      <c r="AJ706" s="6">
        <v>1</v>
      </c>
      <c r="AK706" s="12">
        <v>25512</v>
      </c>
      <c r="AN706" s="6">
        <f t="shared" si="303"/>
        <v>0</v>
      </c>
      <c r="AO706" s="6">
        <f t="shared" si="304"/>
        <v>0</v>
      </c>
      <c r="AP706" s="6" t="str">
        <f t="shared" si="305"/>
        <v/>
      </c>
      <c r="AQ706" s="6" t="str">
        <f t="shared" si="306"/>
        <v/>
      </c>
      <c r="AR706" s="6" t="str">
        <f t="shared" si="307"/>
        <v/>
      </c>
      <c r="AS706" s="6" t="str">
        <f t="shared" si="308"/>
        <v/>
      </c>
      <c r="AT706" s="6">
        <f t="shared" si="289"/>
        <v>0</v>
      </c>
      <c r="AU706" s="6">
        <f t="shared" si="290"/>
        <v>0</v>
      </c>
      <c r="AV706" s="6" t="str">
        <f t="shared" si="291"/>
        <v/>
      </c>
      <c r="AW706" s="6" t="str">
        <f t="shared" si="292"/>
        <v/>
      </c>
      <c r="AX706" s="6" t="str">
        <f t="shared" si="293"/>
        <v/>
      </c>
      <c r="AY706" s="6" t="str">
        <f t="shared" si="294"/>
        <v/>
      </c>
      <c r="BM706" s="6">
        <f t="shared" si="295"/>
        <v>0</v>
      </c>
      <c r="BN706" s="6">
        <f t="shared" si="296"/>
        <v>0</v>
      </c>
      <c r="BO706" s="6" t="str">
        <f t="shared" si="297"/>
        <v/>
      </c>
      <c r="BP706" s="6" t="str">
        <f t="shared" si="298"/>
        <v/>
      </c>
      <c r="BQ706" s="6">
        <f t="shared" si="299"/>
        <v>0</v>
      </c>
      <c r="BR706" s="6">
        <f t="shared" si="300"/>
        <v>0</v>
      </c>
      <c r="BS706" s="6" t="str">
        <f t="shared" si="301"/>
        <v/>
      </c>
      <c r="BT706" s="6" t="str">
        <f t="shared" si="302"/>
        <v/>
      </c>
    </row>
    <row r="707" spans="2:80">
      <c r="B707" s="2">
        <v>42636</v>
      </c>
      <c r="C707" s="3">
        <v>24</v>
      </c>
      <c r="D707" s="3" t="s">
        <v>117</v>
      </c>
      <c r="E707" s="17">
        <v>42637.114583333336</v>
      </c>
      <c r="F707" s="5" t="s">
        <v>158</v>
      </c>
      <c r="G707" s="5" t="s">
        <v>261</v>
      </c>
      <c r="H707" s="3" t="s">
        <v>158</v>
      </c>
      <c r="I707" s="3" t="s">
        <v>262</v>
      </c>
      <c r="J707" s="5">
        <v>6.65</v>
      </c>
      <c r="K707" s="5">
        <v>4.0999999999999996</v>
      </c>
      <c r="L707" s="5">
        <v>1.36</v>
      </c>
      <c r="M707" s="3">
        <v>2.5499999999999998</v>
      </c>
      <c r="N707" s="3">
        <v>3.45</v>
      </c>
      <c r="O707" s="3">
        <v>2.2400000000000002</v>
      </c>
      <c r="P707" s="3">
        <v>1</v>
      </c>
      <c r="R707" s="3">
        <v>2</v>
      </c>
      <c r="S707" s="3">
        <v>0</v>
      </c>
      <c r="T707" s="5">
        <v>3</v>
      </c>
      <c r="U707" s="3">
        <v>3</v>
      </c>
      <c r="W707" s="3">
        <f t="shared" si="283"/>
        <v>0.13312641757192312</v>
      </c>
      <c r="X707" s="3">
        <f t="shared" si="284"/>
        <v>0.21592455533007046</v>
      </c>
      <c r="Y707" s="3">
        <f t="shared" si="285"/>
        <v>0.65094902709800639</v>
      </c>
      <c r="Z707" s="3">
        <f t="shared" si="286"/>
        <v>0.34752107925801012</v>
      </c>
      <c r="AA707" s="3">
        <f t="shared" si="287"/>
        <v>0.25686340640809441</v>
      </c>
      <c r="AB707" s="3">
        <f t="shared" si="288"/>
        <v>0.39561551433389547</v>
      </c>
      <c r="AC707" s="6" t="str">
        <f t="shared" si="282"/>
        <v>法甲</v>
      </c>
      <c r="AD707" s="6" t="s">
        <v>5</v>
      </c>
      <c r="AE707" s="6" t="s">
        <v>1</v>
      </c>
      <c r="AF707" s="6" t="s">
        <v>1</v>
      </c>
      <c r="AG707" s="6" t="s">
        <v>3</v>
      </c>
      <c r="AH707" s="6">
        <v>1</v>
      </c>
      <c r="AI707" s="6">
        <v>1</v>
      </c>
      <c r="AJ707" s="6">
        <v>1</v>
      </c>
      <c r="AK707" s="12">
        <v>51522</v>
      </c>
      <c r="AN707" s="6">
        <f t="shared" si="303"/>
        <v>0</v>
      </c>
      <c r="AO707" s="6">
        <f t="shared" si="304"/>
        <v>0</v>
      </c>
      <c r="AP707" s="6" t="str">
        <f t="shared" si="305"/>
        <v/>
      </c>
      <c r="AQ707" s="6" t="str">
        <f t="shared" si="306"/>
        <v/>
      </c>
      <c r="AR707" s="6" t="str">
        <f t="shared" si="307"/>
        <v/>
      </c>
      <c r="AS707" s="6" t="str">
        <f t="shared" si="308"/>
        <v/>
      </c>
      <c r="AT707" s="6">
        <f t="shared" si="289"/>
        <v>0</v>
      </c>
      <c r="AU707" s="6">
        <f t="shared" si="290"/>
        <v>0</v>
      </c>
      <c r="AV707" s="6" t="str">
        <f t="shared" si="291"/>
        <v/>
      </c>
      <c r="AW707" s="6" t="str">
        <f t="shared" si="292"/>
        <v/>
      </c>
      <c r="AX707" s="6" t="str">
        <f t="shared" si="293"/>
        <v/>
      </c>
      <c r="AY707" s="6" t="str">
        <f t="shared" si="294"/>
        <v/>
      </c>
      <c r="BM707" s="6">
        <f t="shared" si="295"/>
        <v>0</v>
      </c>
      <c r="BN707" s="6">
        <f t="shared" si="296"/>
        <v>0</v>
      </c>
      <c r="BO707" s="6" t="str">
        <f t="shared" si="297"/>
        <v/>
      </c>
      <c r="BP707" s="6" t="str">
        <f t="shared" si="298"/>
        <v/>
      </c>
      <c r="BQ707" s="6">
        <f t="shared" si="299"/>
        <v>1</v>
      </c>
      <c r="BR707" s="6">
        <f t="shared" si="300"/>
        <v>2</v>
      </c>
      <c r="BS707" s="6" t="str">
        <f t="shared" si="301"/>
        <v/>
      </c>
      <c r="BT707" s="6" t="str">
        <f t="shared" si="302"/>
        <v/>
      </c>
      <c r="CB707" s="12" t="s">
        <v>1142</v>
      </c>
    </row>
    <row r="708" spans="2:80">
      <c r="B708" s="2">
        <v>42636</v>
      </c>
      <c r="C708" s="3">
        <v>25</v>
      </c>
      <c r="D708" s="3" t="s">
        <v>36</v>
      </c>
      <c r="E708" s="4">
        <v>42637.166666666664</v>
      </c>
      <c r="F708" s="5" t="s">
        <v>203</v>
      </c>
      <c r="G708" s="5" t="s">
        <v>37</v>
      </c>
      <c r="H708" s="3" t="s">
        <v>203</v>
      </c>
      <c r="I708" s="3" t="s">
        <v>39</v>
      </c>
      <c r="J708" s="5">
        <v>1.1000000000000001</v>
      </c>
      <c r="K708" s="5">
        <v>6.4</v>
      </c>
      <c r="L708" s="5">
        <v>15.5</v>
      </c>
      <c r="M708" s="3">
        <v>2.35</v>
      </c>
      <c r="N708" s="3">
        <v>3.85</v>
      </c>
      <c r="O708" s="3">
        <v>2.25</v>
      </c>
      <c r="P708" s="3">
        <v>-2</v>
      </c>
      <c r="R708" s="3">
        <v>4</v>
      </c>
      <c r="S708" s="3">
        <v>2</v>
      </c>
      <c r="T708" s="5">
        <v>3</v>
      </c>
      <c r="U708" s="3">
        <v>1</v>
      </c>
      <c r="W708" s="3">
        <f t="shared" si="283"/>
        <v>0.80460702408954488</v>
      </c>
      <c r="X708" s="3">
        <f t="shared" si="284"/>
        <v>0.13829183226539055</v>
      </c>
      <c r="Y708" s="3">
        <f t="shared" si="285"/>
        <v>5.7101143645064488E-2</v>
      </c>
      <c r="Z708" s="3">
        <f t="shared" si="286"/>
        <v>0.37667137732362216</v>
      </c>
      <c r="AA708" s="3">
        <f t="shared" si="287"/>
        <v>0.22991629524948365</v>
      </c>
      <c r="AB708" s="3">
        <f t="shared" si="288"/>
        <v>0.39341232742689425</v>
      </c>
      <c r="AC708" s="6" t="str">
        <f t="shared" si="282"/>
        <v>葡超</v>
      </c>
      <c r="AK708" s="12" t="s">
        <v>1234</v>
      </c>
      <c r="AN708" s="6">
        <f t="shared" si="303"/>
        <v>0</v>
      </c>
      <c r="AO708" s="6">
        <f t="shared" si="304"/>
        <v>0</v>
      </c>
      <c r="AP708" s="6" t="str">
        <f t="shared" si="305"/>
        <v/>
      </c>
      <c r="AQ708" s="6" t="str">
        <f t="shared" si="306"/>
        <v/>
      </c>
      <c r="AR708" s="6" t="str">
        <f t="shared" si="307"/>
        <v/>
      </c>
      <c r="AS708" s="6" t="str">
        <f t="shared" si="308"/>
        <v/>
      </c>
      <c r="AT708" s="6">
        <f t="shared" si="289"/>
        <v>0</v>
      </c>
      <c r="AU708" s="6">
        <f t="shared" si="290"/>
        <v>0</v>
      </c>
      <c r="AV708" s="6" t="str">
        <f t="shared" si="291"/>
        <v/>
      </c>
      <c r="AW708" s="6" t="str">
        <f t="shared" si="292"/>
        <v/>
      </c>
      <c r="AX708" s="6" t="str">
        <f t="shared" si="293"/>
        <v/>
      </c>
      <c r="AY708" s="6" t="str">
        <f t="shared" si="294"/>
        <v/>
      </c>
      <c r="BM708" s="6">
        <f t="shared" si="295"/>
        <v>0</v>
      </c>
      <c r="BN708" s="6">
        <f t="shared" si="296"/>
        <v>1</v>
      </c>
      <c r="BO708" s="6" t="str">
        <f t="shared" si="297"/>
        <v/>
      </c>
      <c r="BP708" s="6" t="str">
        <f t="shared" si="298"/>
        <v/>
      </c>
      <c r="BQ708" s="6">
        <f t="shared" si="299"/>
        <v>0</v>
      </c>
      <c r="BR708" s="6">
        <f t="shared" si="300"/>
        <v>0</v>
      </c>
      <c r="BS708" s="6" t="str">
        <f t="shared" si="301"/>
        <v/>
      </c>
      <c r="BT708" s="6" t="str">
        <f t="shared" si="302"/>
        <v/>
      </c>
    </row>
    <row r="709" spans="2:80">
      <c r="B709" s="2">
        <v>42636</v>
      </c>
      <c r="C709" s="3">
        <v>26</v>
      </c>
      <c r="D709" s="3" t="s">
        <v>227</v>
      </c>
      <c r="E709" s="4">
        <v>42637.291666666664</v>
      </c>
      <c r="F709" s="5" t="s">
        <v>304</v>
      </c>
      <c r="G709" s="5" t="s">
        <v>1135</v>
      </c>
      <c r="H709" s="3" t="s">
        <v>306</v>
      </c>
      <c r="I709" s="3" t="s">
        <v>1135</v>
      </c>
      <c r="J709" s="5">
        <v>1.62</v>
      </c>
      <c r="K709" s="5">
        <v>3.6</v>
      </c>
      <c r="L709" s="5">
        <v>4.3</v>
      </c>
      <c r="M709" s="3">
        <v>2.96</v>
      </c>
      <c r="N709" s="3">
        <v>3.55</v>
      </c>
      <c r="O709" s="3">
        <v>1.96</v>
      </c>
      <c r="P709" s="3">
        <v>-1</v>
      </c>
      <c r="R709" s="3">
        <v>4</v>
      </c>
      <c r="S709" s="3">
        <v>1</v>
      </c>
      <c r="T709" s="5">
        <v>3</v>
      </c>
      <c r="U709" s="3">
        <v>3</v>
      </c>
      <c r="W709" s="3">
        <f t="shared" si="283"/>
        <v>0.54742202418841501</v>
      </c>
      <c r="X709" s="3">
        <f t="shared" si="284"/>
        <v>0.24633991088478677</v>
      </c>
      <c r="Y709" s="3">
        <f t="shared" si="285"/>
        <v>0.20623806492679825</v>
      </c>
      <c r="Z709" s="3">
        <f t="shared" si="286"/>
        <v>0.29904244528872764</v>
      </c>
      <c r="AA709" s="3">
        <f t="shared" si="287"/>
        <v>0.24934243325482641</v>
      </c>
      <c r="AB709" s="3">
        <f t="shared" si="288"/>
        <v>0.45161512145644583</v>
      </c>
      <c r="AC709" s="6" t="str">
        <f t="shared" si="282"/>
        <v>智利甲</v>
      </c>
      <c r="AD709" s="6" t="s">
        <v>322</v>
      </c>
      <c r="AE709" s="6" t="s">
        <v>1</v>
      </c>
      <c r="AF709" s="6" t="s">
        <v>1</v>
      </c>
      <c r="AG709" s="6" t="s">
        <v>317</v>
      </c>
      <c r="AK709" s="12">
        <v>15521</v>
      </c>
      <c r="AN709" s="6">
        <f t="shared" si="303"/>
        <v>0</v>
      </c>
      <c r="AO709" s="6">
        <f t="shared" si="304"/>
        <v>0</v>
      </c>
      <c r="AP709" s="6" t="str">
        <f t="shared" si="305"/>
        <v/>
      </c>
      <c r="AQ709" s="6" t="str">
        <f t="shared" si="306"/>
        <v/>
      </c>
      <c r="AR709" s="6" t="str">
        <f t="shared" si="307"/>
        <v/>
      </c>
      <c r="AS709" s="6" t="str">
        <f t="shared" si="308"/>
        <v/>
      </c>
      <c r="AT709" s="6">
        <f t="shared" si="289"/>
        <v>0</v>
      </c>
      <c r="AU709" s="6">
        <f t="shared" si="290"/>
        <v>0</v>
      </c>
      <c r="AV709" s="6" t="str">
        <f t="shared" si="291"/>
        <v/>
      </c>
      <c r="AW709" s="6" t="str">
        <f t="shared" si="292"/>
        <v/>
      </c>
      <c r="AX709" s="6" t="str">
        <f t="shared" si="293"/>
        <v/>
      </c>
      <c r="AY709" s="6" t="str">
        <f t="shared" si="294"/>
        <v/>
      </c>
      <c r="BM709" s="6">
        <f t="shared" si="295"/>
        <v>1</v>
      </c>
      <c r="BN709" s="6">
        <f t="shared" si="296"/>
        <v>2</v>
      </c>
      <c r="BO709" s="6" t="str">
        <f t="shared" si="297"/>
        <v/>
      </c>
      <c r="BP709" s="6" t="str">
        <f t="shared" si="298"/>
        <v/>
      </c>
      <c r="BQ709" s="6">
        <f t="shared" si="299"/>
        <v>0</v>
      </c>
      <c r="BR709" s="6">
        <f t="shared" si="300"/>
        <v>0</v>
      </c>
      <c r="BS709" s="6" t="str">
        <f t="shared" si="301"/>
        <v/>
      </c>
      <c r="BT709" s="6" t="str">
        <f t="shared" si="302"/>
        <v/>
      </c>
    </row>
    <row r="710" spans="2:80">
      <c r="B710" s="2">
        <v>42636</v>
      </c>
      <c r="C710" s="3">
        <v>27</v>
      </c>
      <c r="D710" s="3" t="s">
        <v>240</v>
      </c>
      <c r="E710" s="4">
        <v>42637.333333333336</v>
      </c>
      <c r="F710" s="5" t="s">
        <v>308</v>
      </c>
      <c r="G710" s="5" t="s">
        <v>801</v>
      </c>
      <c r="H710" s="3" t="s">
        <v>309</v>
      </c>
      <c r="I710" s="3" t="s">
        <v>801</v>
      </c>
      <c r="J710" s="5">
        <v>1.62</v>
      </c>
      <c r="K710" s="5">
        <v>3.9</v>
      </c>
      <c r="L710" s="5">
        <v>3.92</v>
      </c>
      <c r="M710" s="3">
        <v>2.82</v>
      </c>
      <c r="N710" s="3">
        <v>3.8</v>
      </c>
      <c r="O710" s="3">
        <v>1.96</v>
      </c>
      <c r="P710" s="3">
        <v>-1</v>
      </c>
      <c r="R710" s="3">
        <v>4</v>
      </c>
      <c r="S710" s="3">
        <v>1</v>
      </c>
      <c r="T710" s="5">
        <v>3</v>
      </c>
      <c r="U710" s="3">
        <v>3</v>
      </c>
      <c r="W710" s="3">
        <f t="shared" si="283"/>
        <v>0.54685152594754693</v>
      </c>
      <c r="X710" s="3">
        <f t="shared" si="284"/>
        <v>0.22715371077821181</v>
      </c>
      <c r="Y710" s="3">
        <f t="shared" si="285"/>
        <v>0.22599476327424131</v>
      </c>
      <c r="Z710" s="3">
        <f t="shared" si="286"/>
        <v>0.31437833457148645</v>
      </c>
      <c r="AA710" s="3">
        <f t="shared" si="287"/>
        <v>0.23330181670831363</v>
      </c>
      <c r="AB710" s="3">
        <f t="shared" si="288"/>
        <v>0.45231984872019987</v>
      </c>
      <c r="AC710" s="6" t="str">
        <f t="shared" si="282"/>
        <v>美职</v>
      </c>
      <c r="AD710" s="6" t="s">
        <v>134</v>
      </c>
      <c r="AE710" s="6" t="s">
        <v>1</v>
      </c>
      <c r="AF710" s="6" t="s">
        <v>6</v>
      </c>
      <c r="AG710" s="6" t="s">
        <v>317</v>
      </c>
      <c r="AK710" s="12">
        <v>15521</v>
      </c>
      <c r="AN710" s="6">
        <f t="shared" si="303"/>
        <v>0</v>
      </c>
      <c r="AO710" s="6">
        <f t="shared" si="304"/>
        <v>0</v>
      </c>
      <c r="AP710" s="6" t="str">
        <f t="shared" si="305"/>
        <v/>
      </c>
      <c r="AQ710" s="6" t="str">
        <f t="shared" si="306"/>
        <v/>
      </c>
      <c r="AR710" s="6" t="str">
        <f t="shared" si="307"/>
        <v/>
      </c>
      <c r="AS710" s="6" t="str">
        <f t="shared" si="308"/>
        <v/>
      </c>
      <c r="AT710" s="6">
        <f t="shared" si="289"/>
        <v>0</v>
      </c>
      <c r="AU710" s="6">
        <f t="shared" si="290"/>
        <v>0</v>
      </c>
      <c r="AV710" s="6" t="str">
        <f t="shared" si="291"/>
        <v/>
      </c>
      <c r="AW710" s="6" t="str">
        <f t="shared" si="292"/>
        <v/>
      </c>
      <c r="AX710" s="6" t="str">
        <f t="shared" si="293"/>
        <v/>
      </c>
      <c r="AY710" s="6" t="str">
        <f t="shared" si="294"/>
        <v/>
      </c>
      <c r="BM710" s="6">
        <f t="shared" si="295"/>
        <v>3</v>
      </c>
      <c r="BN710" s="6">
        <f t="shared" si="296"/>
        <v>4</v>
      </c>
      <c r="BO710" s="6">
        <f t="shared" si="297"/>
        <v>20.214099999999998</v>
      </c>
      <c r="BP710" s="6" t="str">
        <f t="shared" si="298"/>
        <v/>
      </c>
      <c r="BQ710" s="6">
        <f t="shared" si="299"/>
        <v>0</v>
      </c>
      <c r="BR710" s="6">
        <f t="shared" si="300"/>
        <v>0</v>
      </c>
      <c r="BS710" s="6" t="str">
        <f t="shared" si="301"/>
        <v/>
      </c>
      <c r="BT710" s="6" t="str">
        <f t="shared" si="302"/>
        <v/>
      </c>
    </row>
    <row r="711" spans="2:80">
      <c r="B711" s="2">
        <v>42636</v>
      </c>
      <c r="C711" s="3">
        <v>28</v>
      </c>
      <c r="D711" s="3" t="s">
        <v>207</v>
      </c>
      <c r="E711" s="4">
        <v>42637.34375</v>
      </c>
      <c r="F711" s="5" t="s">
        <v>282</v>
      </c>
      <c r="G711" s="5" t="s">
        <v>1005</v>
      </c>
      <c r="H711" s="3" t="s">
        <v>282</v>
      </c>
      <c r="I711" s="3" t="s">
        <v>1006</v>
      </c>
      <c r="J711" s="5">
        <v>2.14</v>
      </c>
      <c r="K711" s="5">
        <v>2.79</v>
      </c>
      <c r="L711" s="5">
        <v>3.3</v>
      </c>
      <c r="M711" s="3">
        <v>5</v>
      </c>
      <c r="N711" s="3">
        <v>3.7</v>
      </c>
      <c r="O711" s="3">
        <v>1.52</v>
      </c>
      <c r="P711" s="3">
        <v>-1</v>
      </c>
      <c r="R711" s="3">
        <v>3</v>
      </c>
      <c r="S711" s="3">
        <v>0</v>
      </c>
      <c r="T711" s="5">
        <v>3</v>
      </c>
      <c r="U711" s="3">
        <v>3</v>
      </c>
      <c r="W711" s="3">
        <f t="shared" si="283"/>
        <v>0.41399125883559057</v>
      </c>
      <c r="X711" s="3">
        <f t="shared" si="284"/>
        <v>0.31754168240435976</v>
      </c>
      <c r="Y711" s="3">
        <f t="shared" si="285"/>
        <v>0.26846705876004967</v>
      </c>
      <c r="Z711" s="3">
        <f t="shared" si="286"/>
        <v>0.17727903164796369</v>
      </c>
      <c r="AA711" s="3">
        <f t="shared" si="287"/>
        <v>0.23956625898373471</v>
      </c>
      <c r="AB711" s="3">
        <f t="shared" si="288"/>
        <v>0.5831547093683016</v>
      </c>
      <c r="AC711" s="6" t="str">
        <f t="shared" si="282"/>
        <v>阿甲</v>
      </c>
      <c r="AD711" s="6" t="s">
        <v>1</v>
      </c>
      <c r="AE711" s="6" t="s">
        <v>1</v>
      </c>
      <c r="AF711" s="6" t="s">
        <v>1</v>
      </c>
      <c r="AG711" s="6" t="s">
        <v>43</v>
      </c>
      <c r="AJ711" s="6">
        <v>1</v>
      </c>
      <c r="AK711" s="12">
        <v>25512</v>
      </c>
      <c r="AN711" s="6">
        <f t="shared" si="303"/>
        <v>0</v>
      </c>
      <c r="AO711" s="6">
        <f t="shared" si="304"/>
        <v>0</v>
      </c>
      <c r="AP711" s="6" t="str">
        <f t="shared" si="305"/>
        <v/>
      </c>
      <c r="AQ711" s="6" t="str">
        <f t="shared" si="306"/>
        <v/>
      </c>
      <c r="AR711" s="6" t="str">
        <f t="shared" si="307"/>
        <v/>
      </c>
      <c r="AS711" s="6" t="str">
        <f t="shared" si="308"/>
        <v/>
      </c>
      <c r="AT711" s="6">
        <f t="shared" si="289"/>
        <v>0</v>
      </c>
      <c r="AU711" s="6">
        <f t="shared" si="290"/>
        <v>0</v>
      </c>
      <c r="AV711" s="6" t="str">
        <f t="shared" si="291"/>
        <v/>
      </c>
      <c r="AW711" s="6" t="str">
        <f t="shared" si="292"/>
        <v/>
      </c>
      <c r="AX711" s="6" t="str">
        <f t="shared" si="293"/>
        <v/>
      </c>
      <c r="AY711" s="6" t="str">
        <f t="shared" si="294"/>
        <v/>
      </c>
      <c r="BM711" s="6">
        <f t="shared" si="295"/>
        <v>0</v>
      </c>
      <c r="BN711" s="6">
        <f t="shared" si="296"/>
        <v>0</v>
      </c>
      <c r="BO711" s="6" t="str">
        <f t="shared" si="297"/>
        <v/>
      </c>
      <c r="BP711" s="6" t="str">
        <f t="shared" si="298"/>
        <v/>
      </c>
      <c r="BQ711" s="6">
        <f t="shared" si="299"/>
        <v>0</v>
      </c>
      <c r="BR711" s="6">
        <f t="shared" si="300"/>
        <v>0</v>
      </c>
      <c r="BS711" s="6" t="str">
        <f t="shared" si="301"/>
        <v/>
      </c>
      <c r="BT711" s="6" t="str">
        <f t="shared" si="302"/>
        <v/>
      </c>
      <c r="CB711" s="6" t="s">
        <v>1143</v>
      </c>
    </row>
    <row r="712" spans="2:80">
      <c r="B712" s="2">
        <v>42636</v>
      </c>
      <c r="C712" s="3">
        <v>29</v>
      </c>
      <c r="D712" s="3" t="s">
        <v>212</v>
      </c>
      <c r="E712" s="4">
        <v>42637.416666666664</v>
      </c>
      <c r="F712" s="5" t="s">
        <v>630</v>
      </c>
      <c r="G712" s="5" t="s">
        <v>919</v>
      </c>
      <c r="H712" s="3" t="s">
        <v>631</v>
      </c>
      <c r="I712" s="3" t="s">
        <v>919</v>
      </c>
      <c r="J712" s="5">
        <v>2.78</v>
      </c>
      <c r="K712" s="5">
        <v>3.1</v>
      </c>
      <c r="L712" s="5">
        <v>2.2400000000000002</v>
      </c>
      <c r="M712" s="3">
        <v>1.47</v>
      </c>
      <c r="N712" s="3">
        <v>4.05</v>
      </c>
      <c r="O712" s="3">
        <v>4.95</v>
      </c>
      <c r="P712" s="3">
        <v>1</v>
      </c>
      <c r="R712" s="3">
        <v>0</v>
      </c>
      <c r="S712" s="3">
        <v>1</v>
      </c>
      <c r="T712" s="5">
        <v>0</v>
      </c>
      <c r="U712" s="3">
        <v>1</v>
      </c>
      <c r="W712" s="3">
        <f t="shared" si="283"/>
        <v>0.31868999320764413</v>
      </c>
      <c r="X712" s="3">
        <f t="shared" si="284"/>
        <v>0.28579296165072604</v>
      </c>
      <c r="Y712" s="3">
        <f t="shared" si="285"/>
        <v>0.39551704514162972</v>
      </c>
      <c r="Z712" s="3">
        <f t="shared" si="286"/>
        <v>0.60243407707910757</v>
      </c>
      <c r="AA712" s="3">
        <f t="shared" si="287"/>
        <v>0.21866125760649088</v>
      </c>
      <c r="AB712" s="3">
        <f t="shared" si="288"/>
        <v>0.17890466531440163</v>
      </c>
      <c r="AC712" s="6" t="str">
        <f t="shared" si="282"/>
        <v>墨联</v>
      </c>
      <c r="AD712" s="6" t="s">
        <v>5</v>
      </c>
      <c r="AE712" s="6" t="s">
        <v>6</v>
      </c>
      <c r="AF712" s="6" t="s">
        <v>1</v>
      </c>
      <c r="AG712" s="6" t="s">
        <v>317</v>
      </c>
      <c r="AJ712" s="6">
        <v>1</v>
      </c>
      <c r="AK712" s="12">
        <v>52152</v>
      </c>
      <c r="AN712" s="6">
        <f t="shared" si="303"/>
        <v>0</v>
      </c>
      <c r="AO712" s="6">
        <f t="shared" si="304"/>
        <v>0</v>
      </c>
      <c r="AP712" s="6" t="str">
        <f t="shared" si="305"/>
        <v/>
      </c>
      <c r="AQ712" s="6" t="str">
        <f t="shared" si="306"/>
        <v/>
      </c>
      <c r="AR712" s="6" t="str">
        <f t="shared" si="307"/>
        <v/>
      </c>
      <c r="AS712" s="6" t="str">
        <f t="shared" si="308"/>
        <v/>
      </c>
      <c r="AT712" s="6">
        <f t="shared" si="289"/>
        <v>0</v>
      </c>
      <c r="AU712" s="6">
        <f t="shared" si="290"/>
        <v>0</v>
      </c>
      <c r="AV712" s="6" t="str">
        <f t="shared" si="291"/>
        <v/>
      </c>
      <c r="AW712" s="6" t="str">
        <f t="shared" si="292"/>
        <v/>
      </c>
      <c r="AX712" s="6" t="str">
        <f t="shared" si="293"/>
        <v/>
      </c>
      <c r="AY712" s="6" t="str">
        <f t="shared" si="294"/>
        <v/>
      </c>
      <c r="BM712" s="6">
        <f t="shared" si="295"/>
        <v>0</v>
      </c>
      <c r="BN712" s="6">
        <f t="shared" si="296"/>
        <v>0</v>
      </c>
      <c r="BO712" s="6" t="str">
        <f t="shared" si="297"/>
        <v/>
      </c>
      <c r="BP712" s="6" t="str">
        <f t="shared" si="298"/>
        <v/>
      </c>
      <c r="BQ712" s="6">
        <f t="shared" si="299"/>
        <v>0</v>
      </c>
      <c r="BR712" s="6">
        <f t="shared" si="300"/>
        <v>0</v>
      </c>
      <c r="BS712" s="6" t="str">
        <f t="shared" si="301"/>
        <v/>
      </c>
      <c r="BT712" s="6" t="str">
        <f t="shared" si="302"/>
        <v/>
      </c>
      <c r="CB712" s="6" t="s">
        <v>1144</v>
      </c>
    </row>
    <row r="713" spans="2:80">
      <c r="B713" s="2">
        <v>42637</v>
      </c>
      <c r="C713" s="3">
        <v>1</v>
      </c>
      <c r="D713" s="3" t="s">
        <v>67</v>
      </c>
      <c r="E713" s="4">
        <v>42637.583333333336</v>
      </c>
      <c r="F713" s="5" t="s">
        <v>961</v>
      </c>
      <c r="G713" s="5" t="s">
        <v>73</v>
      </c>
      <c r="H713" s="3" t="s">
        <v>962</v>
      </c>
      <c r="I713" s="3" t="s">
        <v>74</v>
      </c>
      <c r="J713" s="5">
        <v>3.38</v>
      </c>
      <c r="K713" s="5">
        <v>2.92</v>
      </c>
      <c r="L713" s="5">
        <v>2.04</v>
      </c>
      <c r="M713" s="3">
        <v>1.57</v>
      </c>
      <c r="N713" s="3">
        <v>3.8</v>
      </c>
      <c r="O713" s="3">
        <v>4.4000000000000004</v>
      </c>
      <c r="P713" s="3">
        <v>1</v>
      </c>
      <c r="R713" s="3">
        <v>2</v>
      </c>
      <c r="S713" s="3">
        <v>2</v>
      </c>
      <c r="T713" s="5">
        <v>1</v>
      </c>
      <c r="U713" s="3">
        <v>3</v>
      </c>
      <c r="W713" s="3">
        <f t="shared" si="283"/>
        <v>0.26216463629321879</v>
      </c>
      <c r="X713" s="3">
        <f t="shared" si="284"/>
        <v>0.30346454475036971</v>
      </c>
      <c r="Y713" s="3">
        <f t="shared" si="285"/>
        <v>0.4343708189564115</v>
      </c>
      <c r="Z713" s="3">
        <f t="shared" si="286"/>
        <v>0.5649793877137258</v>
      </c>
      <c r="AA713" s="3">
        <f t="shared" si="287"/>
        <v>0.23342569439751301</v>
      </c>
      <c r="AB713" s="3">
        <f t="shared" si="288"/>
        <v>0.20159491788876122</v>
      </c>
      <c r="AC713" s="6" t="str">
        <f t="shared" si="282"/>
        <v>K联赛</v>
      </c>
      <c r="AD713" s="6" t="s">
        <v>134</v>
      </c>
      <c r="AE713" s="6" t="s">
        <v>1</v>
      </c>
      <c r="AF713" s="6" t="s">
        <v>336</v>
      </c>
      <c r="AG713" s="6" t="s">
        <v>317</v>
      </c>
      <c r="AH713" s="6" t="s">
        <v>44</v>
      </c>
      <c r="AI713" s="6">
        <v>1</v>
      </c>
      <c r="AJ713" s="6" t="s">
        <v>44</v>
      </c>
      <c r="AK713" s="12">
        <v>52151</v>
      </c>
      <c r="AN713" s="6">
        <f t="shared" si="303"/>
        <v>0</v>
      </c>
      <c r="AO713" s="6">
        <f t="shared" si="304"/>
        <v>0</v>
      </c>
      <c r="AP713" s="6" t="str">
        <f t="shared" si="305"/>
        <v/>
      </c>
      <c r="AQ713" s="6" t="str">
        <f t="shared" si="306"/>
        <v/>
      </c>
      <c r="AR713" s="6" t="str">
        <f t="shared" si="307"/>
        <v/>
      </c>
      <c r="AS713" s="6" t="str">
        <f t="shared" si="308"/>
        <v/>
      </c>
      <c r="AT713" s="6">
        <f t="shared" si="289"/>
        <v>0</v>
      </c>
      <c r="AU713" s="6">
        <f t="shared" si="290"/>
        <v>0</v>
      </c>
      <c r="AV713" s="6" t="str">
        <f t="shared" si="291"/>
        <v/>
      </c>
      <c r="AW713" s="6" t="str">
        <f t="shared" si="292"/>
        <v/>
      </c>
      <c r="AX713" s="6" t="str">
        <f t="shared" si="293"/>
        <v/>
      </c>
      <c r="AY713" s="6" t="str">
        <f t="shared" si="294"/>
        <v/>
      </c>
      <c r="BM713" s="6">
        <f t="shared" si="295"/>
        <v>0</v>
      </c>
      <c r="BN713" s="6">
        <f t="shared" si="296"/>
        <v>0</v>
      </c>
      <c r="BO713" s="6" t="str">
        <f t="shared" si="297"/>
        <v/>
      </c>
      <c r="BP713" s="6" t="str">
        <f t="shared" si="298"/>
        <v/>
      </c>
      <c r="BQ713" s="6">
        <f t="shared" si="299"/>
        <v>0</v>
      </c>
      <c r="BR713" s="6">
        <f t="shared" si="300"/>
        <v>0</v>
      </c>
      <c r="BS713" s="6" t="str">
        <f t="shared" si="301"/>
        <v/>
      </c>
      <c r="BT713" s="6" t="str">
        <f t="shared" si="302"/>
        <v/>
      </c>
    </row>
    <row r="714" spans="2:80">
      <c r="B714" s="2">
        <v>42637</v>
      </c>
      <c r="C714" s="3">
        <v>2</v>
      </c>
      <c r="D714" s="3" t="s">
        <v>67</v>
      </c>
      <c r="E714" s="4">
        <v>42637.708333333336</v>
      </c>
      <c r="F714" s="5" t="s">
        <v>69</v>
      </c>
      <c r="G714" s="5" t="s">
        <v>812</v>
      </c>
      <c r="H714" s="3" t="s">
        <v>69</v>
      </c>
      <c r="I714" s="3" t="s">
        <v>814</v>
      </c>
      <c r="J714" s="5">
        <v>1.44</v>
      </c>
      <c r="K714" s="5">
        <v>3.85</v>
      </c>
      <c r="L714" s="5">
        <v>5.75</v>
      </c>
      <c r="M714" s="3">
        <v>2.5</v>
      </c>
      <c r="N714" s="3">
        <v>3.4</v>
      </c>
      <c r="O714" s="3">
        <v>2.31</v>
      </c>
      <c r="P714" s="3">
        <v>-1</v>
      </c>
      <c r="R714" s="3">
        <v>1</v>
      </c>
      <c r="S714" s="3">
        <v>0</v>
      </c>
      <c r="T714" s="5">
        <v>3</v>
      </c>
      <c r="U714" s="3">
        <v>1</v>
      </c>
      <c r="W714" s="3">
        <f t="shared" si="283"/>
        <v>0.61558889367796121</v>
      </c>
      <c r="X714" s="3">
        <f t="shared" si="284"/>
        <v>0.2302462355574712</v>
      </c>
      <c r="Y714" s="3">
        <f t="shared" si="285"/>
        <v>0.15416487076456767</v>
      </c>
      <c r="Z714" s="3">
        <f t="shared" si="286"/>
        <v>0.35491888472140631</v>
      </c>
      <c r="AA714" s="3">
        <f t="shared" si="287"/>
        <v>0.26096976817750467</v>
      </c>
      <c r="AB714" s="3">
        <f t="shared" si="288"/>
        <v>0.38411134710108913</v>
      </c>
      <c r="AC714" s="6" t="str">
        <f t="shared" si="282"/>
        <v>K联赛</v>
      </c>
      <c r="AD714" s="6" t="s">
        <v>134</v>
      </c>
      <c r="AE714" s="6" t="s">
        <v>336</v>
      </c>
      <c r="AF714" s="6" t="s">
        <v>2</v>
      </c>
      <c r="AG714" s="6" t="s">
        <v>317</v>
      </c>
      <c r="AK714" s="12">
        <v>15521</v>
      </c>
      <c r="AN714" s="6">
        <f t="shared" si="303"/>
        <v>0</v>
      </c>
      <c r="AO714" s="6">
        <f t="shared" si="304"/>
        <v>0</v>
      </c>
      <c r="AP714" s="6" t="str">
        <f t="shared" si="305"/>
        <v/>
      </c>
      <c r="AQ714" s="6" t="str">
        <f t="shared" si="306"/>
        <v/>
      </c>
      <c r="AR714" s="6" t="str">
        <f t="shared" si="307"/>
        <v/>
      </c>
      <c r="AS714" s="6" t="str">
        <f t="shared" si="308"/>
        <v/>
      </c>
      <c r="AT714" s="6">
        <f t="shared" si="289"/>
        <v>0</v>
      </c>
      <c r="AU714" s="6">
        <f t="shared" si="290"/>
        <v>0</v>
      </c>
      <c r="AV714" s="6" t="str">
        <f t="shared" si="291"/>
        <v/>
      </c>
      <c r="AW714" s="6" t="str">
        <f t="shared" si="292"/>
        <v/>
      </c>
      <c r="AX714" s="6" t="str">
        <f t="shared" si="293"/>
        <v/>
      </c>
      <c r="AY714" s="6" t="str">
        <f t="shared" si="294"/>
        <v/>
      </c>
      <c r="BM714" s="6">
        <f t="shared" si="295"/>
        <v>1</v>
      </c>
      <c r="BN714" s="6">
        <f t="shared" si="296"/>
        <v>2</v>
      </c>
      <c r="BO714" s="6" t="str">
        <f t="shared" si="297"/>
        <v/>
      </c>
      <c r="BP714" s="6" t="str">
        <f t="shared" si="298"/>
        <v/>
      </c>
      <c r="BQ714" s="6">
        <f t="shared" si="299"/>
        <v>0</v>
      </c>
      <c r="BR714" s="6">
        <f t="shared" si="300"/>
        <v>0</v>
      </c>
      <c r="BS714" s="6" t="str">
        <f t="shared" si="301"/>
        <v/>
      </c>
      <c r="BT714" s="6" t="str">
        <f t="shared" si="302"/>
        <v/>
      </c>
      <c r="CB714" s="6" t="s">
        <v>1149</v>
      </c>
    </row>
    <row r="715" spans="2:80">
      <c r="B715" s="2">
        <v>42637</v>
      </c>
      <c r="C715" s="3">
        <v>3</v>
      </c>
      <c r="D715" s="3" t="s">
        <v>67</v>
      </c>
      <c r="E715" s="4">
        <v>42637.75</v>
      </c>
      <c r="F715" s="5" t="s">
        <v>77</v>
      </c>
      <c r="G715" s="5" t="s">
        <v>822</v>
      </c>
      <c r="H715" s="3" t="s">
        <v>77</v>
      </c>
      <c r="I715" s="3" t="s">
        <v>822</v>
      </c>
      <c r="J715" s="5">
        <v>2.48</v>
      </c>
      <c r="K715" s="5">
        <v>2.88</v>
      </c>
      <c r="L715" s="5">
        <v>2.65</v>
      </c>
      <c r="M715" s="3">
        <v>6.1</v>
      </c>
      <c r="N715" s="3">
        <v>4.1500000000000004</v>
      </c>
      <c r="O715" s="3">
        <v>1.38</v>
      </c>
      <c r="P715" s="3">
        <v>-1</v>
      </c>
      <c r="R715" s="3">
        <v>1</v>
      </c>
      <c r="S715" s="3">
        <v>0</v>
      </c>
      <c r="T715" s="5">
        <v>3</v>
      </c>
      <c r="U715" s="3">
        <v>1</v>
      </c>
      <c r="W715" s="3">
        <f t="shared" si="283"/>
        <v>0.35753101225499379</v>
      </c>
      <c r="X715" s="3">
        <f t="shared" si="284"/>
        <v>0.30787392721957807</v>
      </c>
      <c r="Y715" s="3">
        <f t="shared" si="285"/>
        <v>0.3345950605254282</v>
      </c>
      <c r="Z715" s="3">
        <f t="shared" si="286"/>
        <v>0.14513431322858591</v>
      </c>
      <c r="AA715" s="3">
        <f t="shared" si="287"/>
        <v>0.21332995438418648</v>
      </c>
      <c r="AB715" s="3">
        <f t="shared" si="288"/>
        <v>0.64153573238722761</v>
      </c>
      <c r="AC715" s="6" t="str">
        <f t="shared" ref="AC715:AC778" si="309">D715</f>
        <v>K联赛</v>
      </c>
      <c r="AD715" s="6" t="s">
        <v>328</v>
      </c>
      <c r="AE715" s="6" t="s">
        <v>6</v>
      </c>
      <c r="AF715" s="6" t="s">
        <v>6</v>
      </c>
      <c r="AG715" s="6" t="s">
        <v>317</v>
      </c>
      <c r="AJ715" s="6">
        <v>1</v>
      </c>
      <c r="AK715" s="12">
        <v>25512</v>
      </c>
      <c r="AN715" s="6">
        <f t="shared" si="303"/>
        <v>0</v>
      </c>
      <c r="AO715" s="6">
        <f t="shared" si="304"/>
        <v>0</v>
      </c>
      <c r="AP715" s="6" t="str">
        <f t="shared" si="305"/>
        <v/>
      </c>
      <c r="AQ715" s="6" t="str">
        <f t="shared" si="306"/>
        <v/>
      </c>
      <c r="AR715" s="6" t="str">
        <f t="shared" si="307"/>
        <v/>
      </c>
      <c r="AS715" s="6" t="str">
        <f t="shared" si="308"/>
        <v/>
      </c>
      <c r="AT715" s="6">
        <f t="shared" si="289"/>
        <v>0</v>
      </c>
      <c r="AU715" s="6">
        <f t="shared" si="290"/>
        <v>0</v>
      </c>
      <c r="AV715" s="6" t="str">
        <f t="shared" si="291"/>
        <v/>
      </c>
      <c r="AW715" s="6" t="str">
        <f t="shared" si="292"/>
        <v/>
      </c>
      <c r="AX715" s="6" t="str">
        <f t="shared" si="293"/>
        <v/>
      </c>
      <c r="AY715" s="6" t="str">
        <f t="shared" si="294"/>
        <v/>
      </c>
      <c r="BM715" s="6">
        <f t="shared" si="295"/>
        <v>0</v>
      </c>
      <c r="BN715" s="6">
        <f t="shared" si="296"/>
        <v>0</v>
      </c>
      <c r="BO715" s="6" t="str">
        <f t="shared" si="297"/>
        <v/>
      </c>
      <c r="BP715" s="6" t="str">
        <f t="shared" si="298"/>
        <v/>
      </c>
      <c r="BQ715" s="6">
        <f t="shared" si="299"/>
        <v>0</v>
      </c>
      <c r="BR715" s="6">
        <f t="shared" si="300"/>
        <v>0</v>
      </c>
      <c r="BS715" s="6" t="str">
        <f t="shared" si="301"/>
        <v/>
      </c>
      <c r="BT715" s="6" t="str">
        <f t="shared" si="302"/>
        <v/>
      </c>
    </row>
    <row r="716" spans="2:80">
      <c r="B716" s="2">
        <v>42637</v>
      </c>
      <c r="C716" s="3">
        <v>4</v>
      </c>
      <c r="D716" s="3" t="s">
        <v>86</v>
      </c>
      <c r="E716" s="4">
        <v>42637.791666666664</v>
      </c>
      <c r="F716" s="5" t="s">
        <v>825</v>
      </c>
      <c r="G716" s="5" t="s">
        <v>827</v>
      </c>
      <c r="H716" s="3" t="s">
        <v>825</v>
      </c>
      <c r="I716" s="3" t="s">
        <v>827</v>
      </c>
      <c r="J716" s="5">
        <v>2.14</v>
      </c>
      <c r="K716" s="5">
        <v>3.05</v>
      </c>
      <c r="L716" s="5">
        <v>3</v>
      </c>
      <c r="M716" s="3">
        <v>4.75</v>
      </c>
      <c r="N716" s="3">
        <v>3.85</v>
      </c>
      <c r="O716" s="3">
        <v>1.52</v>
      </c>
      <c r="P716" s="3">
        <v>-1</v>
      </c>
      <c r="R716" s="3">
        <v>3</v>
      </c>
      <c r="S716" s="3">
        <v>0</v>
      </c>
      <c r="T716" s="5">
        <v>3</v>
      </c>
      <c r="U716" s="3">
        <v>3</v>
      </c>
      <c r="W716" s="3">
        <f t="shared" ref="W716:W779" si="310">1/(1+J716/K716+J716/L716)</f>
        <v>0.41408335973209032</v>
      </c>
      <c r="X716" s="3">
        <f t="shared" ref="X716:X779" si="311">1/(1+K716/J716+K716/L716)</f>
        <v>0.29053717699235193</v>
      </c>
      <c r="Y716" s="3">
        <f t="shared" ref="Y716:Y779" si="312">1/(1+L716/J716+L716/K716)</f>
        <v>0.29537946327555775</v>
      </c>
      <c r="Z716" s="3">
        <f t="shared" ref="Z716:Z779" si="313">1/(1+M716/N716+M716/O716)</f>
        <v>0.18661011814601636</v>
      </c>
      <c r="AA716" s="3">
        <f t="shared" ref="AA716:AA779" si="314">1/(1+N716/M716+N716/O716)</f>
        <v>0.23023326264768254</v>
      </c>
      <c r="AB716" s="3">
        <f t="shared" ref="AB716:AB779" si="315">1/(1+O716/M716+O716/N716)</f>
        <v>0.58315661920630113</v>
      </c>
      <c r="AC716" s="6" t="str">
        <f t="shared" si="309"/>
        <v>德乙</v>
      </c>
      <c r="AD716" s="6" t="s">
        <v>134</v>
      </c>
      <c r="AE716" s="6" t="s">
        <v>1</v>
      </c>
      <c r="AF716" s="6" t="s">
        <v>6</v>
      </c>
      <c r="AG716" s="6" t="s">
        <v>43</v>
      </c>
      <c r="AH716" s="6" t="s">
        <v>44</v>
      </c>
      <c r="AI716" s="6">
        <v>1</v>
      </c>
      <c r="AJ716" s="6" t="s">
        <v>44</v>
      </c>
      <c r="AK716" s="12">
        <v>25512</v>
      </c>
      <c r="AN716" s="6">
        <f t="shared" si="303"/>
        <v>0</v>
      </c>
      <c r="AO716" s="6">
        <f t="shared" si="304"/>
        <v>0</v>
      </c>
      <c r="AP716" s="6" t="str">
        <f t="shared" si="305"/>
        <v/>
      </c>
      <c r="AQ716" s="6" t="str">
        <f t="shared" si="306"/>
        <v/>
      </c>
      <c r="AR716" s="6" t="str">
        <f t="shared" si="307"/>
        <v/>
      </c>
      <c r="AS716" s="6" t="str">
        <f t="shared" si="308"/>
        <v/>
      </c>
      <c r="AT716" s="6">
        <f t="shared" ref="AT716:AT779" si="316">IF(AK716=AK$5,IF(AD716=$AD$5,1,0)+IF(AE716=$AE$5,1,0)+IF(AF716=$AF$5,1,0),0)</f>
        <v>0</v>
      </c>
      <c r="AU716" s="6">
        <f t="shared" ref="AU716:AU779" si="317">IF(AK716=AK$5,IF(AD716=$AD$5,1,0)+IF(AG716=$AG$5,1,0)+IF(AE716=$AE$5,1,0)+IF(AF716=$AF$5,1,0)+IF(AH716=$AH$5,1,0)+IF(AC716=$AC$5,1,0),0)</f>
        <v>0</v>
      </c>
      <c r="AV716" s="6" t="str">
        <f t="shared" ref="AV716:AV779" si="318">IF(AND(AK716=AK$5,AT716=MAX(AT$12:AT$5004)),(J716-J$4)^2+(K716-K$4)^2+(L716-L$4)^2+(M716-M$4)^2+(N716-N$4)^2+(O716-O$4)^2,"")</f>
        <v/>
      </c>
      <c r="AW716" s="6" t="str">
        <f t="shared" ref="AW716:AW779" si="319">IF(AND(AK716=AK$5,AT716=MAX(AT$12:AT$5004),AU716=MAX(AU$12:AU$5004)),(J716-J$4)^2+(K716-K$4)^2+(L716-L$4)^2+(M716-M$4)^2+(N716-N$4)^2+(O716-O$4)^2,"")</f>
        <v/>
      </c>
      <c r="AX716" s="6" t="str">
        <f t="shared" ref="AX716:AX779" si="320">IF(AND(AK716=AK$5,AT716=MAX(AT$12:AT$5004)),((W716-W$4)^2+(X716-X$4)^2+(Y716-Y$4)^2+(Z716-Z$4)^2+(AA716-AA$4)^2+(AB716-AB$4)^2)*10000,"")</f>
        <v/>
      </c>
      <c r="AY716" s="6" t="str">
        <f t="shared" ref="AY716:AY779" si="321">IF(AND(AK716=AK$5,AT716=MAX(AT$12:AT$5004),AU716=MAX(AU$12:AU$5004)),((W716-W$4)^2+(X716-X$4)^2+(Y716-Y$4)^2+(Z716-Z$4)^2+(AA716-AA$4)^2+(AB716-AB$4)^2)*10000,"")</f>
        <v/>
      </c>
      <c r="BM716" s="6">
        <f t="shared" ref="BM716:BM779" si="322">IF(AND(AI716=$AI$4,AJ716=$AJ$4),IF(AD716=$AD$4,1,0)+IF(AE716=$AE$4,1,0)+IF(AF716=$AF$4,1,0),0)</f>
        <v>0</v>
      </c>
      <c r="BN716" s="6">
        <f t="shared" ref="BN716:BN779" si="323">IF(AND(AI716=$AI$4,AJ716=$AJ$4),IF(AD716=$AD$4,1,0)+IF(AG716=$AG$4,1,0)+IF(AE716=$AE$4,1,0)+IF(AF716=$AF$4,1,0)+IF(AH716=$AH$4,1,0)+IF(AC716=$AC$4,1,0),0)</f>
        <v>0</v>
      </c>
      <c r="BO716" s="6" t="str">
        <f t="shared" ref="BO716:BO779" si="324">IF(AND(AI716=$AI$4,AJ716=$AJ$4,BM716=MAX(BM$12:BM$5004)),(J716-J$4)^2+(K716-K$4)^2+(L716-L$4)^2+(M716-M$4)^2+(N716-N$4)^2+(O716-O$4)^2,"")</f>
        <v/>
      </c>
      <c r="BP716" s="6" t="str">
        <f t="shared" ref="BP716:BP779" si="325">IF(AND(AI716=$AI$4,AJ716=$AJ$4,BM716=MAX(BM$12:BM$5004),BN716=MAX(BN$12:BN$5004)),(J716-J$4)^2+(K716-K$4)^2+(L716-L$4)^2+(M716-M$4)^2+(N716-N$4)^2+(O716-O$4)^2,"")</f>
        <v/>
      </c>
      <c r="BQ716" s="6">
        <f t="shared" ref="BQ716:BQ779" si="326">IF(AND(AI716=$AI$5,AJ716=$AJ$5),IF(AD716=$AD$5,1,0)+IF(AE716=$AE$5,1,0)+IF(AF716=$AF$5,1,0),0)</f>
        <v>0</v>
      </c>
      <c r="BR716" s="6">
        <f t="shared" ref="BR716:BR779" si="327">IF(AND(AI716=$AI$5,AJ716=$AJ$5),IF(AD716=$AD$5,1,0)+IF(AG716=$AG$5,1,0)+IF(AE716=$AE$5,1,0)+IF(AF716=$AF$5,1,0)+IF(AH716=$AH$5,1,0)+IF(AC716=$AC$5,1,0),0)</f>
        <v>0</v>
      </c>
      <c r="BS716" s="6" t="str">
        <f t="shared" ref="BS716:BS779" si="328">IF(AND(AI716=$AI$5,AJ716=$AJ$5,BQ716=MAX(BQ$12:BQ$5004)),(J716-J$4)^2+(K716-K$4)^2+(L716-L$4)^2+(M716-M$4)^2+(N716-N$4)^2+(O716-O$4)^2,"")</f>
        <v/>
      </c>
      <c r="BT716" s="6" t="str">
        <f t="shared" ref="BT716:BT779" si="329">IF(AND(AI716=$AI$5,AJ716=$AJ$5,BQ716=MAX(BQ$12:BQ$5004),BR716=MAX(BR$12:BR$5004)),(J716-J$4)^2+(K716-K$4)^2+(L716-L$4)^2+(M716-M$4)^2+(N716-N$4)^2+(O716-O$4)^2,"")</f>
        <v/>
      </c>
      <c r="CB716" s="6" t="s">
        <v>1150</v>
      </c>
    </row>
    <row r="717" spans="2:80">
      <c r="B717" s="2">
        <v>42637</v>
      </c>
      <c r="C717" s="3">
        <v>5</v>
      </c>
      <c r="D717" s="3" t="s">
        <v>86</v>
      </c>
      <c r="E717" s="4">
        <v>42637.791666666664</v>
      </c>
      <c r="F717" s="5" t="s">
        <v>982</v>
      </c>
      <c r="G717" s="5" t="s">
        <v>981</v>
      </c>
      <c r="H717" s="3" t="s">
        <v>982</v>
      </c>
      <c r="I717" s="3" t="s">
        <v>981</v>
      </c>
      <c r="J717" s="5">
        <v>2.04</v>
      </c>
      <c r="K717" s="5">
        <v>3</v>
      </c>
      <c r="L717" s="5">
        <v>3.27</v>
      </c>
      <c r="M717" s="3">
        <v>4.5</v>
      </c>
      <c r="N717" s="3">
        <v>3.7</v>
      </c>
      <c r="O717" s="3">
        <v>1.57</v>
      </c>
      <c r="P717" s="3">
        <v>-1</v>
      </c>
      <c r="R717" s="3">
        <v>2</v>
      </c>
      <c r="S717" s="3">
        <v>0</v>
      </c>
      <c r="T717" s="5">
        <v>3</v>
      </c>
      <c r="U717" s="3">
        <v>3</v>
      </c>
      <c r="W717" s="3">
        <f t="shared" si="310"/>
        <v>0.43405543166613564</v>
      </c>
      <c r="X717" s="3">
        <f t="shared" si="311"/>
        <v>0.29515769353297228</v>
      </c>
      <c r="Y717" s="3">
        <f t="shared" si="312"/>
        <v>0.27078687480089197</v>
      </c>
      <c r="Z717" s="3">
        <f t="shared" si="313"/>
        <v>0.19675518222463084</v>
      </c>
      <c r="AA717" s="3">
        <f t="shared" si="314"/>
        <v>0.23929684324617256</v>
      </c>
      <c r="AB717" s="3">
        <f t="shared" si="315"/>
        <v>0.56394797452919665</v>
      </c>
      <c r="AC717" s="6" t="str">
        <f t="shared" si="309"/>
        <v>德乙</v>
      </c>
      <c r="AD717" s="6" t="s">
        <v>0</v>
      </c>
      <c r="AE717" s="6" t="s">
        <v>2</v>
      </c>
      <c r="AF717" s="6" t="s">
        <v>1</v>
      </c>
      <c r="AG717" s="6" t="s">
        <v>43</v>
      </c>
      <c r="AJ717" s="6">
        <v>1</v>
      </c>
      <c r="AK717" s="12">
        <v>25512</v>
      </c>
      <c r="AN717" s="6">
        <f t="shared" ref="AN717:AN780" si="330">IF(AK717=AK$4,IF(AD717=$AD$4,1,0)+IF(AE717=$AE$4,1,0)+IF(AF717=$AF$4,1,0),0)</f>
        <v>0</v>
      </c>
      <c r="AO717" s="6">
        <f t="shared" ref="AO717:AO780" si="331">IF(AK717=AK$4,IF(AD717=$AD$4,1,0)+IF(AG717=$AG$4,1,0)+IF(AE717=$AE$4,1,0)+IF(AF717=$AF$4,1,0)+IF(AH717=$AH$4,1,0)+IF(AC717=$AC$4,1,0),0)</f>
        <v>0</v>
      </c>
      <c r="AP717" s="6" t="str">
        <f t="shared" ref="AP717:AP780" si="332">IF(AND(AK717=AK$4,AN717=MAX(AN$12:AN$5004)),(J717-J$4)^2+(K717-K$4)^2+(L717-L$4)^2+(M717-M$4)^2+(N717-N$4)^2+(O717-O$4)^2,"")</f>
        <v/>
      </c>
      <c r="AQ717" s="6" t="str">
        <f t="shared" ref="AQ717:AQ780" si="333">IF(AND(AK717=AK$4,AN717=MAX(AN$12:AN$5004),AO717=MAX(AO$12:AO$5004)),(J717-J$4)^2+(K717-K$4)^2+(L717-L$4)^2+(M717-M$4)^2+(N717-N$4)^2+(O717-O$4)^2,"")</f>
        <v/>
      </c>
      <c r="AR717" s="6" t="str">
        <f t="shared" si="307"/>
        <v/>
      </c>
      <c r="AS717" s="6" t="str">
        <f t="shared" si="308"/>
        <v/>
      </c>
      <c r="AT717" s="6">
        <f t="shared" si="316"/>
        <v>0</v>
      </c>
      <c r="AU717" s="6">
        <f t="shared" si="317"/>
        <v>0</v>
      </c>
      <c r="AV717" s="6" t="str">
        <f t="shared" si="318"/>
        <v/>
      </c>
      <c r="AW717" s="6" t="str">
        <f t="shared" si="319"/>
        <v/>
      </c>
      <c r="AX717" s="6" t="str">
        <f t="shared" si="320"/>
        <v/>
      </c>
      <c r="AY717" s="6" t="str">
        <f t="shared" si="321"/>
        <v/>
      </c>
      <c r="BM717" s="6">
        <f t="shared" si="322"/>
        <v>0</v>
      </c>
      <c r="BN717" s="6">
        <f t="shared" si="323"/>
        <v>0</v>
      </c>
      <c r="BO717" s="6" t="str">
        <f t="shared" si="324"/>
        <v/>
      </c>
      <c r="BP717" s="6" t="str">
        <f t="shared" si="325"/>
        <v/>
      </c>
      <c r="BQ717" s="6">
        <f t="shared" si="326"/>
        <v>0</v>
      </c>
      <c r="BR717" s="6">
        <f t="shared" si="327"/>
        <v>0</v>
      </c>
      <c r="BS717" s="6" t="str">
        <f t="shared" si="328"/>
        <v/>
      </c>
      <c r="BT717" s="6" t="str">
        <f t="shared" si="329"/>
        <v/>
      </c>
    </row>
    <row r="718" spans="2:80">
      <c r="B718" s="2">
        <v>42637</v>
      </c>
      <c r="C718" s="3">
        <v>6</v>
      </c>
      <c r="D718" s="3" t="s">
        <v>191</v>
      </c>
      <c r="E718" s="4">
        <v>42637.791666666664</v>
      </c>
      <c r="F718" s="5" t="s">
        <v>886</v>
      </c>
      <c r="G718" s="5" t="s">
        <v>1001</v>
      </c>
      <c r="H718" s="3" t="s">
        <v>886</v>
      </c>
      <c r="I718" s="3" t="s">
        <v>1001</v>
      </c>
      <c r="J718" s="5">
        <v>2.42</v>
      </c>
      <c r="K718" s="5">
        <v>3</v>
      </c>
      <c r="L718" s="5">
        <v>2.62</v>
      </c>
      <c r="M718" s="3">
        <v>5.9</v>
      </c>
      <c r="N718" s="3">
        <v>4.0999999999999996</v>
      </c>
      <c r="O718" s="3">
        <v>1.4</v>
      </c>
      <c r="P718" s="3">
        <v>-1</v>
      </c>
      <c r="R718" s="3">
        <v>2</v>
      </c>
      <c r="S718" s="3">
        <v>0</v>
      </c>
      <c r="T718" s="5">
        <v>3</v>
      </c>
      <c r="U718" s="3">
        <v>3</v>
      </c>
      <c r="W718" s="3">
        <f t="shared" si="310"/>
        <v>0.36625598777282808</v>
      </c>
      <c r="X718" s="3">
        <f t="shared" si="311"/>
        <v>0.29544649680341467</v>
      </c>
      <c r="Y718" s="3">
        <f t="shared" si="312"/>
        <v>0.33829751542375719</v>
      </c>
      <c r="Z718" s="3">
        <f t="shared" si="313"/>
        <v>0.15030112594920134</v>
      </c>
      <c r="AA718" s="3">
        <f t="shared" si="314"/>
        <v>0.21628698612202152</v>
      </c>
      <c r="AB718" s="3">
        <f t="shared" si="315"/>
        <v>0.63341188792877712</v>
      </c>
      <c r="AC718" s="6" t="str">
        <f t="shared" si="309"/>
        <v>西甲</v>
      </c>
      <c r="AD718" s="6" t="s">
        <v>1</v>
      </c>
      <c r="AE718" s="6" t="s">
        <v>1</v>
      </c>
      <c r="AF718" s="6" t="s">
        <v>1</v>
      </c>
      <c r="AG718" s="6" t="s">
        <v>3</v>
      </c>
      <c r="AJ718" s="6">
        <v>1</v>
      </c>
      <c r="AK718" s="12">
        <v>25512</v>
      </c>
      <c r="AN718" s="6">
        <f t="shared" si="330"/>
        <v>0</v>
      </c>
      <c r="AO718" s="6">
        <f t="shared" si="331"/>
        <v>0</v>
      </c>
      <c r="AP718" s="6" t="str">
        <f t="shared" si="332"/>
        <v/>
      </c>
      <c r="AQ718" s="6" t="str">
        <f t="shared" si="333"/>
        <v/>
      </c>
      <c r="AR718" s="6" t="str">
        <f t="shared" si="307"/>
        <v/>
      </c>
      <c r="AS718" s="6" t="str">
        <f t="shared" si="308"/>
        <v/>
      </c>
      <c r="AT718" s="6">
        <f t="shared" si="316"/>
        <v>0</v>
      </c>
      <c r="AU718" s="6">
        <f t="shared" si="317"/>
        <v>0</v>
      </c>
      <c r="AV718" s="6" t="str">
        <f t="shared" si="318"/>
        <v/>
      </c>
      <c r="AW718" s="6" t="str">
        <f t="shared" si="319"/>
        <v/>
      </c>
      <c r="AX718" s="6" t="str">
        <f t="shared" si="320"/>
        <v/>
      </c>
      <c r="AY718" s="6" t="str">
        <f t="shared" si="321"/>
        <v/>
      </c>
      <c r="BM718" s="6">
        <f t="shared" si="322"/>
        <v>0</v>
      </c>
      <c r="BN718" s="6">
        <f t="shared" si="323"/>
        <v>0</v>
      </c>
      <c r="BO718" s="6" t="str">
        <f t="shared" si="324"/>
        <v/>
      </c>
      <c r="BP718" s="6" t="str">
        <f t="shared" si="325"/>
        <v/>
      </c>
      <c r="BQ718" s="6">
        <f t="shared" si="326"/>
        <v>0</v>
      </c>
      <c r="BR718" s="6">
        <f t="shared" si="327"/>
        <v>0</v>
      </c>
      <c r="BS718" s="6" t="str">
        <f t="shared" si="328"/>
        <v/>
      </c>
      <c r="BT718" s="6" t="str">
        <f t="shared" si="329"/>
        <v/>
      </c>
    </row>
    <row r="719" spans="2:80">
      <c r="B719" s="2">
        <v>42637</v>
      </c>
      <c r="C719" s="3">
        <v>7</v>
      </c>
      <c r="D719" s="3" t="s">
        <v>97</v>
      </c>
      <c r="E719" s="17">
        <v>42637.8125</v>
      </c>
      <c r="F719" s="5" t="s">
        <v>670</v>
      </c>
      <c r="G719" s="5" t="s">
        <v>647</v>
      </c>
      <c r="H719" s="3" t="s">
        <v>671</v>
      </c>
      <c r="I719" s="3" t="s">
        <v>647</v>
      </c>
      <c r="J719" s="5">
        <v>1.5</v>
      </c>
      <c r="K719" s="5">
        <v>3.65</v>
      </c>
      <c r="L719" s="5">
        <v>5.3</v>
      </c>
      <c r="M719" s="3">
        <v>2.66</v>
      </c>
      <c r="N719" s="3">
        <v>3.4</v>
      </c>
      <c r="O719" s="3">
        <v>2.1800000000000002</v>
      </c>
      <c r="P719" s="3">
        <v>-1</v>
      </c>
      <c r="R719" s="3">
        <v>4</v>
      </c>
      <c r="S719" s="3">
        <v>1</v>
      </c>
      <c r="T719" s="5">
        <v>3</v>
      </c>
      <c r="U719" s="3">
        <v>3</v>
      </c>
      <c r="W719" s="3">
        <f t="shared" si="310"/>
        <v>0.59032651815685078</v>
      </c>
      <c r="X719" s="3">
        <f t="shared" si="311"/>
        <v>0.24259993896856882</v>
      </c>
      <c r="Y719" s="3">
        <f t="shared" si="312"/>
        <v>0.16707354287458043</v>
      </c>
      <c r="Z719" s="3">
        <f t="shared" si="313"/>
        <v>0.33305174614015848</v>
      </c>
      <c r="AA719" s="3">
        <f t="shared" si="314"/>
        <v>0.26056401315671224</v>
      </c>
      <c r="AB719" s="3">
        <f t="shared" si="315"/>
        <v>0.40638424070312923</v>
      </c>
      <c r="AC719" s="6" t="str">
        <f t="shared" si="309"/>
        <v>英超</v>
      </c>
      <c r="AD719" s="6" t="s">
        <v>248</v>
      </c>
      <c r="AE719" s="6" t="s">
        <v>1</v>
      </c>
      <c r="AF719" s="6" t="s">
        <v>2</v>
      </c>
      <c r="AG719" s="6" t="s">
        <v>3</v>
      </c>
      <c r="AH719" s="6">
        <v>1</v>
      </c>
      <c r="AK719" s="12">
        <v>15521</v>
      </c>
      <c r="AN719" s="6">
        <f t="shared" si="330"/>
        <v>0</v>
      </c>
      <c r="AO719" s="6">
        <f t="shared" si="331"/>
        <v>0</v>
      </c>
      <c r="AP719" s="6" t="str">
        <f t="shared" si="332"/>
        <v/>
      </c>
      <c r="AQ719" s="6" t="str">
        <f t="shared" si="333"/>
        <v/>
      </c>
      <c r="AR719" s="6" t="str">
        <f t="shared" si="307"/>
        <v/>
      </c>
      <c r="AS719" s="6" t="str">
        <f t="shared" si="308"/>
        <v/>
      </c>
      <c r="AT719" s="6">
        <f t="shared" si="316"/>
        <v>0</v>
      </c>
      <c r="AU719" s="6">
        <f t="shared" si="317"/>
        <v>0</v>
      </c>
      <c r="AV719" s="6" t="str">
        <f t="shared" si="318"/>
        <v/>
      </c>
      <c r="AW719" s="6" t="str">
        <f t="shared" si="319"/>
        <v/>
      </c>
      <c r="AX719" s="6" t="str">
        <f t="shared" si="320"/>
        <v/>
      </c>
      <c r="AY719" s="6" t="str">
        <f t="shared" si="321"/>
        <v/>
      </c>
      <c r="BM719" s="6">
        <f t="shared" si="322"/>
        <v>1</v>
      </c>
      <c r="BN719" s="6">
        <f t="shared" si="323"/>
        <v>2</v>
      </c>
      <c r="BO719" s="6" t="str">
        <f t="shared" si="324"/>
        <v/>
      </c>
      <c r="BP719" s="6" t="str">
        <f t="shared" si="325"/>
        <v/>
      </c>
      <c r="BQ719" s="6">
        <f t="shared" si="326"/>
        <v>0</v>
      </c>
      <c r="BR719" s="6">
        <f t="shared" si="327"/>
        <v>0</v>
      </c>
      <c r="BS719" s="6" t="str">
        <f t="shared" si="328"/>
        <v/>
      </c>
      <c r="BT719" s="6" t="str">
        <f t="shared" si="329"/>
        <v/>
      </c>
    </row>
    <row r="720" spans="2:80">
      <c r="B720" s="2">
        <v>42637</v>
      </c>
      <c r="C720" s="3">
        <v>8</v>
      </c>
      <c r="D720" s="3" t="s">
        <v>554</v>
      </c>
      <c r="E720" s="4">
        <v>42637.875</v>
      </c>
      <c r="F720" s="5" t="s">
        <v>770</v>
      </c>
      <c r="G720" s="5" t="s">
        <v>758</v>
      </c>
      <c r="H720" s="3" t="s">
        <v>770</v>
      </c>
      <c r="I720" s="3" t="s">
        <v>758</v>
      </c>
      <c r="J720" s="5">
        <v>3.45</v>
      </c>
      <c r="K720" s="5">
        <v>2.6</v>
      </c>
      <c r="L720" s="5">
        <v>2.2000000000000002</v>
      </c>
      <c r="M720" s="3">
        <v>1.49</v>
      </c>
      <c r="N720" s="3">
        <v>3.75</v>
      </c>
      <c r="O720" s="3">
        <v>5.25</v>
      </c>
      <c r="P720" s="3">
        <v>1</v>
      </c>
      <c r="R720" s="3">
        <v>1</v>
      </c>
      <c r="S720" s="3">
        <v>2</v>
      </c>
      <c r="T720" s="5">
        <v>0</v>
      </c>
      <c r="U720" s="3">
        <v>1</v>
      </c>
      <c r="W720" s="3">
        <f t="shared" si="310"/>
        <v>0.25673249551166966</v>
      </c>
      <c r="X720" s="3">
        <f t="shared" si="311"/>
        <v>0.34066427289048479</v>
      </c>
      <c r="Y720" s="3">
        <f t="shared" si="312"/>
        <v>0.40260323159784556</v>
      </c>
      <c r="Z720" s="3">
        <f t="shared" si="313"/>
        <v>0.5948334466349422</v>
      </c>
      <c r="AA720" s="3">
        <f t="shared" si="314"/>
        <v>0.23634715612961704</v>
      </c>
      <c r="AB720" s="3">
        <f t="shared" si="315"/>
        <v>0.16881939723544076</v>
      </c>
      <c r="AC720" s="6" t="str">
        <f t="shared" si="309"/>
        <v>法乙</v>
      </c>
      <c r="AD720" s="6" t="s">
        <v>354</v>
      </c>
      <c r="AE720" s="6" t="s">
        <v>1</v>
      </c>
      <c r="AF720" s="6" t="s">
        <v>2</v>
      </c>
      <c r="AG720" s="6" t="s">
        <v>43</v>
      </c>
      <c r="AJ720" s="6">
        <v>1</v>
      </c>
      <c r="AK720" s="12">
        <v>52152</v>
      </c>
      <c r="AN720" s="6">
        <f t="shared" si="330"/>
        <v>0</v>
      </c>
      <c r="AO720" s="6">
        <f t="shared" si="331"/>
        <v>0</v>
      </c>
      <c r="AP720" s="6" t="str">
        <f t="shared" si="332"/>
        <v/>
      </c>
      <c r="AQ720" s="6" t="str">
        <f t="shared" si="333"/>
        <v/>
      </c>
      <c r="AR720" s="6" t="str">
        <f t="shared" si="307"/>
        <v/>
      </c>
      <c r="AS720" s="6" t="str">
        <f t="shared" si="308"/>
        <v/>
      </c>
      <c r="AT720" s="6">
        <f t="shared" si="316"/>
        <v>0</v>
      </c>
      <c r="AU720" s="6">
        <f t="shared" si="317"/>
        <v>0</v>
      </c>
      <c r="AV720" s="6" t="str">
        <f t="shared" si="318"/>
        <v/>
      </c>
      <c r="AW720" s="6" t="str">
        <f t="shared" si="319"/>
        <v/>
      </c>
      <c r="AX720" s="6" t="str">
        <f t="shared" si="320"/>
        <v/>
      </c>
      <c r="AY720" s="6" t="str">
        <f t="shared" si="321"/>
        <v/>
      </c>
      <c r="BM720" s="6">
        <f t="shared" si="322"/>
        <v>0</v>
      </c>
      <c r="BN720" s="6">
        <f t="shared" si="323"/>
        <v>0</v>
      </c>
      <c r="BO720" s="6" t="str">
        <f t="shared" si="324"/>
        <v/>
      </c>
      <c r="BP720" s="6" t="str">
        <f t="shared" si="325"/>
        <v/>
      </c>
      <c r="BQ720" s="6">
        <f t="shared" si="326"/>
        <v>0</v>
      </c>
      <c r="BR720" s="6">
        <f t="shared" si="327"/>
        <v>0</v>
      </c>
      <c r="BS720" s="6" t="str">
        <f t="shared" si="328"/>
        <v/>
      </c>
      <c r="BT720" s="6" t="str">
        <f t="shared" si="329"/>
        <v/>
      </c>
    </row>
    <row r="721" spans="2:80">
      <c r="B721" s="2">
        <v>42637</v>
      </c>
      <c r="C721" s="3">
        <v>9</v>
      </c>
      <c r="D721" s="3" t="s">
        <v>131</v>
      </c>
      <c r="E721" s="4">
        <v>42637.895833333336</v>
      </c>
      <c r="F721" s="5" t="s">
        <v>579</v>
      </c>
      <c r="G721" s="5" t="s">
        <v>1052</v>
      </c>
      <c r="H721" s="3" t="s">
        <v>580</v>
      </c>
      <c r="I721" s="3" t="s">
        <v>1052</v>
      </c>
      <c r="J721" s="5">
        <v>1.74</v>
      </c>
      <c r="K721" s="5">
        <v>3.35</v>
      </c>
      <c r="L721" s="5">
        <v>3.9</v>
      </c>
      <c r="M721" s="3">
        <v>3.2</v>
      </c>
      <c r="N721" s="3">
        <v>3.8</v>
      </c>
      <c r="O721" s="3">
        <v>1.81</v>
      </c>
      <c r="P721" s="3">
        <v>-1</v>
      </c>
      <c r="R721" s="3">
        <v>2</v>
      </c>
      <c r="S721" s="3">
        <v>0</v>
      </c>
      <c r="T721" s="5">
        <v>3</v>
      </c>
      <c r="U721" s="3">
        <v>3</v>
      </c>
      <c r="W721" s="3">
        <f t="shared" si="310"/>
        <v>0.50876168224299068</v>
      </c>
      <c r="X721" s="3">
        <f t="shared" si="311"/>
        <v>0.26425233644859814</v>
      </c>
      <c r="Y721" s="3">
        <f t="shared" si="312"/>
        <v>0.22698598130841122</v>
      </c>
      <c r="Z721" s="3">
        <f t="shared" si="313"/>
        <v>0.2770036246476037</v>
      </c>
      <c r="AA721" s="3">
        <f t="shared" si="314"/>
        <v>0.23326621022956098</v>
      </c>
      <c r="AB721" s="3">
        <f t="shared" si="315"/>
        <v>0.48973016512283529</v>
      </c>
      <c r="AC721" s="6" t="str">
        <f t="shared" si="309"/>
        <v>德甲</v>
      </c>
      <c r="AD721" s="6" t="s">
        <v>328</v>
      </c>
      <c r="AE721" s="6" t="s">
        <v>6</v>
      </c>
      <c r="AF721" s="6" t="s">
        <v>134</v>
      </c>
      <c r="AG721" s="6" t="s">
        <v>3</v>
      </c>
      <c r="AK721" s="12">
        <v>15521</v>
      </c>
      <c r="AN721" s="6">
        <f t="shared" si="330"/>
        <v>0</v>
      </c>
      <c r="AO721" s="6">
        <f t="shared" si="331"/>
        <v>0</v>
      </c>
      <c r="AP721" s="6" t="str">
        <f t="shared" si="332"/>
        <v/>
      </c>
      <c r="AQ721" s="6" t="str">
        <f t="shared" si="333"/>
        <v/>
      </c>
      <c r="AR721" s="6" t="str">
        <f t="shared" si="307"/>
        <v/>
      </c>
      <c r="AS721" s="6" t="str">
        <f t="shared" si="308"/>
        <v/>
      </c>
      <c r="AT721" s="6">
        <f t="shared" si="316"/>
        <v>0</v>
      </c>
      <c r="AU721" s="6">
        <f t="shared" si="317"/>
        <v>0</v>
      </c>
      <c r="AV721" s="6" t="str">
        <f t="shared" si="318"/>
        <v/>
      </c>
      <c r="AW721" s="6" t="str">
        <f t="shared" si="319"/>
        <v/>
      </c>
      <c r="AX721" s="6" t="str">
        <f t="shared" si="320"/>
        <v/>
      </c>
      <c r="AY721" s="6" t="str">
        <f t="shared" si="321"/>
        <v/>
      </c>
      <c r="BM721" s="6">
        <f t="shared" si="322"/>
        <v>0</v>
      </c>
      <c r="BN721" s="6">
        <f t="shared" si="323"/>
        <v>2</v>
      </c>
      <c r="BO721" s="6" t="str">
        <f t="shared" si="324"/>
        <v/>
      </c>
      <c r="BP721" s="6" t="str">
        <f t="shared" si="325"/>
        <v/>
      </c>
      <c r="BQ721" s="6">
        <f t="shared" si="326"/>
        <v>0</v>
      </c>
      <c r="BR721" s="6">
        <f t="shared" si="327"/>
        <v>0</v>
      </c>
      <c r="BS721" s="6" t="str">
        <f t="shared" si="328"/>
        <v/>
      </c>
      <c r="BT721" s="6" t="str">
        <f t="shared" si="329"/>
        <v/>
      </c>
      <c r="CB721" s="6" t="s">
        <v>1151</v>
      </c>
    </row>
    <row r="722" spans="2:80">
      <c r="B722" s="2">
        <v>42637</v>
      </c>
      <c r="C722" s="3">
        <v>10</v>
      </c>
      <c r="D722" s="3" t="s">
        <v>131</v>
      </c>
      <c r="E722" s="4">
        <v>42637.895833333336</v>
      </c>
      <c r="F722" s="5" t="s">
        <v>834</v>
      </c>
      <c r="G722" s="5" t="s">
        <v>132</v>
      </c>
      <c r="H722" s="3" t="s">
        <v>834</v>
      </c>
      <c r="I722" s="3" t="s">
        <v>132</v>
      </c>
      <c r="J722" s="5">
        <v>2.14</v>
      </c>
      <c r="K722" s="5">
        <v>2.9</v>
      </c>
      <c r="L722" s="5">
        <v>3.15</v>
      </c>
      <c r="M722" s="3">
        <v>4.6500000000000004</v>
      </c>
      <c r="N722" s="3">
        <v>3.9</v>
      </c>
      <c r="O722" s="3">
        <v>1.52</v>
      </c>
      <c r="P722" s="3">
        <v>-1</v>
      </c>
      <c r="R722" s="3">
        <v>3</v>
      </c>
      <c r="S722" s="3">
        <v>3</v>
      </c>
      <c r="T722" s="5">
        <v>1</v>
      </c>
      <c r="U722" s="3">
        <v>0</v>
      </c>
      <c r="W722" s="3">
        <f t="shared" si="310"/>
        <v>0.41368535458744676</v>
      </c>
      <c r="X722" s="3">
        <f t="shared" si="311"/>
        <v>0.30527126166108148</v>
      </c>
      <c r="Y722" s="3">
        <f t="shared" si="312"/>
        <v>0.28104338375147175</v>
      </c>
      <c r="Z722" s="3">
        <f t="shared" si="313"/>
        <v>0.19042112363881658</v>
      </c>
      <c r="AA722" s="3">
        <f t="shared" si="314"/>
        <v>0.22704057049243517</v>
      </c>
      <c r="AB722" s="3">
        <f t="shared" si="315"/>
        <v>0.58253830586874822</v>
      </c>
      <c r="AC722" s="6" t="str">
        <f t="shared" si="309"/>
        <v>德甲</v>
      </c>
      <c r="AD722" s="6" t="s">
        <v>322</v>
      </c>
      <c r="AE722" s="6" t="s">
        <v>1</v>
      </c>
      <c r="AF722" s="6" t="s">
        <v>2</v>
      </c>
      <c r="AG722" s="6" t="s">
        <v>3</v>
      </c>
      <c r="AH722" s="6" t="s">
        <v>44</v>
      </c>
      <c r="AI722" s="6">
        <v>1</v>
      </c>
      <c r="AJ722" s="6" t="s">
        <v>44</v>
      </c>
      <c r="AK722" s="12">
        <v>25511</v>
      </c>
      <c r="AN722" s="6">
        <f t="shared" si="330"/>
        <v>0</v>
      </c>
      <c r="AO722" s="6">
        <f t="shared" si="331"/>
        <v>0</v>
      </c>
      <c r="AP722" s="6" t="str">
        <f t="shared" si="332"/>
        <v/>
      </c>
      <c r="AQ722" s="6" t="str">
        <f t="shared" si="333"/>
        <v/>
      </c>
      <c r="AR722" s="6" t="str">
        <f t="shared" si="307"/>
        <v/>
      </c>
      <c r="AS722" s="6" t="str">
        <f t="shared" si="308"/>
        <v/>
      </c>
      <c r="AT722" s="6">
        <f t="shared" si="316"/>
        <v>0</v>
      </c>
      <c r="AU722" s="6">
        <f t="shared" si="317"/>
        <v>0</v>
      </c>
      <c r="AV722" s="6" t="str">
        <f t="shared" si="318"/>
        <v/>
      </c>
      <c r="AW722" s="6" t="str">
        <f t="shared" si="319"/>
        <v/>
      </c>
      <c r="AX722" s="6" t="str">
        <f t="shared" si="320"/>
        <v/>
      </c>
      <c r="AY722" s="6" t="str">
        <f t="shared" si="321"/>
        <v/>
      </c>
      <c r="BM722" s="6">
        <f t="shared" si="322"/>
        <v>0</v>
      </c>
      <c r="BN722" s="6">
        <f t="shared" si="323"/>
        <v>0</v>
      </c>
      <c r="BO722" s="6" t="str">
        <f t="shared" si="324"/>
        <v/>
      </c>
      <c r="BP722" s="6" t="str">
        <f t="shared" si="325"/>
        <v/>
      </c>
      <c r="BQ722" s="6">
        <f t="shared" si="326"/>
        <v>0</v>
      </c>
      <c r="BR722" s="6">
        <f t="shared" si="327"/>
        <v>0</v>
      </c>
      <c r="BS722" s="6" t="str">
        <f t="shared" si="328"/>
        <v/>
      </c>
      <c r="BT722" s="6" t="str">
        <f t="shared" si="329"/>
        <v/>
      </c>
    </row>
    <row r="723" spans="2:80">
      <c r="B723" s="2">
        <v>42637</v>
      </c>
      <c r="C723" s="3">
        <v>11</v>
      </c>
      <c r="D723" s="3" t="s">
        <v>131</v>
      </c>
      <c r="E723" s="4">
        <v>42637.895833333336</v>
      </c>
      <c r="F723" s="5" t="s">
        <v>541</v>
      </c>
      <c r="G723" s="5" t="s">
        <v>1053</v>
      </c>
      <c r="H723" s="3" t="s">
        <v>541</v>
      </c>
      <c r="I723" s="3" t="s">
        <v>1054</v>
      </c>
      <c r="J723" s="5">
        <v>1.46</v>
      </c>
      <c r="K723" s="5">
        <v>3.7</v>
      </c>
      <c r="L723" s="5">
        <v>5.75</v>
      </c>
      <c r="M723" s="3">
        <v>2.52</v>
      </c>
      <c r="N723" s="3">
        <v>3.45</v>
      </c>
      <c r="O723" s="3">
        <v>2.2599999999999998</v>
      </c>
      <c r="P723" s="3">
        <v>-1</v>
      </c>
      <c r="R723" s="3">
        <v>1</v>
      </c>
      <c r="S723" s="3">
        <v>0</v>
      </c>
      <c r="T723" s="5">
        <v>3</v>
      </c>
      <c r="U723" s="3">
        <v>1</v>
      </c>
      <c r="W723" s="3">
        <f t="shared" si="310"/>
        <v>0.6066092609489051</v>
      </c>
      <c r="X723" s="3">
        <f t="shared" si="311"/>
        <v>0.2393647354014598</v>
      </c>
      <c r="Y723" s="3">
        <f t="shared" si="312"/>
        <v>0.15402600364963503</v>
      </c>
      <c r="Z723" s="3">
        <f t="shared" si="313"/>
        <v>0.35143467560916242</v>
      </c>
      <c r="AA723" s="3">
        <f t="shared" si="314"/>
        <v>0.25670011087973604</v>
      </c>
      <c r="AB723" s="3">
        <f t="shared" si="315"/>
        <v>0.39186521351110148</v>
      </c>
      <c r="AC723" s="6" t="str">
        <f t="shared" si="309"/>
        <v>德甲</v>
      </c>
      <c r="AD723" s="6" t="s">
        <v>1</v>
      </c>
      <c r="AE723" s="6" t="s">
        <v>1</v>
      </c>
      <c r="AF723" s="6" t="s">
        <v>1</v>
      </c>
      <c r="AG723" s="6" t="s">
        <v>3</v>
      </c>
      <c r="AK723" s="12">
        <v>15521</v>
      </c>
      <c r="AN723" s="6">
        <f t="shared" si="330"/>
        <v>0</v>
      </c>
      <c r="AO723" s="6">
        <f t="shared" si="331"/>
        <v>0</v>
      </c>
      <c r="AP723" s="6" t="str">
        <f t="shared" si="332"/>
        <v/>
      </c>
      <c r="AQ723" s="6" t="str">
        <f t="shared" si="333"/>
        <v/>
      </c>
      <c r="AR723" s="6" t="str">
        <f t="shared" si="307"/>
        <v/>
      </c>
      <c r="AS723" s="6" t="str">
        <f t="shared" si="308"/>
        <v/>
      </c>
      <c r="AT723" s="6">
        <f t="shared" si="316"/>
        <v>0</v>
      </c>
      <c r="AU723" s="6">
        <f t="shared" si="317"/>
        <v>0</v>
      </c>
      <c r="AV723" s="6" t="str">
        <f t="shared" si="318"/>
        <v/>
      </c>
      <c r="AW723" s="6" t="str">
        <f t="shared" si="319"/>
        <v/>
      </c>
      <c r="AX723" s="6" t="str">
        <f t="shared" si="320"/>
        <v/>
      </c>
      <c r="AY723" s="6" t="str">
        <f t="shared" si="321"/>
        <v/>
      </c>
      <c r="BM723" s="6">
        <f t="shared" si="322"/>
        <v>1</v>
      </c>
      <c r="BN723" s="6">
        <f t="shared" si="323"/>
        <v>3</v>
      </c>
      <c r="BO723" s="6" t="str">
        <f t="shared" si="324"/>
        <v/>
      </c>
      <c r="BP723" s="6" t="str">
        <f t="shared" si="325"/>
        <v/>
      </c>
      <c r="BQ723" s="6">
        <f t="shared" si="326"/>
        <v>0</v>
      </c>
      <c r="BR723" s="6">
        <f t="shared" si="327"/>
        <v>0</v>
      </c>
      <c r="BS723" s="6" t="str">
        <f t="shared" si="328"/>
        <v/>
      </c>
      <c r="BT723" s="6" t="str">
        <f t="shared" si="329"/>
        <v/>
      </c>
    </row>
    <row r="724" spans="2:80">
      <c r="B724" s="2">
        <v>42637</v>
      </c>
      <c r="C724" s="3">
        <v>12</v>
      </c>
      <c r="D724" s="3" t="s">
        <v>131</v>
      </c>
      <c r="E724" s="4">
        <v>42637.895833333336</v>
      </c>
      <c r="F724" s="5" t="s">
        <v>683</v>
      </c>
      <c r="G724" s="5" t="s">
        <v>636</v>
      </c>
      <c r="H724" s="3" t="s">
        <v>684</v>
      </c>
      <c r="I724" s="3" t="s">
        <v>636</v>
      </c>
      <c r="J724" s="5">
        <v>2.82</v>
      </c>
      <c r="K724" s="5">
        <v>3.35</v>
      </c>
      <c r="L724" s="5">
        <v>2.1</v>
      </c>
      <c r="M724" s="3">
        <v>1.54</v>
      </c>
      <c r="N724" s="3">
        <v>4.05</v>
      </c>
      <c r="O724" s="3">
        <v>4.3</v>
      </c>
      <c r="P724" s="3">
        <v>1</v>
      </c>
      <c r="R724" s="3">
        <v>2</v>
      </c>
      <c r="S724" s="3">
        <v>3</v>
      </c>
      <c r="T724" s="5">
        <v>0</v>
      </c>
      <c r="U724" s="3">
        <v>1</v>
      </c>
      <c r="W724" s="3">
        <f t="shared" si="310"/>
        <v>0.31400642742367435</v>
      </c>
      <c r="X724" s="3">
        <f t="shared" si="311"/>
        <v>0.26432779860739158</v>
      </c>
      <c r="Y724" s="3">
        <f t="shared" si="312"/>
        <v>0.42166577396893412</v>
      </c>
      <c r="Z724" s="3">
        <f t="shared" si="313"/>
        <v>0.57524608575014857</v>
      </c>
      <c r="AA724" s="3">
        <f t="shared" si="314"/>
        <v>0.21873554865561207</v>
      </c>
      <c r="AB724" s="3">
        <f t="shared" si="315"/>
        <v>0.20601836559423928</v>
      </c>
      <c r="AC724" s="6" t="str">
        <f t="shared" si="309"/>
        <v>德甲</v>
      </c>
      <c r="AD724" s="6" t="s">
        <v>0</v>
      </c>
      <c r="AE724" s="6" t="s">
        <v>1</v>
      </c>
      <c r="AF724" s="6" t="s">
        <v>2</v>
      </c>
      <c r="AG724" s="6" t="s">
        <v>3</v>
      </c>
      <c r="AJ724" s="6">
        <v>1</v>
      </c>
      <c r="AK724" s="12">
        <v>52152</v>
      </c>
      <c r="AN724" s="6">
        <f t="shared" si="330"/>
        <v>0</v>
      </c>
      <c r="AO724" s="6">
        <f t="shared" si="331"/>
        <v>0</v>
      </c>
      <c r="AP724" s="6" t="str">
        <f t="shared" si="332"/>
        <v/>
      </c>
      <c r="AQ724" s="6" t="str">
        <f t="shared" si="333"/>
        <v/>
      </c>
      <c r="AR724" s="6" t="str">
        <f t="shared" si="307"/>
        <v/>
      </c>
      <c r="AS724" s="6" t="str">
        <f t="shared" si="308"/>
        <v/>
      </c>
      <c r="AT724" s="6">
        <f t="shared" si="316"/>
        <v>0</v>
      </c>
      <c r="AU724" s="6">
        <f t="shared" si="317"/>
        <v>0</v>
      </c>
      <c r="AV724" s="6" t="str">
        <f t="shared" si="318"/>
        <v/>
      </c>
      <c r="AW724" s="6" t="str">
        <f t="shared" si="319"/>
        <v/>
      </c>
      <c r="AX724" s="6" t="str">
        <f t="shared" si="320"/>
        <v/>
      </c>
      <c r="AY724" s="6" t="str">
        <f t="shared" si="321"/>
        <v/>
      </c>
      <c r="BM724" s="6">
        <f t="shared" si="322"/>
        <v>0</v>
      </c>
      <c r="BN724" s="6">
        <f t="shared" si="323"/>
        <v>0</v>
      </c>
      <c r="BO724" s="6" t="str">
        <f t="shared" si="324"/>
        <v/>
      </c>
      <c r="BP724" s="6" t="str">
        <f t="shared" si="325"/>
        <v/>
      </c>
      <c r="BQ724" s="6">
        <f t="shared" si="326"/>
        <v>0</v>
      </c>
      <c r="BR724" s="6">
        <f t="shared" si="327"/>
        <v>0</v>
      </c>
      <c r="BS724" s="6" t="str">
        <f t="shared" si="328"/>
        <v/>
      </c>
      <c r="BT724" s="6" t="str">
        <f t="shared" si="329"/>
        <v/>
      </c>
    </row>
    <row r="725" spans="2:80">
      <c r="B725" s="2">
        <v>42637</v>
      </c>
      <c r="C725" s="3">
        <v>13</v>
      </c>
      <c r="D725" s="3" t="s">
        <v>131</v>
      </c>
      <c r="E725" s="17">
        <v>42637.895833333336</v>
      </c>
      <c r="F725" s="5" t="s">
        <v>835</v>
      </c>
      <c r="G725" s="5" t="s">
        <v>1145</v>
      </c>
      <c r="H725" s="3" t="s">
        <v>835</v>
      </c>
      <c r="I725" s="3" t="s">
        <v>1146</v>
      </c>
      <c r="J725" s="5">
        <v>14.5</v>
      </c>
      <c r="K725" s="5">
        <v>6.6</v>
      </c>
      <c r="L725" s="5">
        <v>1.1000000000000001</v>
      </c>
      <c r="M725" s="3">
        <v>2.36</v>
      </c>
      <c r="N725" s="3">
        <v>3.9</v>
      </c>
      <c r="O725" s="3">
        <v>2.23</v>
      </c>
      <c r="P725" s="3">
        <v>2</v>
      </c>
      <c r="R725" s="3">
        <v>0</v>
      </c>
      <c r="S725" s="3">
        <v>1</v>
      </c>
      <c r="T725" s="5">
        <v>0</v>
      </c>
      <c r="U725" s="3">
        <v>3</v>
      </c>
      <c r="W725" s="3">
        <f t="shared" si="310"/>
        <v>6.1054579093432017E-2</v>
      </c>
      <c r="X725" s="3">
        <f t="shared" si="311"/>
        <v>0.13413506012950974</v>
      </c>
      <c r="Y725" s="3">
        <f t="shared" si="312"/>
        <v>0.80481036077705825</v>
      </c>
      <c r="Z725" s="3">
        <f t="shared" si="313"/>
        <v>0.37545653131178824</v>
      </c>
      <c r="AA725" s="3">
        <f t="shared" si="314"/>
        <v>0.22719933689636418</v>
      </c>
      <c r="AB725" s="3">
        <f t="shared" si="315"/>
        <v>0.39734413179184769</v>
      </c>
      <c r="AC725" s="6" t="str">
        <f t="shared" si="309"/>
        <v>德甲</v>
      </c>
      <c r="AK725" s="12" t="s">
        <v>1234</v>
      </c>
      <c r="AN725" s="6">
        <f t="shared" si="330"/>
        <v>0</v>
      </c>
      <c r="AO725" s="6">
        <f t="shared" si="331"/>
        <v>0</v>
      </c>
      <c r="AP725" s="6" t="str">
        <f t="shared" si="332"/>
        <v/>
      </c>
      <c r="AQ725" s="6" t="str">
        <f t="shared" si="333"/>
        <v/>
      </c>
      <c r="AR725" s="6" t="str">
        <f t="shared" si="307"/>
        <v/>
      </c>
      <c r="AS725" s="6" t="str">
        <f t="shared" si="308"/>
        <v/>
      </c>
      <c r="AT725" s="6">
        <f t="shared" si="316"/>
        <v>0</v>
      </c>
      <c r="AU725" s="6">
        <f t="shared" si="317"/>
        <v>0</v>
      </c>
      <c r="AV725" s="6" t="str">
        <f t="shared" si="318"/>
        <v/>
      </c>
      <c r="AW725" s="6" t="str">
        <f t="shared" si="319"/>
        <v/>
      </c>
      <c r="AX725" s="6" t="str">
        <f t="shared" si="320"/>
        <v/>
      </c>
      <c r="AY725" s="6" t="str">
        <f t="shared" si="321"/>
        <v/>
      </c>
      <c r="BM725" s="6">
        <f t="shared" si="322"/>
        <v>0</v>
      </c>
      <c r="BN725" s="6">
        <f t="shared" si="323"/>
        <v>1</v>
      </c>
      <c r="BO725" s="6" t="str">
        <f t="shared" si="324"/>
        <v/>
      </c>
      <c r="BP725" s="6" t="str">
        <f t="shared" si="325"/>
        <v/>
      </c>
      <c r="BQ725" s="6">
        <f t="shared" si="326"/>
        <v>0</v>
      </c>
      <c r="BR725" s="6">
        <f t="shared" si="327"/>
        <v>0</v>
      </c>
      <c r="BS725" s="6" t="str">
        <f t="shared" si="328"/>
        <v/>
      </c>
      <c r="BT725" s="6" t="str">
        <f t="shared" si="329"/>
        <v/>
      </c>
    </row>
    <row r="726" spans="2:80">
      <c r="B726" s="2">
        <v>42637</v>
      </c>
      <c r="C726" s="3">
        <v>14</v>
      </c>
      <c r="D726" s="3" t="s">
        <v>137</v>
      </c>
      <c r="E726" s="4">
        <v>42637.895833333336</v>
      </c>
      <c r="F726" s="5" t="s">
        <v>990</v>
      </c>
      <c r="G726" s="5" t="s">
        <v>185</v>
      </c>
      <c r="H726" s="3" t="s">
        <v>990</v>
      </c>
      <c r="I726" s="3" t="s">
        <v>185</v>
      </c>
      <c r="J726" s="5">
        <v>2.1</v>
      </c>
      <c r="K726" s="5">
        <v>3.2</v>
      </c>
      <c r="L726" s="5">
        <v>2.95</v>
      </c>
      <c r="M726" s="3">
        <v>4.3</v>
      </c>
      <c r="N726" s="3">
        <v>4.05</v>
      </c>
      <c r="O726" s="3">
        <v>1.54</v>
      </c>
      <c r="P726" s="3">
        <v>-1</v>
      </c>
      <c r="R726" s="3">
        <v>1</v>
      </c>
      <c r="S726" s="3">
        <v>0</v>
      </c>
      <c r="T726" s="5">
        <v>3</v>
      </c>
      <c r="U726" s="3">
        <v>1</v>
      </c>
      <c r="W726" s="3">
        <f t="shared" si="310"/>
        <v>0.4222768955490942</v>
      </c>
      <c r="X726" s="3">
        <f t="shared" si="311"/>
        <v>0.27711921270409307</v>
      </c>
      <c r="Y726" s="3">
        <f t="shared" si="312"/>
        <v>0.30060389174681279</v>
      </c>
      <c r="Z726" s="3">
        <f t="shared" si="313"/>
        <v>0.20601836559423928</v>
      </c>
      <c r="AA726" s="3">
        <f t="shared" si="314"/>
        <v>0.21873554865561207</v>
      </c>
      <c r="AB726" s="3">
        <f t="shared" si="315"/>
        <v>0.57524608575014868</v>
      </c>
      <c r="AC726" s="6" t="str">
        <f t="shared" si="309"/>
        <v>挪超</v>
      </c>
      <c r="AD726" s="6" t="s">
        <v>405</v>
      </c>
      <c r="AE726" s="6" t="s">
        <v>6</v>
      </c>
      <c r="AF726" s="6" t="s">
        <v>6</v>
      </c>
      <c r="AG726" s="6" t="s">
        <v>43</v>
      </c>
      <c r="AJ726" s="6">
        <v>1</v>
      </c>
      <c r="AK726" s="12">
        <v>25512</v>
      </c>
      <c r="AN726" s="6">
        <f t="shared" si="330"/>
        <v>0</v>
      </c>
      <c r="AO726" s="6">
        <f t="shared" si="331"/>
        <v>0</v>
      </c>
      <c r="AP726" s="6" t="str">
        <f t="shared" si="332"/>
        <v/>
      </c>
      <c r="AQ726" s="6" t="str">
        <f t="shared" si="333"/>
        <v/>
      </c>
      <c r="AR726" s="6" t="str">
        <f t="shared" si="307"/>
        <v/>
      </c>
      <c r="AS726" s="6" t="str">
        <f t="shared" si="308"/>
        <v/>
      </c>
      <c r="AT726" s="6">
        <f t="shared" si="316"/>
        <v>0</v>
      </c>
      <c r="AU726" s="6">
        <f t="shared" si="317"/>
        <v>0</v>
      </c>
      <c r="AV726" s="6" t="str">
        <f t="shared" si="318"/>
        <v/>
      </c>
      <c r="AW726" s="6" t="str">
        <f t="shared" si="319"/>
        <v/>
      </c>
      <c r="AX726" s="6" t="str">
        <f t="shared" si="320"/>
        <v/>
      </c>
      <c r="AY726" s="6" t="str">
        <f t="shared" si="321"/>
        <v/>
      </c>
      <c r="BM726" s="6">
        <f t="shared" si="322"/>
        <v>0</v>
      </c>
      <c r="BN726" s="6">
        <f t="shared" si="323"/>
        <v>0</v>
      </c>
      <c r="BO726" s="6" t="str">
        <f t="shared" si="324"/>
        <v/>
      </c>
      <c r="BP726" s="6" t="str">
        <f t="shared" si="325"/>
        <v/>
      </c>
      <c r="BQ726" s="6">
        <f t="shared" si="326"/>
        <v>0</v>
      </c>
      <c r="BR726" s="6">
        <f t="shared" si="327"/>
        <v>0</v>
      </c>
      <c r="BS726" s="6" t="str">
        <f t="shared" si="328"/>
        <v/>
      </c>
      <c r="BT726" s="6" t="str">
        <f t="shared" si="329"/>
        <v/>
      </c>
    </row>
    <row r="727" spans="2:80">
      <c r="B727" s="2">
        <v>42637</v>
      </c>
      <c r="C727" s="3">
        <v>15</v>
      </c>
      <c r="D727" s="3" t="s">
        <v>97</v>
      </c>
      <c r="E727" s="4">
        <v>42637.916666666664</v>
      </c>
      <c r="F727" s="5" t="s">
        <v>839</v>
      </c>
      <c r="G727" s="5" t="s">
        <v>558</v>
      </c>
      <c r="H727" s="3" t="s">
        <v>839</v>
      </c>
      <c r="I727" s="3" t="s">
        <v>558</v>
      </c>
      <c r="J727" s="5">
        <v>3.2</v>
      </c>
      <c r="K727" s="5">
        <v>3.22</v>
      </c>
      <c r="L727" s="5">
        <v>1.98</v>
      </c>
      <c r="M727" s="3">
        <v>1.61</v>
      </c>
      <c r="N727" s="3">
        <v>3.9</v>
      </c>
      <c r="O727" s="3">
        <v>4</v>
      </c>
      <c r="P727" s="3">
        <v>1</v>
      </c>
      <c r="R727" s="3">
        <v>1</v>
      </c>
      <c r="S727" s="3">
        <v>0</v>
      </c>
      <c r="T727" s="5">
        <v>3</v>
      </c>
      <c r="U727" s="3">
        <v>3</v>
      </c>
      <c r="W727" s="3">
        <f t="shared" si="310"/>
        <v>0.27701211352300176</v>
      </c>
      <c r="X727" s="3">
        <f t="shared" si="311"/>
        <v>0.27529154138931855</v>
      </c>
      <c r="Y727" s="3">
        <f t="shared" si="312"/>
        <v>0.44769634508767969</v>
      </c>
      <c r="Z727" s="3">
        <f t="shared" si="313"/>
        <v>0.55086690914227188</v>
      </c>
      <c r="AA727" s="3">
        <f t="shared" si="314"/>
        <v>0.22740915992796357</v>
      </c>
      <c r="AB727" s="3">
        <f t="shared" si="315"/>
        <v>0.22172393092976447</v>
      </c>
      <c r="AC727" s="6" t="str">
        <f t="shared" si="309"/>
        <v>英超</v>
      </c>
      <c r="AD727" s="6" t="s">
        <v>211</v>
      </c>
      <c r="AE727" s="6" t="s">
        <v>1</v>
      </c>
      <c r="AF727" s="6" t="s">
        <v>2</v>
      </c>
      <c r="AG727" s="6" t="s">
        <v>3</v>
      </c>
      <c r="AH727" s="6" t="s">
        <v>44</v>
      </c>
      <c r="AI727" s="6">
        <v>1</v>
      </c>
      <c r="AJ727" s="6" t="s">
        <v>44</v>
      </c>
      <c r="AK727" s="12">
        <v>52151</v>
      </c>
      <c r="AN727" s="6">
        <f t="shared" si="330"/>
        <v>0</v>
      </c>
      <c r="AO727" s="6">
        <f t="shared" si="331"/>
        <v>0</v>
      </c>
      <c r="AP727" s="6" t="str">
        <f t="shared" si="332"/>
        <v/>
      </c>
      <c r="AQ727" s="6" t="str">
        <f t="shared" si="333"/>
        <v/>
      </c>
      <c r="AR727" s="6" t="str">
        <f t="shared" si="307"/>
        <v/>
      </c>
      <c r="AS727" s="6" t="str">
        <f t="shared" si="308"/>
        <v/>
      </c>
      <c r="AT727" s="6">
        <f t="shared" si="316"/>
        <v>0</v>
      </c>
      <c r="AU727" s="6">
        <f t="shared" si="317"/>
        <v>0</v>
      </c>
      <c r="AV727" s="6" t="str">
        <f t="shared" si="318"/>
        <v/>
      </c>
      <c r="AW727" s="6" t="str">
        <f t="shared" si="319"/>
        <v/>
      </c>
      <c r="AX727" s="6" t="str">
        <f t="shared" si="320"/>
        <v/>
      </c>
      <c r="AY727" s="6" t="str">
        <f t="shared" si="321"/>
        <v/>
      </c>
      <c r="BM727" s="6">
        <f t="shared" si="322"/>
        <v>0</v>
      </c>
      <c r="BN727" s="6">
        <f t="shared" si="323"/>
        <v>0</v>
      </c>
      <c r="BO727" s="6" t="str">
        <f t="shared" si="324"/>
        <v/>
      </c>
      <c r="BP727" s="6" t="str">
        <f t="shared" si="325"/>
        <v/>
      </c>
      <c r="BQ727" s="6">
        <f t="shared" si="326"/>
        <v>0</v>
      </c>
      <c r="BR727" s="6">
        <f t="shared" si="327"/>
        <v>0</v>
      </c>
      <c r="BS727" s="6" t="str">
        <f t="shared" si="328"/>
        <v/>
      </c>
      <c r="BT727" s="6" t="str">
        <f t="shared" si="329"/>
        <v/>
      </c>
    </row>
    <row r="728" spans="2:80">
      <c r="B728" s="2">
        <v>42637</v>
      </c>
      <c r="C728" s="3">
        <v>16</v>
      </c>
      <c r="D728" s="3" t="s">
        <v>97</v>
      </c>
      <c r="E728" s="17">
        <v>42637.916666666664</v>
      </c>
      <c r="F728" s="5" t="s">
        <v>800</v>
      </c>
      <c r="G728" s="5" t="s">
        <v>837</v>
      </c>
      <c r="H728" s="3" t="s">
        <v>800</v>
      </c>
      <c r="I728" s="3" t="s">
        <v>837</v>
      </c>
      <c r="J728" s="5">
        <v>1.1299999999999999</v>
      </c>
      <c r="K728" s="5">
        <v>6</v>
      </c>
      <c r="L728" s="5">
        <v>13</v>
      </c>
      <c r="M728" s="3">
        <v>1.54</v>
      </c>
      <c r="N728" s="3">
        <v>4.2</v>
      </c>
      <c r="O728" s="3">
        <v>4.1500000000000004</v>
      </c>
      <c r="P728" s="3">
        <v>-1</v>
      </c>
      <c r="R728" s="3">
        <v>5</v>
      </c>
      <c r="S728" s="3">
        <v>1</v>
      </c>
      <c r="T728" s="5">
        <v>3</v>
      </c>
      <c r="U728" s="3">
        <v>3</v>
      </c>
      <c r="W728" s="3">
        <f t="shared" si="310"/>
        <v>0.78415602694279696</v>
      </c>
      <c r="X728" s="3">
        <f t="shared" si="311"/>
        <v>0.14768271840756006</v>
      </c>
      <c r="Y728" s="3">
        <f t="shared" si="312"/>
        <v>6.8161254649643108E-2</v>
      </c>
      <c r="Z728" s="3">
        <f t="shared" si="313"/>
        <v>0.57545643633002086</v>
      </c>
      <c r="AA728" s="3">
        <f t="shared" si="314"/>
        <v>0.2110006933210076</v>
      </c>
      <c r="AB728" s="3">
        <f t="shared" si="315"/>
        <v>0.21354287034897157</v>
      </c>
      <c r="AC728" s="6" t="str">
        <f t="shared" si="309"/>
        <v>英超</v>
      </c>
      <c r="AD728" s="6" t="s">
        <v>211</v>
      </c>
      <c r="AE728" s="6" t="s">
        <v>1</v>
      </c>
      <c r="AF728" s="6" t="s">
        <v>6</v>
      </c>
      <c r="AG728" s="6" t="s">
        <v>3</v>
      </c>
      <c r="AH728" s="6">
        <v>1</v>
      </c>
      <c r="AK728" s="12">
        <v>15251</v>
      </c>
      <c r="AN728" s="6">
        <f t="shared" si="330"/>
        <v>0</v>
      </c>
      <c r="AO728" s="6">
        <f t="shared" si="331"/>
        <v>0</v>
      </c>
      <c r="AP728" s="6" t="str">
        <f t="shared" si="332"/>
        <v/>
      </c>
      <c r="AQ728" s="6" t="str">
        <f t="shared" si="333"/>
        <v/>
      </c>
      <c r="AR728" s="6" t="str">
        <f t="shared" si="307"/>
        <v/>
      </c>
      <c r="AS728" s="6" t="str">
        <f t="shared" si="308"/>
        <v/>
      </c>
      <c r="AT728" s="6">
        <f t="shared" si="316"/>
        <v>0</v>
      </c>
      <c r="AU728" s="6">
        <f t="shared" si="317"/>
        <v>0</v>
      </c>
      <c r="AV728" s="6" t="str">
        <f t="shared" si="318"/>
        <v/>
      </c>
      <c r="AW728" s="6" t="str">
        <f t="shared" si="319"/>
        <v/>
      </c>
      <c r="AX728" s="6" t="str">
        <f t="shared" si="320"/>
        <v/>
      </c>
      <c r="AY728" s="6" t="str">
        <f t="shared" si="321"/>
        <v/>
      </c>
      <c r="BM728" s="6">
        <f t="shared" si="322"/>
        <v>2</v>
      </c>
      <c r="BN728" s="6">
        <f t="shared" si="323"/>
        <v>3</v>
      </c>
      <c r="BO728" s="6" t="str">
        <f t="shared" si="324"/>
        <v/>
      </c>
      <c r="BP728" s="6" t="str">
        <f t="shared" si="325"/>
        <v/>
      </c>
      <c r="BQ728" s="6">
        <f t="shared" si="326"/>
        <v>0</v>
      </c>
      <c r="BR728" s="6">
        <f t="shared" si="327"/>
        <v>0</v>
      </c>
      <c r="BS728" s="6" t="str">
        <f t="shared" si="328"/>
        <v/>
      </c>
      <c r="BT728" s="6" t="str">
        <f t="shared" si="329"/>
        <v/>
      </c>
    </row>
    <row r="729" spans="2:80">
      <c r="B729" s="2">
        <v>42637</v>
      </c>
      <c r="C729" s="3">
        <v>17</v>
      </c>
      <c r="D729" s="3" t="s">
        <v>97</v>
      </c>
      <c r="E729" s="4">
        <v>42637.916666666664</v>
      </c>
      <c r="F729" s="5" t="s">
        <v>99</v>
      </c>
      <c r="G729" s="5" t="s">
        <v>639</v>
      </c>
      <c r="H729" s="3" t="s">
        <v>99</v>
      </c>
      <c r="I729" s="3" t="s">
        <v>640</v>
      </c>
      <c r="J729" s="5">
        <v>3.7</v>
      </c>
      <c r="K729" s="5">
        <v>3.2</v>
      </c>
      <c r="L729" s="5">
        <v>1.83</v>
      </c>
      <c r="M729" s="3">
        <v>1.72</v>
      </c>
      <c r="N729" s="3">
        <v>3.65</v>
      </c>
      <c r="O729" s="3">
        <v>3.65</v>
      </c>
      <c r="P729" s="3">
        <v>1</v>
      </c>
      <c r="R729" s="3">
        <v>1</v>
      </c>
      <c r="S729" s="3">
        <v>2</v>
      </c>
      <c r="T729" s="5">
        <v>0</v>
      </c>
      <c r="U729" s="3">
        <v>1</v>
      </c>
      <c r="W729" s="3">
        <f t="shared" si="310"/>
        <v>0.23934278824539176</v>
      </c>
      <c r="X729" s="3">
        <f t="shared" si="311"/>
        <v>0.27674009890873419</v>
      </c>
      <c r="Y729" s="3">
        <f t="shared" si="312"/>
        <v>0.48391711284587402</v>
      </c>
      <c r="Z729" s="3">
        <f t="shared" si="313"/>
        <v>0.51480959097320167</v>
      </c>
      <c r="AA729" s="3">
        <f t="shared" si="314"/>
        <v>0.24259520451339917</v>
      </c>
      <c r="AB729" s="3">
        <f t="shared" si="315"/>
        <v>0.24259520451339917</v>
      </c>
      <c r="AC729" s="6" t="str">
        <f t="shared" si="309"/>
        <v>英超</v>
      </c>
      <c r="AD729" s="6" t="s">
        <v>0</v>
      </c>
      <c r="AE729" s="6" t="s">
        <v>1</v>
      </c>
      <c r="AF729" s="6" t="s">
        <v>1</v>
      </c>
      <c r="AG729" s="6" t="s">
        <v>3</v>
      </c>
      <c r="AH729" s="6">
        <v>1</v>
      </c>
      <c r="AJ729" s="6">
        <v>1</v>
      </c>
      <c r="AK729" s="12">
        <v>52152</v>
      </c>
      <c r="AN729" s="6">
        <f t="shared" si="330"/>
        <v>0</v>
      </c>
      <c r="AO729" s="6">
        <f t="shared" si="331"/>
        <v>0</v>
      </c>
      <c r="AP729" s="6" t="str">
        <f t="shared" si="332"/>
        <v/>
      </c>
      <c r="AQ729" s="6" t="str">
        <f t="shared" si="333"/>
        <v/>
      </c>
      <c r="AR729" s="6" t="str">
        <f t="shared" si="307"/>
        <v/>
      </c>
      <c r="AS729" s="6" t="str">
        <f t="shared" si="308"/>
        <v/>
      </c>
      <c r="AT729" s="6">
        <f t="shared" si="316"/>
        <v>0</v>
      </c>
      <c r="AU729" s="6">
        <f t="shared" si="317"/>
        <v>0</v>
      </c>
      <c r="AV729" s="6" t="str">
        <f t="shared" si="318"/>
        <v/>
      </c>
      <c r="AW729" s="6" t="str">
        <f t="shared" si="319"/>
        <v/>
      </c>
      <c r="AX729" s="6" t="str">
        <f t="shared" si="320"/>
        <v/>
      </c>
      <c r="AY729" s="6" t="str">
        <f t="shared" si="321"/>
        <v/>
      </c>
      <c r="BM729" s="6">
        <f t="shared" si="322"/>
        <v>0</v>
      </c>
      <c r="BN729" s="6">
        <f t="shared" si="323"/>
        <v>0</v>
      </c>
      <c r="BO729" s="6" t="str">
        <f t="shared" si="324"/>
        <v/>
      </c>
      <c r="BP729" s="6" t="str">
        <f t="shared" si="325"/>
        <v/>
      </c>
      <c r="BQ729" s="6">
        <f t="shared" si="326"/>
        <v>0</v>
      </c>
      <c r="BR729" s="6">
        <f t="shared" si="327"/>
        <v>0</v>
      </c>
      <c r="BS729" s="6" t="str">
        <f t="shared" si="328"/>
        <v/>
      </c>
      <c r="BT729" s="6" t="str">
        <f t="shared" si="329"/>
        <v/>
      </c>
      <c r="CB729" s="6" t="s">
        <v>1152</v>
      </c>
    </row>
    <row r="730" spans="2:80">
      <c r="B730" s="2">
        <v>42637</v>
      </c>
      <c r="C730" s="3">
        <v>18</v>
      </c>
      <c r="D730" s="3" t="s">
        <v>97</v>
      </c>
      <c r="E730" s="4">
        <v>42637.916666666664</v>
      </c>
      <c r="F730" s="5" t="s">
        <v>988</v>
      </c>
      <c r="G730" s="5" t="s">
        <v>98</v>
      </c>
      <c r="H730" s="3" t="s">
        <v>988</v>
      </c>
      <c r="I730" s="3" t="s">
        <v>100</v>
      </c>
      <c r="J730" s="5">
        <v>2.1800000000000002</v>
      </c>
      <c r="K730" s="5">
        <v>2.97</v>
      </c>
      <c r="L730" s="5">
        <v>3</v>
      </c>
      <c r="M730" s="3">
        <v>4.9000000000000004</v>
      </c>
      <c r="N730" s="3">
        <v>3.9</v>
      </c>
      <c r="O730" s="3">
        <v>1.5</v>
      </c>
      <c r="P730" s="3">
        <v>-1</v>
      </c>
      <c r="R730" s="3">
        <v>1</v>
      </c>
      <c r="S730" s="3">
        <v>1</v>
      </c>
      <c r="T730" s="5">
        <v>1</v>
      </c>
      <c r="U730" s="3">
        <v>0</v>
      </c>
      <c r="W730" s="3">
        <f t="shared" si="310"/>
        <v>0.40639281902520458</v>
      </c>
      <c r="X730" s="3">
        <f t="shared" si="311"/>
        <v>0.29829506581648013</v>
      </c>
      <c r="Y730" s="3">
        <f t="shared" si="312"/>
        <v>0.29531211515831529</v>
      </c>
      <c r="Z730" s="3">
        <f t="shared" si="313"/>
        <v>0.18105849582172703</v>
      </c>
      <c r="AA730" s="3">
        <f t="shared" si="314"/>
        <v>0.22748375116063138</v>
      </c>
      <c r="AB730" s="3">
        <f t="shared" si="315"/>
        <v>0.5914577530176417</v>
      </c>
      <c r="AC730" s="6" t="str">
        <f t="shared" si="309"/>
        <v>英超</v>
      </c>
      <c r="AD730" s="6" t="s">
        <v>1</v>
      </c>
      <c r="AE730" s="6" t="s">
        <v>1</v>
      </c>
      <c r="AF730" s="6" t="s">
        <v>1</v>
      </c>
      <c r="AG730" s="6" t="s">
        <v>3</v>
      </c>
      <c r="AH730" s="6" t="s">
        <v>44</v>
      </c>
      <c r="AI730" s="6">
        <v>1</v>
      </c>
      <c r="AJ730" s="6" t="s">
        <v>44</v>
      </c>
      <c r="AK730" s="12">
        <v>25511</v>
      </c>
      <c r="AN730" s="6">
        <f t="shared" si="330"/>
        <v>0</v>
      </c>
      <c r="AO730" s="6">
        <f t="shared" si="331"/>
        <v>0</v>
      </c>
      <c r="AP730" s="6" t="str">
        <f t="shared" si="332"/>
        <v/>
      </c>
      <c r="AQ730" s="6" t="str">
        <f t="shared" si="333"/>
        <v/>
      </c>
      <c r="AR730" s="6" t="str">
        <f t="shared" si="307"/>
        <v/>
      </c>
      <c r="AS730" s="6" t="str">
        <f t="shared" si="308"/>
        <v/>
      </c>
      <c r="AT730" s="6">
        <f t="shared" si="316"/>
        <v>0</v>
      </c>
      <c r="AU730" s="6">
        <f t="shared" si="317"/>
        <v>0</v>
      </c>
      <c r="AV730" s="6" t="str">
        <f t="shared" si="318"/>
        <v/>
      </c>
      <c r="AW730" s="6" t="str">
        <f t="shared" si="319"/>
        <v/>
      </c>
      <c r="AX730" s="6" t="str">
        <f t="shared" si="320"/>
        <v/>
      </c>
      <c r="AY730" s="6" t="str">
        <f t="shared" si="321"/>
        <v/>
      </c>
      <c r="BM730" s="6">
        <f t="shared" si="322"/>
        <v>0</v>
      </c>
      <c r="BN730" s="6">
        <f t="shared" si="323"/>
        <v>0</v>
      </c>
      <c r="BO730" s="6" t="str">
        <f t="shared" si="324"/>
        <v/>
      </c>
      <c r="BP730" s="6" t="str">
        <f t="shared" si="325"/>
        <v/>
      </c>
      <c r="BQ730" s="6">
        <f t="shared" si="326"/>
        <v>0</v>
      </c>
      <c r="BR730" s="6">
        <f t="shared" si="327"/>
        <v>0</v>
      </c>
      <c r="BS730" s="6" t="str">
        <f t="shared" si="328"/>
        <v/>
      </c>
      <c r="BT730" s="6" t="str">
        <f t="shared" si="329"/>
        <v/>
      </c>
    </row>
    <row r="731" spans="2:80">
      <c r="B731" s="2">
        <v>42637</v>
      </c>
      <c r="C731" s="3">
        <v>19</v>
      </c>
      <c r="D731" s="3" t="s">
        <v>97</v>
      </c>
      <c r="E731" s="4">
        <v>42637.916666666664</v>
      </c>
      <c r="F731" s="5" t="s">
        <v>557</v>
      </c>
      <c r="G731" s="5" t="s">
        <v>987</v>
      </c>
      <c r="H731" s="3" t="s">
        <v>557</v>
      </c>
      <c r="I731" s="3" t="s">
        <v>987</v>
      </c>
      <c r="J731" s="5">
        <v>2.4500000000000002</v>
      </c>
      <c r="K731" s="5">
        <v>2.95</v>
      </c>
      <c r="L731" s="5">
        <v>2.62</v>
      </c>
      <c r="M731" s="3">
        <v>1.34</v>
      </c>
      <c r="N731" s="3">
        <v>4.4000000000000004</v>
      </c>
      <c r="O731" s="3">
        <v>6.4</v>
      </c>
      <c r="P731" s="3">
        <v>1</v>
      </c>
      <c r="R731" s="3">
        <v>2</v>
      </c>
      <c r="S731" s="3">
        <v>3</v>
      </c>
      <c r="T731" s="5">
        <v>0</v>
      </c>
      <c r="U731" s="3">
        <v>1</v>
      </c>
      <c r="W731" s="3">
        <f t="shared" si="310"/>
        <v>0.36158218521204177</v>
      </c>
      <c r="X731" s="3">
        <f t="shared" si="311"/>
        <v>0.30029706907440762</v>
      </c>
      <c r="Y731" s="3">
        <f t="shared" si="312"/>
        <v>0.33812074571355055</v>
      </c>
      <c r="Z731" s="3">
        <f t="shared" si="313"/>
        <v>0.66053668605742155</v>
      </c>
      <c r="AA731" s="3">
        <f t="shared" si="314"/>
        <v>0.20116344529930569</v>
      </c>
      <c r="AB731" s="3">
        <f t="shared" si="315"/>
        <v>0.13829986864327265</v>
      </c>
      <c r="AC731" s="6" t="str">
        <f t="shared" si="309"/>
        <v>英超</v>
      </c>
      <c r="AD731" s="6" t="s">
        <v>354</v>
      </c>
      <c r="AE731" s="6" t="s">
        <v>1</v>
      </c>
      <c r="AF731" s="6" t="s">
        <v>2</v>
      </c>
      <c r="AG731" s="6" t="s">
        <v>3</v>
      </c>
      <c r="AI731" s="6">
        <v>1</v>
      </c>
      <c r="AJ731" s="6">
        <v>1</v>
      </c>
      <c r="AK731" s="12">
        <v>25152</v>
      </c>
      <c r="AN731" s="6">
        <f t="shared" si="330"/>
        <v>0</v>
      </c>
      <c r="AO731" s="6">
        <f t="shared" si="331"/>
        <v>0</v>
      </c>
      <c r="AP731" s="6" t="str">
        <f t="shared" si="332"/>
        <v/>
      </c>
      <c r="AQ731" s="6" t="str">
        <f t="shared" si="333"/>
        <v/>
      </c>
      <c r="AR731" s="6" t="str">
        <f t="shared" si="307"/>
        <v/>
      </c>
      <c r="AS731" s="6" t="str">
        <f t="shared" si="308"/>
        <v/>
      </c>
      <c r="AT731" s="6">
        <f t="shared" si="316"/>
        <v>0</v>
      </c>
      <c r="AU731" s="6">
        <f t="shared" si="317"/>
        <v>0</v>
      </c>
      <c r="AV731" s="6" t="str">
        <f t="shared" si="318"/>
        <v/>
      </c>
      <c r="AW731" s="6" t="str">
        <f t="shared" si="319"/>
        <v/>
      </c>
      <c r="AX731" s="6" t="str">
        <f t="shared" si="320"/>
        <v/>
      </c>
      <c r="AY731" s="6" t="str">
        <f t="shared" si="321"/>
        <v/>
      </c>
      <c r="BM731" s="6">
        <f t="shared" si="322"/>
        <v>0</v>
      </c>
      <c r="BN731" s="6">
        <f t="shared" si="323"/>
        <v>0</v>
      </c>
      <c r="BO731" s="6" t="str">
        <f t="shared" si="324"/>
        <v/>
      </c>
      <c r="BP731" s="6" t="str">
        <f t="shared" si="325"/>
        <v/>
      </c>
      <c r="BQ731" s="6">
        <f t="shared" si="326"/>
        <v>2</v>
      </c>
      <c r="BR731" s="6">
        <f t="shared" si="327"/>
        <v>4</v>
      </c>
      <c r="BS731" s="6" t="str">
        <f t="shared" si="328"/>
        <v/>
      </c>
      <c r="BT731" s="6" t="str">
        <f t="shared" si="329"/>
        <v/>
      </c>
      <c r="CB731" s="6" t="s">
        <v>1153</v>
      </c>
    </row>
    <row r="732" spans="2:80">
      <c r="B732" s="2">
        <v>42637</v>
      </c>
      <c r="C732" s="3">
        <v>20</v>
      </c>
      <c r="D732" s="3" t="s">
        <v>97</v>
      </c>
      <c r="E732" s="17">
        <v>42637.916666666664</v>
      </c>
      <c r="F732" s="5" t="s">
        <v>989</v>
      </c>
      <c r="G732" s="5" t="s">
        <v>154</v>
      </c>
      <c r="H732" s="3" t="s">
        <v>989</v>
      </c>
      <c r="I732" s="3" t="s">
        <v>156</v>
      </c>
      <c r="J732" s="5">
        <v>9</v>
      </c>
      <c r="K732" s="5">
        <v>5.05</v>
      </c>
      <c r="L732" s="5">
        <v>1.22</v>
      </c>
      <c r="M732" s="3">
        <v>3.25</v>
      </c>
      <c r="N732" s="3">
        <v>3.85</v>
      </c>
      <c r="O732" s="3">
        <v>1.78</v>
      </c>
      <c r="P732" s="3">
        <v>1</v>
      </c>
      <c r="R732" s="3">
        <v>1</v>
      </c>
      <c r="S732" s="3">
        <v>3</v>
      </c>
      <c r="T732" s="5">
        <v>0</v>
      </c>
      <c r="U732" s="3">
        <v>0</v>
      </c>
      <c r="W732" s="3">
        <f t="shared" si="310"/>
        <v>9.8432682014986186E-2</v>
      </c>
      <c r="X732" s="3">
        <f t="shared" si="311"/>
        <v>0.17542458180888626</v>
      </c>
      <c r="Y732" s="3">
        <f t="shared" si="312"/>
        <v>0.72614273617612768</v>
      </c>
      <c r="Z732" s="3">
        <f t="shared" si="313"/>
        <v>0.27247967237231868</v>
      </c>
      <c r="AA732" s="3">
        <f t="shared" si="314"/>
        <v>0.23001530784676244</v>
      </c>
      <c r="AB732" s="3">
        <f t="shared" si="315"/>
        <v>0.49750501978091888</v>
      </c>
      <c r="AC732" s="6" t="str">
        <f t="shared" si="309"/>
        <v>英超</v>
      </c>
      <c r="AD732" s="6" t="s">
        <v>322</v>
      </c>
      <c r="AE732" s="6" t="s">
        <v>1</v>
      </c>
      <c r="AF732" s="6" t="s">
        <v>1</v>
      </c>
      <c r="AG732" s="6" t="s">
        <v>3</v>
      </c>
      <c r="AH732" s="6">
        <v>1</v>
      </c>
      <c r="AK732" s="12">
        <v>51521</v>
      </c>
      <c r="AN732" s="6">
        <f t="shared" si="330"/>
        <v>0</v>
      </c>
      <c r="AO732" s="6">
        <f t="shared" si="331"/>
        <v>0</v>
      </c>
      <c r="AP732" s="6" t="str">
        <f t="shared" si="332"/>
        <v/>
      </c>
      <c r="AQ732" s="6" t="str">
        <f t="shared" si="333"/>
        <v/>
      </c>
      <c r="AR732" s="6" t="str">
        <f t="shared" si="307"/>
        <v/>
      </c>
      <c r="AS732" s="6" t="str">
        <f t="shared" si="308"/>
        <v/>
      </c>
      <c r="AT732" s="6">
        <f t="shared" si="316"/>
        <v>0</v>
      </c>
      <c r="AU732" s="6">
        <f t="shared" si="317"/>
        <v>0</v>
      </c>
      <c r="AV732" s="6" t="str">
        <f t="shared" si="318"/>
        <v/>
      </c>
      <c r="AW732" s="6" t="str">
        <f t="shared" si="319"/>
        <v/>
      </c>
      <c r="AX732" s="6" t="str">
        <f t="shared" si="320"/>
        <v/>
      </c>
      <c r="AY732" s="6" t="str">
        <f t="shared" si="321"/>
        <v/>
      </c>
      <c r="BM732" s="6">
        <f t="shared" si="322"/>
        <v>1</v>
      </c>
      <c r="BN732" s="6">
        <f t="shared" si="323"/>
        <v>2</v>
      </c>
      <c r="BO732" s="6" t="str">
        <f t="shared" si="324"/>
        <v/>
      </c>
      <c r="BP732" s="6" t="str">
        <f t="shared" si="325"/>
        <v/>
      </c>
      <c r="BQ732" s="6">
        <f t="shared" si="326"/>
        <v>0</v>
      </c>
      <c r="BR732" s="6">
        <f t="shared" si="327"/>
        <v>0</v>
      </c>
      <c r="BS732" s="6" t="str">
        <f t="shared" si="328"/>
        <v/>
      </c>
      <c r="BT732" s="6" t="str">
        <f t="shared" si="329"/>
        <v/>
      </c>
    </row>
    <row r="733" spans="2:80">
      <c r="B733" s="2">
        <v>42637</v>
      </c>
      <c r="C733" s="3">
        <v>21</v>
      </c>
      <c r="D733" s="3" t="s">
        <v>583</v>
      </c>
      <c r="E733" s="4">
        <v>42637.916666666664</v>
      </c>
      <c r="F733" s="5" t="s">
        <v>584</v>
      </c>
      <c r="G733" s="5" t="s">
        <v>602</v>
      </c>
      <c r="H733" s="3" t="s">
        <v>586</v>
      </c>
      <c r="I733" s="3" t="s">
        <v>602</v>
      </c>
      <c r="J733" s="5">
        <v>1.45</v>
      </c>
      <c r="K733" s="5">
        <v>4</v>
      </c>
      <c r="L733" s="5">
        <v>5.3</v>
      </c>
      <c r="M733" s="3">
        <v>2.4500000000000002</v>
      </c>
      <c r="N733" s="3">
        <v>3.55</v>
      </c>
      <c r="O733" s="3">
        <v>2.2799999999999998</v>
      </c>
      <c r="P733" s="3">
        <v>-1</v>
      </c>
      <c r="R733" s="3">
        <v>2</v>
      </c>
      <c r="S733" s="3">
        <v>0</v>
      </c>
      <c r="T733" s="5">
        <v>3</v>
      </c>
      <c r="U733" s="3">
        <v>3</v>
      </c>
      <c r="W733" s="3">
        <f t="shared" si="310"/>
        <v>0.6112152227187545</v>
      </c>
      <c r="X733" s="3">
        <f t="shared" si="311"/>
        <v>0.22156551823554851</v>
      </c>
      <c r="Y733" s="3">
        <f t="shared" si="312"/>
        <v>0.16721925904569698</v>
      </c>
      <c r="Z733" s="3">
        <f t="shared" si="313"/>
        <v>0.36170260306111052</v>
      </c>
      <c r="AA733" s="3">
        <f t="shared" si="314"/>
        <v>0.24962574014076641</v>
      </c>
      <c r="AB733" s="3">
        <f t="shared" si="315"/>
        <v>0.38867165679812316</v>
      </c>
      <c r="AC733" s="6" t="str">
        <f t="shared" si="309"/>
        <v>英冠</v>
      </c>
      <c r="AD733" s="6" t="s">
        <v>134</v>
      </c>
      <c r="AE733" s="6" t="s">
        <v>2</v>
      </c>
      <c r="AF733" s="6" t="s">
        <v>134</v>
      </c>
      <c r="AG733" s="6" t="s">
        <v>43</v>
      </c>
      <c r="AK733" s="12">
        <v>15521</v>
      </c>
      <c r="AN733" s="6">
        <f t="shared" si="330"/>
        <v>0</v>
      </c>
      <c r="AO733" s="6">
        <f t="shared" si="331"/>
        <v>0</v>
      </c>
      <c r="AP733" s="6" t="str">
        <f t="shared" si="332"/>
        <v/>
      </c>
      <c r="AQ733" s="6" t="str">
        <f t="shared" si="333"/>
        <v/>
      </c>
      <c r="AR733" s="6" t="str">
        <f t="shared" si="307"/>
        <v/>
      </c>
      <c r="AS733" s="6" t="str">
        <f t="shared" si="308"/>
        <v/>
      </c>
      <c r="AT733" s="6">
        <f t="shared" si="316"/>
        <v>0</v>
      </c>
      <c r="AU733" s="6">
        <f t="shared" si="317"/>
        <v>0</v>
      </c>
      <c r="AV733" s="6" t="str">
        <f t="shared" si="318"/>
        <v/>
      </c>
      <c r="AW733" s="6" t="str">
        <f t="shared" si="319"/>
        <v/>
      </c>
      <c r="AX733" s="6" t="str">
        <f t="shared" si="320"/>
        <v/>
      </c>
      <c r="AY733" s="6" t="str">
        <f t="shared" si="321"/>
        <v/>
      </c>
      <c r="BM733" s="6">
        <f t="shared" si="322"/>
        <v>1</v>
      </c>
      <c r="BN733" s="6">
        <f t="shared" si="323"/>
        <v>2</v>
      </c>
      <c r="BO733" s="6" t="str">
        <f t="shared" si="324"/>
        <v/>
      </c>
      <c r="BP733" s="6" t="str">
        <f t="shared" si="325"/>
        <v/>
      </c>
      <c r="BQ733" s="6">
        <f t="shared" si="326"/>
        <v>0</v>
      </c>
      <c r="BR733" s="6">
        <f t="shared" si="327"/>
        <v>0</v>
      </c>
      <c r="BS733" s="6" t="str">
        <f t="shared" si="328"/>
        <v/>
      </c>
      <c r="BT733" s="6" t="str">
        <f t="shared" si="329"/>
        <v/>
      </c>
    </row>
    <row r="734" spans="2:80">
      <c r="B734" s="2">
        <v>42637</v>
      </c>
      <c r="C734" s="3">
        <v>22</v>
      </c>
      <c r="D734" s="3" t="s">
        <v>583</v>
      </c>
      <c r="E734" s="4">
        <v>42637.916666666664</v>
      </c>
      <c r="F734" s="5" t="s">
        <v>587</v>
      </c>
      <c r="G734" s="5" t="s">
        <v>590</v>
      </c>
      <c r="H734" s="3" t="s">
        <v>587</v>
      </c>
      <c r="I734" s="3" t="s">
        <v>590</v>
      </c>
      <c r="J734" s="5">
        <v>1.47</v>
      </c>
      <c r="K734" s="5">
        <v>3.65</v>
      </c>
      <c r="L734" s="5">
        <v>5.75</v>
      </c>
      <c r="M734" s="3">
        <v>2.6</v>
      </c>
      <c r="N734" s="3">
        <v>3.35</v>
      </c>
      <c r="O734" s="3">
        <v>2.2400000000000002</v>
      </c>
      <c r="P734" s="3">
        <v>-1</v>
      </c>
      <c r="R734" s="3">
        <v>1</v>
      </c>
      <c r="S734" s="3">
        <v>2</v>
      </c>
      <c r="T734" s="5">
        <v>0</v>
      </c>
      <c r="U734" s="3">
        <v>0</v>
      </c>
      <c r="W734" s="3">
        <f t="shared" si="310"/>
        <v>0.60299377971872259</v>
      </c>
      <c r="X734" s="3">
        <f t="shared" si="311"/>
        <v>0.2428495496401431</v>
      </c>
      <c r="Y734" s="3">
        <f t="shared" si="312"/>
        <v>0.15415667064113431</v>
      </c>
      <c r="Z734" s="3">
        <f t="shared" si="313"/>
        <v>0.34050276794627465</v>
      </c>
      <c r="AA734" s="3">
        <f t="shared" si="314"/>
        <v>0.26427080497322808</v>
      </c>
      <c r="AB734" s="3">
        <f t="shared" si="315"/>
        <v>0.39522642708049727</v>
      </c>
      <c r="AC734" s="6" t="str">
        <f t="shared" si="309"/>
        <v>英冠</v>
      </c>
      <c r="AD734" s="6" t="s">
        <v>1</v>
      </c>
      <c r="AE734" s="6" t="s">
        <v>1</v>
      </c>
      <c r="AF734" s="6" t="s">
        <v>1</v>
      </c>
      <c r="AG734" s="6" t="s">
        <v>43</v>
      </c>
      <c r="AH734" s="6" t="s">
        <v>44</v>
      </c>
      <c r="AI734" s="6">
        <v>1</v>
      </c>
      <c r="AJ734" s="6">
        <v>1</v>
      </c>
      <c r="AK734" s="12">
        <v>15522</v>
      </c>
      <c r="AN734" s="6">
        <f t="shared" si="330"/>
        <v>0</v>
      </c>
      <c r="AO734" s="6">
        <f t="shared" si="331"/>
        <v>0</v>
      </c>
      <c r="AP734" s="6" t="str">
        <f t="shared" si="332"/>
        <v/>
      </c>
      <c r="AQ734" s="6" t="str">
        <f t="shared" si="333"/>
        <v/>
      </c>
      <c r="AR734" s="6" t="str">
        <f t="shared" si="307"/>
        <v/>
      </c>
      <c r="AS734" s="6" t="str">
        <f t="shared" si="308"/>
        <v/>
      </c>
      <c r="AT734" s="6">
        <f t="shared" si="316"/>
        <v>0</v>
      </c>
      <c r="AU734" s="6">
        <f t="shared" si="317"/>
        <v>0</v>
      </c>
      <c r="AV734" s="6" t="str">
        <f t="shared" si="318"/>
        <v/>
      </c>
      <c r="AW734" s="6" t="str">
        <f t="shared" si="319"/>
        <v/>
      </c>
      <c r="AX734" s="6" t="str">
        <f t="shared" si="320"/>
        <v/>
      </c>
      <c r="AY734" s="6" t="str">
        <f t="shared" si="321"/>
        <v/>
      </c>
      <c r="BM734" s="6">
        <f t="shared" si="322"/>
        <v>0</v>
      </c>
      <c r="BN734" s="6">
        <f t="shared" si="323"/>
        <v>0</v>
      </c>
      <c r="BO734" s="6" t="str">
        <f t="shared" si="324"/>
        <v/>
      </c>
      <c r="BP734" s="6" t="str">
        <f t="shared" si="325"/>
        <v/>
      </c>
      <c r="BQ734" s="6">
        <f t="shared" si="326"/>
        <v>1</v>
      </c>
      <c r="BR734" s="6">
        <f t="shared" si="327"/>
        <v>2</v>
      </c>
      <c r="BS734" s="6" t="str">
        <f t="shared" si="328"/>
        <v/>
      </c>
      <c r="BT734" s="6" t="str">
        <f t="shared" si="329"/>
        <v/>
      </c>
    </row>
    <row r="735" spans="2:80">
      <c r="B735" s="2">
        <v>42637</v>
      </c>
      <c r="C735" s="3">
        <v>23</v>
      </c>
      <c r="D735" s="3" t="s">
        <v>583</v>
      </c>
      <c r="E735" s="4">
        <v>42637.916666666664</v>
      </c>
      <c r="F735" s="5" t="s">
        <v>603</v>
      </c>
      <c r="G735" s="5" t="s">
        <v>599</v>
      </c>
      <c r="H735" s="3" t="s">
        <v>603</v>
      </c>
      <c r="I735" s="3" t="s">
        <v>599</v>
      </c>
      <c r="J735" s="5">
        <v>2.02</v>
      </c>
      <c r="K735" s="5">
        <v>3.3</v>
      </c>
      <c r="L735" s="5">
        <v>3.02</v>
      </c>
      <c r="M735" s="3">
        <v>4.1500000000000004</v>
      </c>
      <c r="N735" s="3">
        <v>3.95</v>
      </c>
      <c r="O735" s="3">
        <v>1.58</v>
      </c>
      <c r="P735" s="3">
        <v>-1</v>
      </c>
      <c r="R735" s="3">
        <v>0</v>
      </c>
      <c r="S735" s="3">
        <v>4</v>
      </c>
      <c r="T735" s="5">
        <v>0</v>
      </c>
      <c r="U735" s="3">
        <v>0</v>
      </c>
      <c r="W735" s="3">
        <f t="shared" si="310"/>
        <v>0.43840509581038511</v>
      </c>
      <c r="X735" s="3">
        <f t="shared" si="311"/>
        <v>0.26835705864756915</v>
      </c>
      <c r="Y735" s="3">
        <f t="shared" si="312"/>
        <v>0.29323784554204574</v>
      </c>
      <c r="Z735" s="3">
        <f t="shared" si="313"/>
        <v>0.21380243572395125</v>
      </c>
      <c r="AA735" s="3">
        <f t="shared" si="314"/>
        <v>0.22462787550744251</v>
      </c>
      <c r="AB735" s="3">
        <f t="shared" si="315"/>
        <v>0.56156968876860613</v>
      </c>
      <c r="AC735" s="6" t="str">
        <f t="shared" si="309"/>
        <v>英冠</v>
      </c>
      <c r="AD735" s="6" t="s">
        <v>1</v>
      </c>
      <c r="AE735" s="6" t="s">
        <v>1</v>
      </c>
      <c r="AF735" s="6" t="s">
        <v>1</v>
      </c>
      <c r="AG735" s="6" t="s">
        <v>43</v>
      </c>
      <c r="AH735" s="6" t="s">
        <v>44</v>
      </c>
      <c r="AI735" s="6">
        <v>1</v>
      </c>
      <c r="AJ735" s="6" t="s">
        <v>44</v>
      </c>
      <c r="AK735" s="12">
        <v>25511</v>
      </c>
      <c r="AN735" s="6">
        <f t="shared" si="330"/>
        <v>0</v>
      </c>
      <c r="AO735" s="6">
        <f t="shared" si="331"/>
        <v>0</v>
      </c>
      <c r="AP735" s="6" t="str">
        <f t="shared" si="332"/>
        <v/>
      </c>
      <c r="AQ735" s="6" t="str">
        <f t="shared" si="333"/>
        <v/>
      </c>
      <c r="AR735" s="6" t="str">
        <f t="shared" si="307"/>
        <v/>
      </c>
      <c r="AS735" s="6" t="str">
        <f t="shared" si="308"/>
        <v/>
      </c>
      <c r="AT735" s="6">
        <f t="shared" si="316"/>
        <v>0</v>
      </c>
      <c r="AU735" s="6">
        <f t="shared" si="317"/>
        <v>0</v>
      </c>
      <c r="AV735" s="6" t="str">
        <f t="shared" si="318"/>
        <v/>
      </c>
      <c r="AW735" s="6" t="str">
        <f t="shared" si="319"/>
        <v/>
      </c>
      <c r="AX735" s="6" t="str">
        <f t="shared" si="320"/>
        <v/>
      </c>
      <c r="AY735" s="6" t="str">
        <f t="shared" si="321"/>
        <v/>
      </c>
      <c r="BM735" s="6">
        <f t="shared" si="322"/>
        <v>0</v>
      </c>
      <c r="BN735" s="6">
        <f t="shared" si="323"/>
        <v>0</v>
      </c>
      <c r="BO735" s="6" t="str">
        <f t="shared" si="324"/>
        <v/>
      </c>
      <c r="BP735" s="6" t="str">
        <f t="shared" si="325"/>
        <v/>
      </c>
      <c r="BQ735" s="6">
        <f t="shared" si="326"/>
        <v>0</v>
      </c>
      <c r="BR735" s="6">
        <f t="shared" si="327"/>
        <v>0</v>
      </c>
      <c r="BS735" s="6" t="str">
        <f t="shared" si="328"/>
        <v/>
      </c>
      <c r="BT735" s="6" t="str">
        <f t="shared" si="329"/>
        <v/>
      </c>
    </row>
    <row r="736" spans="2:80">
      <c r="B736" s="2">
        <v>42637</v>
      </c>
      <c r="C736" s="3">
        <v>24</v>
      </c>
      <c r="D736" s="3" t="s">
        <v>583</v>
      </c>
      <c r="E736" s="4">
        <v>42637.916666666664</v>
      </c>
      <c r="F736" s="5" t="s">
        <v>589</v>
      </c>
      <c r="G736" s="5" t="s">
        <v>588</v>
      </c>
      <c r="H736" s="3" t="s">
        <v>589</v>
      </c>
      <c r="I736" s="3" t="s">
        <v>588</v>
      </c>
      <c r="J736" s="5">
        <v>2.15</v>
      </c>
      <c r="K736" s="5">
        <v>2.95</v>
      </c>
      <c r="L736" s="5">
        <v>3.08</v>
      </c>
      <c r="M736" s="3">
        <v>5</v>
      </c>
      <c r="N736" s="3">
        <v>3.75</v>
      </c>
      <c r="O736" s="3">
        <v>1.51</v>
      </c>
      <c r="P736" s="3">
        <v>-1</v>
      </c>
      <c r="R736" s="3">
        <v>1</v>
      </c>
      <c r="S736" s="3">
        <v>0</v>
      </c>
      <c r="T736" s="5">
        <v>3</v>
      </c>
      <c r="U736" s="3">
        <v>1</v>
      </c>
      <c r="W736" s="3">
        <f t="shared" si="310"/>
        <v>0.41205414843200838</v>
      </c>
      <c r="X736" s="3">
        <f t="shared" si="311"/>
        <v>0.30031065055214162</v>
      </c>
      <c r="Y736" s="3">
        <f t="shared" si="312"/>
        <v>0.28763520101584999</v>
      </c>
      <c r="Z736" s="3">
        <f t="shared" si="313"/>
        <v>0.17716073523660542</v>
      </c>
      <c r="AA736" s="3">
        <f t="shared" si="314"/>
        <v>0.23621431364880716</v>
      </c>
      <c r="AB736" s="3">
        <f t="shared" si="315"/>
        <v>0.58662495111458735</v>
      </c>
      <c r="AC736" s="6" t="str">
        <f t="shared" si="309"/>
        <v>英冠</v>
      </c>
      <c r="AD736" s="6" t="s">
        <v>354</v>
      </c>
      <c r="AE736" s="6" t="s">
        <v>2</v>
      </c>
      <c r="AF736" s="6" t="s">
        <v>2</v>
      </c>
      <c r="AG736" s="6" t="s">
        <v>43</v>
      </c>
      <c r="AJ736" s="6">
        <v>1</v>
      </c>
      <c r="AK736" s="12">
        <v>25512</v>
      </c>
      <c r="AN736" s="6">
        <f t="shared" si="330"/>
        <v>0</v>
      </c>
      <c r="AO736" s="6">
        <f t="shared" si="331"/>
        <v>0</v>
      </c>
      <c r="AP736" s="6" t="str">
        <f t="shared" si="332"/>
        <v/>
      </c>
      <c r="AQ736" s="6" t="str">
        <f t="shared" si="333"/>
        <v/>
      </c>
      <c r="AR736" s="6" t="str">
        <f t="shared" si="307"/>
        <v/>
      </c>
      <c r="AS736" s="6" t="str">
        <f t="shared" si="308"/>
        <v/>
      </c>
      <c r="AT736" s="6">
        <f t="shared" si="316"/>
        <v>0</v>
      </c>
      <c r="AU736" s="6">
        <f t="shared" si="317"/>
        <v>0</v>
      </c>
      <c r="AV736" s="6" t="str">
        <f t="shared" si="318"/>
        <v/>
      </c>
      <c r="AW736" s="6" t="str">
        <f t="shared" si="319"/>
        <v/>
      </c>
      <c r="AX736" s="6" t="str">
        <f t="shared" si="320"/>
        <v/>
      </c>
      <c r="AY736" s="6" t="str">
        <f t="shared" si="321"/>
        <v/>
      </c>
      <c r="BM736" s="6">
        <f t="shared" si="322"/>
        <v>0</v>
      </c>
      <c r="BN736" s="6">
        <f t="shared" si="323"/>
        <v>0</v>
      </c>
      <c r="BO736" s="6" t="str">
        <f t="shared" si="324"/>
        <v/>
      </c>
      <c r="BP736" s="6" t="str">
        <f t="shared" si="325"/>
        <v/>
      </c>
      <c r="BQ736" s="6">
        <f t="shared" si="326"/>
        <v>0</v>
      </c>
      <c r="BR736" s="6">
        <f t="shared" si="327"/>
        <v>0</v>
      </c>
      <c r="BS736" s="6" t="str">
        <f t="shared" si="328"/>
        <v/>
      </c>
      <c r="BT736" s="6" t="str">
        <f t="shared" si="329"/>
        <v/>
      </c>
    </row>
    <row r="737" spans="2:80">
      <c r="B737" s="2">
        <v>42637</v>
      </c>
      <c r="C737" s="3">
        <v>25</v>
      </c>
      <c r="D737" s="3" t="s">
        <v>583</v>
      </c>
      <c r="E737" s="4">
        <v>42637.916666666664</v>
      </c>
      <c r="F737" s="5" t="s">
        <v>595</v>
      </c>
      <c r="G737" s="5" t="s">
        <v>609</v>
      </c>
      <c r="H737" s="3" t="s">
        <v>597</v>
      </c>
      <c r="I737" s="3" t="s">
        <v>609</v>
      </c>
      <c r="J737" s="5">
        <v>2.23</v>
      </c>
      <c r="K737" s="5">
        <v>2.95</v>
      </c>
      <c r="L737" s="5">
        <v>2.92</v>
      </c>
      <c r="M737" s="3">
        <v>5.0999999999999996</v>
      </c>
      <c r="N737" s="3">
        <v>3.95</v>
      </c>
      <c r="O737" s="3">
        <v>1.47</v>
      </c>
      <c r="P737" s="3">
        <v>-1</v>
      </c>
      <c r="R737" s="3">
        <v>1</v>
      </c>
      <c r="S737" s="3">
        <v>1</v>
      </c>
      <c r="T737" s="5">
        <v>1</v>
      </c>
      <c r="U737" s="3">
        <v>0</v>
      </c>
      <c r="W737" s="3">
        <f t="shared" si="310"/>
        <v>0.39688353813334809</v>
      </c>
      <c r="X737" s="3">
        <f t="shared" si="311"/>
        <v>0.30001704747029362</v>
      </c>
      <c r="Y737" s="3">
        <f t="shared" si="312"/>
        <v>0.30309941439635829</v>
      </c>
      <c r="Z737" s="3">
        <f t="shared" si="313"/>
        <v>0.17359522848558231</v>
      </c>
      <c r="AA737" s="3">
        <f t="shared" si="314"/>
        <v>0.22413561146239741</v>
      </c>
      <c r="AB737" s="3">
        <f t="shared" si="315"/>
        <v>0.60226916005202025</v>
      </c>
      <c r="AC737" s="6" t="str">
        <f t="shared" si="309"/>
        <v>英冠</v>
      </c>
      <c r="AD737" s="6" t="s">
        <v>0</v>
      </c>
      <c r="AE737" s="6" t="s">
        <v>1</v>
      </c>
      <c r="AF737" s="6" t="s">
        <v>2</v>
      </c>
      <c r="AG737" s="6" t="s">
        <v>43</v>
      </c>
      <c r="AH737" s="6" t="s">
        <v>44</v>
      </c>
      <c r="AI737" s="6">
        <v>1</v>
      </c>
      <c r="AJ737" s="6" t="s">
        <v>44</v>
      </c>
      <c r="AK737" s="12">
        <v>25511</v>
      </c>
      <c r="AN737" s="6">
        <f t="shared" si="330"/>
        <v>0</v>
      </c>
      <c r="AO737" s="6">
        <f t="shared" si="331"/>
        <v>0</v>
      </c>
      <c r="AP737" s="6" t="str">
        <f t="shared" si="332"/>
        <v/>
      </c>
      <c r="AQ737" s="6" t="str">
        <f t="shared" si="333"/>
        <v/>
      </c>
      <c r="AR737" s="6" t="str">
        <f t="shared" si="307"/>
        <v/>
      </c>
      <c r="AS737" s="6" t="str">
        <f t="shared" si="308"/>
        <v/>
      </c>
      <c r="AT737" s="6">
        <f t="shared" si="316"/>
        <v>0</v>
      </c>
      <c r="AU737" s="6">
        <f t="shared" si="317"/>
        <v>0</v>
      </c>
      <c r="AV737" s="6" t="str">
        <f t="shared" si="318"/>
        <v/>
      </c>
      <c r="AW737" s="6" t="str">
        <f t="shared" si="319"/>
        <v/>
      </c>
      <c r="AX737" s="6" t="str">
        <f t="shared" si="320"/>
        <v/>
      </c>
      <c r="AY737" s="6" t="str">
        <f t="shared" si="321"/>
        <v/>
      </c>
      <c r="BM737" s="6">
        <f t="shared" si="322"/>
        <v>0</v>
      </c>
      <c r="BN737" s="6">
        <f t="shared" si="323"/>
        <v>0</v>
      </c>
      <c r="BO737" s="6" t="str">
        <f t="shared" si="324"/>
        <v/>
      </c>
      <c r="BP737" s="6" t="str">
        <f t="shared" si="325"/>
        <v/>
      </c>
      <c r="BQ737" s="6">
        <f t="shared" si="326"/>
        <v>0</v>
      </c>
      <c r="BR737" s="6">
        <f t="shared" si="327"/>
        <v>0</v>
      </c>
      <c r="BS737" s="6" t="str">
        <f t="shared" si="328"/>
        <v/>
      </c>
      <c r="BT737" s="6" t="str">
        <f t="shared" si="329"/>
        <v/>
      </c>
    </row>
    <row r="738" spans="2:80">
      <c r="B738" s="2">
        <v>42637</v>
      </c>
      <c r="C738" s="3">
        <v>26</v>
      </c>
      <c r="D738" s="3" t="s">
        <v>583</v>
      </c>
      <c r="E738" s="4">
        <v>42637.916666666664</v>
      </c>
      <c r="F738" s="5" t="s">
        <v>608</v>
      </c>
      <c r="G738" s="5" t="s">
        <v>585</v>
      </c>
      <c r="H738" s="3" t="s">
        <v>608</v>
      </c>
      <c r="I738" s="3" t="s">
        <v>585</v>
      </c>
      <c r="J738" s="5">
        <v>2.29</v>
      </c>
      <c r="K738" s="5">
        <v>3.05</v>
      </c>
      <c r="L738" s="5">
        <v>2.75</v>
      </c>
      <c r="M738" s="3">
        <v>5.0999999999999996</v>
      </c>
      <c r="N738" s="3">
        <v>4.0999999999999996</v>
      </c>
      <c r="O738" s="3">
        <v>1.45</v>
      </c>
      <c r="P738" s="3">
        <v>-1</v>
      </c>
      <c r="R738" s="3">
        <v>1</v>
      </c>
      <c r="S738" s="3">
        <v>0</v>
      </c>
      <c r="T738" s="5">
        <v>3</v>
      </c>
      <c r="U738" s="3">
        <v>1</v>
      </c>
      <c r="W738" s="3">
        <f t="shared" si="310"/>
        <v>0.38706476845335613</v>
      </c>
      <c r="X738" s="3">
        <f t="shared" si="311"/>
        <v>0.2906158425436674</v>
      </c>
      <c r="Y738" s="3">
        <f t="shared" si="312"/>
        <v>0.32231938900297658</v>
      </c>
      <c r="Z738" s="3">
        <f t="shared" si="313"/>
        <v>0.17357664233576642</v>
      </c>
      <c r="AA738" s="3">
        <f t="shared" si="314"/>
        <v>0.2159124087591241</v>
      </c>
      <c r="AB738" s="3">
        <f t="shared" si="315"/>
        <v>0.61051094890510949</v>
      </c>
      <c r="AC738" s="6" t="str">
        <f t="shared" si="309"/>
        <v>英冠</v>
      </c>
      <c r="AD738" s="6" t="s">
        <v>1</v>
      </c>
      <c r="AE738" s="6" t="s">
        <v>1</v>
      </c>
      <c r="AF738" s="6" t="s">
        <v>1</v>
      </c>
      <c r="AG738" s="6" t="s">
        <v>43</v>
      </c>
      <c r="AJ738" s="6">
        <v>1</v>
      </c>
      <c r="AK738" s="12">
        <v>25512</v>
      </c>
      <c r="AN738" s="6">
        <f t="shared" si="330"/>
        <v>0</v>
      </c>
      <c r="AO738" s="6">
        <f t="shared" si="331"/>
        <v>0</v>
      </c>
      <c r="AP738" s="6" t="str">
        <f t="shared" si="332"/>
        <v/>
      </c>
      <c r="AQ738" s="6" t="str">
        <f t="shared" si="333"/>
        <v/>
      </c>
      <c r="AR738" s="6" t="str">
        <f t="shared" si="307"/>
        <v/>
      </c>
      <c r="AS738" s="6" t="str">
        <f t="shared" si="308"/>
        <v/>
      </c>
      <c r="AT738" s="6">
        <f t="shared" si="316"/>
        <v>0</v>
      </c>
      <c r="AU738" s="6">
        <f t="shared" si="317"/>
        <v>0</v>
      </c>
      <c r="AV738" s="6" t="str">
        <f t="shared" si="318"/>
        <v/>
      </c>
      <c r="AW738" s="6" t="str">
        <f t="shared" si="319"/>
        <v/>
      </c>
      <c r="AX738" s="6" t="str">
        <f t="shared" si="320"/>
        <v/>
      </c>
      <c r="AY738" s="6" t="str">
        <f t="shared" si="321"/>
        <v/>
      </c>
      <c r="BM738" s="6">
        <f t="shared" si="322"/>
        <v>0</v>
      </c>
      <c r="BN738" s="6">
        <f t="shared" si="323"/>
        <v>0</v>
      </c>
      <c r="BO738" s="6" t="str">
        <f t="shared" si="324"/>
        <v/>
      </c>
      <c r="BP738" s="6" t="str">
        <f t="shared" si="325"/>
        <v/>
      </c>
      <c r="BQ738" s="6">
        <f t="shared" si="326"/>
        <v>0</v>
      </c>
      <c r="BR738" s="6">
        <f t="shared" si="327"/>
        <v>0</v>
      </c>
      <c r="BS738" s="6" t="str">
        <f t="shared" si="328"/>
        <v/>
      </c>
      <c r="BT738" s="6" t="str">
        <f t="shared" si="329"/>
        <v/>
      </c>
    </row>
    <row r="739" spans="2:80">
      <c r="B739" s="2">
        <v>42637</v>
      </c>
      <c r="C739" s="3">
        <v>27</v>
      </c>
      <c r="D739" s="3" t="s">
        <v>583</v>
      </c>
      <c r="E739" s="4">
        <v>42637.916666666664</v>
      </c>
      <c r="F739" s="5" t="s">
        <v>652</v>
      </c>
      <c r="G739" s="5" t="s">
        <v>594</v>
      </c>
      <c r="H739" s="3" t="s">
        <v>652</v>
      </c>
      <c r="I739" s="3" t="s">
        <v>594</v>
      </c>
      <c r="J739" s="5">
        <v>2.78</v>
      </c>
      <c r="K739" s="5">
        <v>3.15</v>
      </c>
      <c r="L739" s="5">
        <v>2.2200000000000002</v>
      </c>
      <c r="M739" s="3">
        <v>1.48</v>
      </c>
      <c r="N739" s="3">
        <v>4.1500000000000004</v>
      </c>
      <c r="O739" s="3">
        <v>4.75</v>
      </c>
      <c r="P739" s="3">
        <v>1</v>
      </c>
      <c r="R739" s="3">
        <v>1</v>
      </c>
      <c r="S739" s="3">
        <v>2</v>
      </c>
      <c r="T739" s="5">
        <v>0</v>
      </c>
      <c r="U739" s="3">
        <v>1</v>
      </c>
      <c r="W739" s="3">
        <f t="shared" si="310"/>
        <v>0.31900043792423916</v>
      </c>
      <c r="X739" s="3">
        <f t="shared" si="311"/>
        <v>0.28153054521567766</v>
      </c>
      <c r="Y739" s="3">
        <f t="shared" si="312"/>
        <v>0.39946901686008318</v>
      </c>
      <c r="Z739" s="3">
        <f t="shared" si="313"/>
        <v>0.59944654776566475</v>
      </c>
      <c r="AA739" s="3">
        <f t="shared" si="314"/>
        <v>0.2137785278778756</v>
      </c>
      <c r="AB739" s="3">
        <f t="shared" si="315"/>
        <v>0.18677492435645973</v>
      </c>
      <c r="AC739" s="6" t="str">
        <f t="shared" si="309"/>
        <v>英冠</v>
      </c>
      <c r="AD739" s="6" t="s">
        <v>354</v>
      </c>
      <c r="AE739" s="6" t="s">
        <v>2</v>
      </c>
      <c r="AF739" s="6" t="s">
        <v>2</v>
      </c>
      <c r="AG739" s="6" t="s">
        <v>43</v>
      </c>
      <c r="AJ739" s="6">
        <v>1</v>
      </c>
      <c r="AK739" s="12">
        <v>52152</v>
      </c>
      <c r="AN739" s="6">
        <f t="shared" si="330"/>
        <v>0</v>
      </c>
      <c r="AO739" s="6">
        <f t="shared" si="331"/>
        <v>0</v>
      </c>
      <c r="AP739" s="6" t="str">
        <f t="shared" si="332"/>
        <v/>
      </c>
      <c r="AQ739" s="6" t="str">
        <f t="shared" si="333"/>
        <v/>
      </c>
      <c r="AR739" s="6" t="str">
        <f t="shared" si="307"/>
        <v/>
      </c>
      <c r="AS739" s="6" t="str">
        <f t="shared" si="308"/>
        <v/>
      </c>
      <c r="AT739" s="6">
        <f t="shared" si="316"/>
        <v>0</v>
      </c>
      <c r="AU739" s="6">
        <f t="shared" si="317"/>
        <v>0</v>
      </c>
      <c r="AV739" s="6" t="str">
        <f t="shared" si="318"/>
        <v/>
      </c>
      <c r="AW739" s="6" t="str">
        <f t="shared" si="319"/>
        <v/>
      </c>
      <c r="AX739" s="6" t="str">
        <f t="shared" si="320"/>
        <v/>
      </c>
      <c r="AY739" s="6" t="str">
        <f t="shared" si="321"/>
        <v/>
      </c>
      <c r="BM739" s="6">
        <f t="shared" si="322"/>
        <v>0</v>
      </c>
      <c r="BN739" s="6">
        <f t="shared" si="323"/>
        <v>0</v>
      </c>
      <c r="BO739" s="6" t="str">
        <f t="shared" si="324"/>
        <v/>
      </c>
      <c r="BP739" s="6" t="str">
        <f t="shared" si="325"/>
        <v/>
      </c>
      <c r="BQ739" s="6">
        <f t="shared" si="326"/>
        <v>0</v>
      </c>
      <c r="BR739" s="6">
        <f t="shared" si="327"/>
        <v>0</v>
      </c>
      <c r="BS739" s="6" t="str">
        <f t="shared" si="328"/>
        <v/>
      </c>
      <c r="BT739" s="6" t="str">
        <f t="shared" si="329"/>
        <v/>
      </c>
    </row>
    <row r="740" spans="2:80">
      <c r="B740" s="2">
        <v>42637</v>
      </c>
      <c r="C740" s="3">
        <v>28</v>
      </c>
      <c r="D740" s="3" t="s">
        <v>583</v>
      </c>
      <c r="E740" s="4">
        <v>42637.916666666664</v>
      </c>
      <c r="F740" s="5" t="s">
        <v>598</v>
      </c>
      <c r="G740" s="5" t="s">
        <v>653</v>
      </c>
      <c r="H740" s="3" t="s">
        <v>600</v>
      </c>
      <c r="I740" s="3" t="s">
        <v>653</v>
      </c>
      <c r="J740" s="5">
        <v>1.61</v>
      </c>
      <c r="K740" s="5">
        <v>3.6</v>
      </c>
      <c r="L740" s="5">
        <v>4.3499999999999996</v>
      </c>
      <c r="M740" s="3">
        <v>2.92</v>
      </c>
      <c r="N740" s="3">
        <v>3.55</v>
      </c>
      <c r="O740" s="3">
        <v>1.98</v>
      </c>
      <c r="P740" s="3">
        <v>-1</v>
      </c>
      <c r="R740" s="3">
        <v>2</v>
      </c>
      <c r="S740" s="3">
        <v>1</v>
      </c>
      <c r="T740" s="5">
        <v>3</v>
      </c>
      <c r="U740" s="3">
        <v>1</v>
      </c>
      <c r="W740" s="3">
        <f t="shared" si="310"/>
        <v>0.55025562641648651</v>
      </c>
      <c r="X740" s="3">
        <f t="shared" si="311"/>
        <v>0.24608654403626207</v>
      </c>
      <c r="Y740" s="3">
        <f t="shared" si="312"/>
        <v>0.2036578295472514</v>
      </c>
      <c r="Z740" s="3">
        <f t="shared" si="313"/>
        <v>0.30328003244651935</v>
      </c>
      <c r="AA740" s="3">
        <f t="shared" si="314"/>
        <v>0.24945850556164403</v>
      </c>
      <c r="AB740" s="3">
        <f t="shared" si="315"/>
        <v>0.44726146199183658</v>
      </c>
      <c r="AC740" s="6" t="str">
        <f t="shared" si="309"/>
        <v>英冠</v>
      </c>
      <c r="AD740" s="6" t="s">
        <v>211</v>
      </c>
      <c r="AE740" s="6" t="s">
        <v>6</v>
      </c>
      <c r="AF740" s="6" t="s">
        <v>1</v>
      </c>
      <c r="AG740" s="6" t="s">
        <v>43</v>
      </c>
      <c r="AK740" s="12">
        <v>15521</v>
      </c>
      <c r="AN740" s="6">
        <f t="shared" si="330"/>
        <v>0</v>
      </c>
      <c r="AO740" s="6">
        <f t="shared" si="331"/>
        <v>0</v>
      </c>
      <c r="AP740" s="6" t="str">
        <f t="shared" si="332"/>
        <v/>
      </c>
      <c r="AQ740" s="6" t="str">
        <f t="shared" si="333"/>
        <v/>
      </c>
      <c r="AR740" s="6" t="str">
        <f t="shared" si="307"/>
        <v/>
      </c>
      <c r="AS740" s="6" t="str">
        <f t="shared" si="308"/>
        <v/>
      </c>
      <c r="AT740" s="6">
        <f t="shared" si="316"/>
        <v>0</v>
      </c>
      <c r="AU740" s="6">
        <f t="shared" si="317"/>
        <v>0</v>
      </c>
      <c r="AV740" s="6" t="str">
        <f t="shared" si="318"/>
        <v/>
      </c>
      <c r="AW740" s="6" t="str">
        <f t="shared" si="319"/>
        <v/>
      </c>
      <c r="AX740" s="6" t="str">
        <f t="shared" si="320"/>
        <v/>
      </c>
      <c r="AY740" s="6" t="str">
        <f t="shared" si="321"/>
        <v/>
      </c>
      <c r="BM740" s="6">
        <f t="shared" si="322"/>
        <v>0</v>
      </c>
      <c r="BN740" s="6">
        <f t="shared" si="323"/>
        <v>1</v>
      </c>
      <c r="BO740" s="6" t="str">
        <f t="shared" si="324"/>
        <v/>
      </c>
      <c r="BP740" s="6" t="str">
        <f t="shared" si="325"/>
        <v/>
      </c>
      <c r="BQ740" s="6">
        <f t="shared" si="326"/>
        <v>0</v>
      </c>
      <c r="BR740" s="6">
        <f t="shared" si="327"/>
        <v>0</v>
      </c>
      <c r="BS740" s="6" t="str">
        <f t="shared" si="328"/>
        <v/>
      </c>
      <c r="BT740" s="6" t="str">
        <f t="shared" si="329"/>
        <v/>
      </c>
    </row>
    <row r="741" spans="2:80">
      <c r="B741" s="2">
        <v>42637</v>
      </c>
      <c r="C741" s="3">
        <v>29</v>
      </c>
      <c r="D741" s="3" t="s">
        <v>583</v>
      </c>
      <c r="E741" s="4">
        <v>42637.916666666664</v>
      </c>
      <c r="F741" s="5" t="s">
        <v>601</v>
      </c>
      <c r="G741" s="5" t="s">
        <v>655</v>
      </c>
      <c r="H741" s="3" t="s">
        <v>601</v>
      </c>
      <c r="I741" s="3" t="s">
        <v>655</v>
      </c>
      <c r="J741" s="5">
        <v>2.09</v>
      </c>
      <c r="K741" s="5">
        <v>3.25</v>
      </c>
      <c r="L741" s="5">
        <v>2.92</v>
      </c>
      <c r="M741" s="3">
        <v>4.3</v>
      </c>
      <c r="N741" s="3">
        <v>4.05</v>
      </c>
      <c r="O741" s="3">
        <v>1.54</v>
      </c>
      <c r="P741" s="3">
        <v>-1</v>
      </c>
      <c r="R741" s="3">
        <v>3</v>
      </c>
      <c r="S741" s="3">
        <v>1</v>
      </c>
      <c r="T741" s="5">
        <v>3</v>
      </c>
      <c r="U741" s="3">
        <v>3</v>
      </c>
      <c r="W741" s="3">
        <f t="shared" si="310"/>
        <v>0.42393892420472362</v>
      </c>
      <c r="X741" s="3">
        <f t="shared" si="311"/>
        <v>0.27262533895011459</v>
      </c>
      <c r="Y741" s="3">
        <f t="shared" si="312"/>
        <v>0.30343573684516179</v>
      </c>
      <c r="Z741" s="3">
        <f t="shared" si="313"/>
        <v>0.20601836559423928</v>
      </c>
      <c r="AA741" s="3">
        <f t="shared" si="314"/>
        <v>0.21873554865561207</v>
      </c>
      <c r="AB741" s="3">
        <f t="shared" si="315"/>
        <v>0.57524608575014868</v>
      </c>
      <c r="AC741" s="6" t="str">
        <f t="shared" si="309"/>
        <v>英冠</v>
      </c>
      <c r="AD741" s="6" t="s">
        <v>405</v>
      </c>
      <c r="AE741" s="6" t="s">
        <v>1</v>
      </c>
      <c r="AF741" s="6" t="s">
        <v>6</v>
      </c>
      <c r="AG741" s="6" t="s">
        <v>43</v>
      </c>
      <c r="AJ741" s="6">
        <v>1</v>
      </c>
      <c r="AK741" s="12">
        <v>25512</v>
      </c>
      <c r="AN741" s="6">
        <f t="shared" si="330"/>
        <v>0</v>
      </c>
      <c r="AO741" s="6">
        <f t="shared" si="331"/>
        <v>0</v>
      </c>
      <c r="AP741" s="6" t="str">
        <f t="shared" si="332"/>
        <v/>
      </c>
      <c r="AQ741" s="6" t="str">
        <f t="shared" si="333"/>
        <v/>
      </c>
      <c r="AR741" s="6" t="str">
        <f t="shared" si="307"/>
        <v/>
      </c>
      <c r="AS741" s="6" t="str">
        <f t="shared" si="308"/>
        <v/>
      </c>
      <c r="AT741" s="6">
        <f t="shared" si="316"/>
        <v>0</v>
      </c>
      <c r="AU741" s="6">
        <f t="shared" si="317"/>
        <v>0</v>
      </c>
      <c r="AV741" s="6" t="str">
        <f t="shared" si="318"/>
        <v/>
      </c>
      <c r="AW741" s="6" t="str">
        <f t="shared" si="319"/>
        <v/>
      </c>
      <c r="AX741" s="6" t="str">
        <f t="shared" si="320"/>
        <v/>
      </c>
      <c r="AY741" s="6" t="str">
        <f t="shared" si="321"/>
        <v/>
      </c>
      <c r="BM741" s="6">
        <f t="shared" si="322"/>
        <v>0</v>
      </c>
      <c r="BN741" s="6">
        <f t="shared" si="323"/>
        <v>0</v>
      </c>
      <c r="BO741" s="6" t="str">
        <f t="shared" si="324"/>
        <v/>
      </c>
      <c r="BP741" s="6" t="str">
        <f t="shared" si="325"/>
        <v/>
      </c>
      <c r="BQ741" s="6">
        <f t="shared" si="326"/>
        <v>0</v>
      </c>
      <c r="BR741" s="6">
        <f t="shared" si="327"/>
        <v>0</v>
      </c>
      <c r="BS741" s="6" t="str">
        <f t="shared" si="328"/>
        <v/>
      </c>
      <c r="BT741" s="6" t="str">
        <f t="shared" si="329"/>
        <v/>
      </c>
    </row>
    <row r="742" spans="2:80">
      <c r="B742" s="2">
        <v>42637</v>
      </c>
      <c r="C742" s="3">
        <v>30</v>
      </c>
      <c r="D742" s="3" t="s">
        <v>583</v>
      </c>
      <c r="E742" s="4">
        <v>42637.916666666664</v>
      </c>
      <c r="F742" s="5" t="s">
        <v>591</v>
      </c>
      <c r="G742" s="5" t="s">
        <v>604</v>
      </c>
      <c r="H742" s="3" t="s">
        <v>591</v>
      </c>
      <c r="I742" s="3" t="s">
        <v>605</v>
      </c>
      <c r="J742" s="5">
        <v>1.35</v>
      </c>
      <c r="K742" s="5">
        <v>4.3</v>
      </c>
      <c r="L742" s="5">
        <v>6.4</v>
      </c>
      <c r="M742" s="3">
        <v>2.2200000000000002</v>
      </c>
      <c r="N742" s="3">
        <v>3.4</v>
      </c>
      <c r="O742" s="3">
        <v>2.6</v>
      </c>
      <c r="P742" s="3">
        <v>-1</v>
      </c>
      <c r="R742" s="3">
        <v>3</v>
      </c>
      <c r="S742" s="3">
        <v>1</v>
      </c>
      <c r="T742" s="5">
        <v>3</v>
      </c>
      <c r="U742" s="3">
        <v>3</v>
      </c>
      <c r="W742" s="3">
        <f t="shared" si="310"/>
        <v>0.65578458239008697</v>
      </c>
      <c r="X742" s="3">
        <f t="shared" si="311"/>
        <v>0.20588585726200406</v>
      </c>
      <c r="Y742" s="3">
        <f t="shared" si="312"/>
        <v>0.13832956034790897</v>
      </c>
      <c r="Z742" s="3">
        <f t="shared" si="313"/>
        <v>0.39891696750902528</v>
      </c>
      <c r="AA742" s="3">
        <f t="shared" si="314"/>
        <v>0.26046931407942236</v>
      </c>
      <c r="AB742" s="3">
        <f t="shared" si="315"/>
        <v>0.34061371841155236</v>
      </c>
      <c r="AC742" s="6" t="str">
        <f t="shared" si="309"/>
        <v>英冠</v>
      </c>
      <c r="AD742" s="6" t="s">
        <v>322</v>
      </c>
      <c r="AE742" s="6" t="s">
        <v>2</v>
      </c>
      <c r="AF742" s="6" t="s">
        <v>2</v>
      </c>
      <c r="AG742" s="6" t="s">
        <v>43</v>
      </c>
      <c r="AK742" s="12">
        <v>15251</v>
      </c>
      <c r="AN742" s="6">
        <f t="shared" si="330"/>
        <v>0</v>
      </c>
      <c r="AO742" s="6">
        <f t="shared" si="331"/>
        <v>0</v>
      </c>
      <c r="AP742" s="6" t="str">
        <f t="shared" si="332"/>
        <v/>
      </c>
      <c r="AQ742" s="6" t="str">
        <f t="shared" si="333"/>
        <v/>
      </c>
      <c r="AR742" s="6" t="str">
        <f t="shared" si="307"/>
        <v/>
      </c>
      <c r="AS742" s="6" t="str">
        <f t="shared" si="308"/>
        <v/>
      </c>
      <c r="AT742" s="6">
        <f t="shared" si="316"/>
        <v>0</v>
      </c>
      <c r="AU742" s="6">
        <f t="shared" si="317"/>
        <v>0</v>
      </c>
      <c r="AV742" s="6" t="str">
        <f t="shared" si="318"/>
        <v/>
      </c>
      <c r="AW742" s="6" t="str">
        <f t="shared" si="319"/>
        <v/>
      </c>
      <c r="AX742" s="6" t="str">
        <f t="shared" si="320"/>
        <v/>
      </c>
      <c r="AY742" s="6" t="str">
        <f t="shared" si="321"/>
        <v/>
      </c>
      <c r="BM742" s="6">
        <f t="shared" si="322"/>
        <v>0</v>
      </c>
      <c r="BN742" s="6">
        <f t="shared" si="323"/>
        <v>1</v>
      </c>
      <c r="BO742" s="6" t="str">
        <f t="shared" si="324"/>
        <v/>
      </c>
      <c r="BP742" s="6" t="str">
        <f t="shared" si="325"/>
        <v/>
      </c>
      <c r="BQ742" s="6">
        <f t="shared" si="326"/>
        <v>0</v>
      </c>
      <c r="BR742" s="6">
        <f t="shared" si="327"/>
        <v>0</v>
      </c>
      <c r="BS742" s="6" t="str">
        <f t="shared" si="328"/>
        <v/>
      </c>
      <c r="BT742" s="6" t="str">
        <f t="shared" si="329"/>
        <v/>
      </c>
      <c r="CB742" s="6" t="s">
        <v>1154</v>
      </c>
    </row>
    <row r="743" spans="2:80">
      <c r="B743" s="2">
        <v>42637</v>
      </c>
      <c r="C743" s="3">
        <v>31</v>
      </c>
      <c r="D743" s="3" t="s">
        <v>435</v>
      </c>
      <c r="E743" s="4">
        <v>42637.916666666664</v>
      </c>
      <c r="F743" s="5" t="s">
        <v>848</v>
      </c>
      <c r="G743" s="5" t="s">
        <v>382</v>
      </c>
      <c r="H743" s="3" t="s">
        <v>848</v>
      </c>
      <c r="I743" s="3" t="s">
        <v>384</v>
      </c>
      <c r="J743" s="5">
        <v>1.88</v>
      </c>
      <c r="K743" s="5">
        <v>3.35</v>
      </c>
      <c r="L743" s="5">
        <v>3.35</v>
      </c>
      <c r="M743" s="3">
        <v>3.7</v>
      </c>
      <c r="N743" s="3">
        <v>3.8</v>
      </c>
      <c r="O743" s="3">
        <v>1.68</v>
      </c>
      <c r="P743" s="3">
        <v>-1</v>
      </c>
      <c r="R743" s="3">
        <v>1</v>
      </c>
      <c r="S743" s="3">
        <v>1</v>
      </c>
      <c r="T743" s="5">
        <v>1</v>
      </c>
      <c r="U743" s="3">
        <v>0</v>
      </c>
      <c r="W743" s="3">
        <f t="shared" si="310"/>
        <v>0.47116736990154712</v>
      </c>
      <c r="X743" s="3">
        <f t="shared" si="311"/>
        <v>0.26441631504922641</v>
      </c>
      <c r="Y743" s="3">
        <f t="shared" si="312"/>
        <v>0.26441631504922641</v>
      </c>
      <c r="Z743" s="3">
        <f t="shared" si="313"/>
        <v>0.23945986496624155</v>
      </c>
      <c r="AA743" s="3">
        <f t="shared" si="314"/>
        <v>0.2331582895723931</v>
      </c>
      <c r="AB743" s="3">
        <f t="shared" si="315"/>
        <v>0.52738184546136535</v>
      </c>
      <c r="AC743" s="6" t="str">
        <f t="shared" si="309"/>
        <v>英甲</v>
      </c>
      <c r="AD743" s="6" t="s">
        <v>211</v>
      </c>
      <c r="AE743" s="6" t="s">
        <v>1</v>
      </c>
      <c r="AF743" s="6" t="s">
        <v>6</v>
      </c>
      <c r="AG743" s="6" t="s">
        <v>317</v>
      </c>
      <c r="AH743" s="6" t="s">
        <v>44</v>
      </c>
      <c r="AI743" s="6">
        <v>1</v>
      </c>
      <c r="AJ743" s="6" t="s">
        <v>44</v>
      </c>
      <c r="AK743" s="12">
        <v>25511</v>
      </c>
      <c r="AN743" s="6">
        <f t="shared" si="330"/>
        <v>0</v>
      </c>
      <c r="AO743" s="6">
        <f t="shared" si="331"/>
        <v>0</v>
      </c>
      <c r="AP743" s="6" t="str">
        <f t="shared" si="332"/>
        <v/>
      </c>
      <c r="AQ743" s="6" t="str">
        <f t="shared" si="333"/>
        <v/>
      </c>
      <c r="AR743" s="6" t="str">
        <f t="shared" si="307"/>
        <v/>
      </c>
      <c r="AS743" s="6" t="str">
        <f t="shared" si="308"/>
        <v/>
      </c>
      <c r="AT743" s="6">
        <f t="shared" si="316"/>
        <v>0</v>
      </c>
      <c r="AU743" s="6">
        <f t="shared" si="317"/>
        <v>0</v>
      </c>
      <c r="AV743" s="6" t="str">
        <f t="shared" si="318"/>
        <v/>
      </c>
      <c r="AW743" s="6" t="str">
        <f t="shared" si="319"/>
        <v/>
      </c>
      <c r="AX743" s="6" t="str">
        <f t="shared" si="320"/>
        <v/>
      </c>
      <c r="AY743" s="6" t="str">
        <f t="shared" si="321"/>
        <v/>
      </c>
      <c r="BM743" s="6">
        <f t="shared" si="322"/>
        <v>0</v>
      </c>
      <c r="BN743" s="6">
        <f t="shared" si="323"/>
        <v>0</v>
      </c>
      <c r="BO743" s="6" t="str">
        <f t="shared" si="324"/>
        <v/>
      </c>
      <c r="BP743" s="6" t="str">
        <f t="shared" si="325"/>
        <v/>
      </c>
      <c r="BQ743" s="6">
        <f t="shared" si="326"/>
        <v>0</v>
      </c>
      <c r="BR743" s="6">
        <f t="shared" si="327"/>
        <v>0</v>
      </c>
      <c r="BS743" s="6" t="str">
        <f t="shared" si="328"/>
        <v/>
      </c>
      <c r="BT743" s="6" t="str">
        <f t="shared" si="329"/>
        <v/>
      </c>
    </row>
    <row r="744" spans="2:80">
      <c r="B744" s="2">
        <v>42637</v>
      </c>
      <c r="C744" s="3">
        <v>32</v>
      </c>
      <c r="D744" s="3" t="s">
        <v>435</v>
      </c>
      <c r="E744" s="4">
        <v>42637.916666666664</v>
      </c>
      <c r="F744" s="5" t="s">
        <v>861</v>
      </c>
      <c r="G744" s="5" t="s">
        <v>845</v>
      </c>
      <c r="H744" s="3" t="s">
        <v>861</v>
      </c>
      <c r="I744" s="3" t="s">
        <v>846</v>
      </c>
      <c r="J744" s="5">
        <v>2.15</v>
      </c>
      <c r="K744" s="5">
        <v>3.1</v>
      </c>
      <c r="L744" s="5">
        <v>2.93</v>
      </c>
      <c r="M744" s="3">
        <v>4.7</v>
      </c>
      <c r="N744" s="3">
        <v>3.95</v>
      </c>
      <c r="O744" s="3">
        <v>1.51</v>
      </c>
      <c r="P744" s="3">
        <v>-1</v>
      </c>
      <c r="R744" s="3">
        <v>0</v>
      </c>
      <c r="S744" s="3">
        <v>0</v>
      </c>
      <c r="T744" s="5">
        <v>1</v>
      </c>
      <c r="U744" s="3">
        <v>0</v>
      </c>
      <c r="W744" s="3">
        <f t="shared" si="310"/>
        <v>0.41197414672865407</v>
      </c>
      <c r="X744" s="3">
        <f t="shared" si="311"/>
        <v>0.28572400498922779</v>
      </c>
      <c r="Y744" s="3">
        <f t="shared" si="312"/>
        <v>0.30230184828211815</v>
      </c>
      <c r="Z744" s="3">
        <f t="shared" si="313"/>
        <v>0.1885918454460658</v>
      </c>
      <c r="AA744" s="3">
        <f t="shared" si="314"/>
        <v>0.22440042369531876</v>
      </c>
      <c r="AB744" s="3">
        <f t="shared" si="315"/>
        <v>0.58700773085861535</v>
      </c>
      <c r="AC744" s="6" t="str">
        <f t="shared" si="309"/>
        <v>英甲</v>
      </c>
      <c r="AD744" s="6" t="s">
        <v>385</v>
      </c>
      <c r="AE744" s="6" t="s">
        <v>6</v>
      </c>
      <c r="AF744" s="6" t="s">
        <v>6</v>
      </c>
      <c r="AG744" s="6" t="s">
        <v>317</v>
      </c>
      <c r="AH744" s="6" t="s">
        <v>44</v>
      </c>
      <c r="AI744" s="6">
        <v>1</v>
      </c>
      <c r="AJ744" s="6" t="s">
        <v>44</v>
      </c>
      <c r="AK744" s="12">
        <v>25511</v>
      </c>
      <c r="AN744" s="6">
        <f t="shared" si="330"/>
        <v>0</v>
      </c>
      <c r="AO744" s="6">
        <f t="shared" si="331"/>
        <v>0</v>
      </c>
      <c r="AP744" s="6" t="str">
        <f t="shared" si="332"/>
        <v/>
      </c>
      <c r="AQ744" s="6" t="str">
        <f t="shared" si="333"/>
        <v/>
      </c>
      <c r="AR744" s="6" t="str">
        <f t="shared" si="307"/>
        <v/>
      </c>
      <c r="AS744" s="6" t="str">
        <f t="shared" si="308"/>
        <v/>
      </c>
      <c r="AT744" s="6">
        <f t="shared" si="316"/>
        <v>0</v>
      </c>
      <c r="AU744" s="6">
        <f t="shared" si="317"/>
        <v>0</v>
      </c>
      <c r="AV744" s="6" t="str">
        <f t="shared" si="318"/>
        <v/>
      </c>
      <c r="AW744" s="6" t="str">
        <f t="shared" si="319"/>
        <v/>
      </c>
      <c r="AX744" s="6" t="str">
        <f t="shared" si="320"/>
        <v/>
      </c>
      <c r="AY744" s="6" t="str">
        <f t="shared" si="321"/>
        <v/>
      </c>
      <c r="BM744" s="6">
        <f t="shared" si="322"/>
        <v>0</v>
      </c>
      <c r="BN744" s="6">
        <f t="shared" si="323"/>
        <v>0</v>
      </c>
      <c r="BO744" s="6" t="str">
        <f t="shared" si="324"/>
        <v/>
      </c>
      <c r="BP744" s="6" t="str">
        <f t="shared" si="325"/>
        <v/>
      </c>
      <c r="BQ744" s="6">
        <f t="shared" si="326"/>
        <v>0</v>
      </c>
      <c r="BR744" s="6">
        <f t="shared" si="327"/>
        <v>0</v>
      </c>
      <c r="BS744" s="6" t="str">
        <f t="shared" si="328"/>
        <v/>
      </c>
      <c r="BT744" s="6" t="str">
        <f t="shared" si="329"/>
        <v/>
      </c>
    </row>
    <row r="745" spans="2:80">
      <c r="B745" s="2">
        <v>42637</v>
      </c>
      <c r="C745" s="3">
        <v>33</v>
      </c>
      <c r="D745" s="3" t="s">
        <v>435</v>
      </c>
      <c r="E745" s="4">
        <v>42637.916666666664</v>
      </c>
      <c r="F745" s="5" t="s">
        <v>606</v>
      </c>
      <c r="G745" s="5" t="s">
        <v>851</v>
      </c>
      <c r="H745" s="3" t="s">
        <v>607</v>
      </c>
      <c r="I745" s="3" t="s">
        <v>851</v>
      </c>
      <c r="J745" s="5">
        <v>1.87</v>
      </c>
      <c r="K745" s="5">
        <v>3.3</v>
      </c>
      <c r="L745" s="5">
        <v>3.45</v>
      </c>
      <c r="M745" s="3">
        <v>3.7</v>
      </c>
      <c r="N745" s="3">
        <v>3.75</v>
      </c>
      <c r="O745" s="3">
        <v>1.69</v>
      </c>
      <c r="P745" s="3">
        <v>-1</v>
      </c>
      <c r="R745" s="3">
        <v>2</v>
      </c>
      <c r="S745" s="3">
        <v>1</v>
      </c>
      <c r="T745" s="5">
        <v>3</v>
      </c>
      <c r="U745" s="3">
        <v>1</v>
      </c>
      <c r="W745" s="3">
        <f t="shared" si="310"/>
        <v>0.47422680412371132</v>
      </c>
      <c r="X745" s="3">
        <f t="shared" si="311"/>
        <v>0.2687285223367698</v>
      </c>
      <c r="Y745" s="3">
        <f t="shared" si="312"/>
        <v>0.25704467353951888</v>
      </c>
      <c r="Z745" s="3">
        <f t="shared" si="313"/>
        <v>0.23946269671836917</v>
      </c>
      <c r="AA745" s="3">
        <f t="shared" si="314"/>
        <v>0.23626986076212431</v>
      </c>
      <c r="AB745" s="3">
        <f t="shared" si="315"/>
        <v>0.52426744251950652</v>
      </c>
      <c r="AC745" s="6" t="str">
        <f t="shared" si="309"/>
        <v>英甲</v>
      </c>
      <c r="AD745" s="6" t="s">
        <v>1</v>
      </c>
      <c r="AE745" s="6" t="s">
        <v>1</v>
      </c>
      <c r="AF745" s="6" t="s">
        <v>1</v>
      </c>
      <c r="AG745" s="6" t="s">
        <v>317</v>
      </c>
      <c r="AJ745" s="6">
        <v>1</v>
      </c>
      <c r="AK745" s="12">
        <v>25512</v>
      </c>
      <c r="AN745" s="6">
        <f t="shared" si="330"/>
        <v>0</v>
      </c>
      <c r="AO745" s="6">
        <f t="shared" si="331"/>
        <v>0</v>
      </c>
      <c r="AP745" s="6" t="str">
        <f t="shared" si="332"/>
        <v/>
      </c>
      <c r="AQ745" s="6" t="str">
        <f t="shared" si="333"/>
        <v/>
      </c>
      <c r="AR745" s="6" t="str">
        <f t="shared" si="307"/>
        <v/>
      </c>
      <c r="AS745" s="6" t="str">
        <f t="shared" si="308"/>
        <v/>
      </c>
      <c r="AT745" s="6">
        <f t="shared" si="316"/>
        <v>0</v>
      </c>
      <c r="AU745" s="6">
        <f t="shared" si="317"/>
        <v>0</v>
      </c>
      <c r="AV745" s="6" t="str">
        <f t="shared" si="318"/>
        <v/>
      </c>
      <c r="AW745" s="6" t="str">
        <f t="shared" si="319"/>
        <v/>
      </c>
      <c r="AX745" s="6" t="str">
        <f t="shared" si="320"/>
        <v/>
      </c>
      <c r="AY745" s="6" t="str">
        <f t="shared" si="321"/>
        <v/>
      </c>
      <c r="BM745" s="6">
        <f t="shared" si="322"/>
        <v>0</v>
      </c>
      <c r="BN745" s="6">
        <f t="shared" si="323"/>
        <v>0</v>
      </c>
      <c r="BO745" s="6" t="str">
        <f t="shared" si="324"/>
        <v/>
      </c>
      <c r="BP745" s="6" t="str">
        <f t="shared" si="325"/>
        <v/>
      </c>
      <c r="BQ745" s="6">
        <f t="shared" si="326"/>
        <v>0</v>
      </c>
      <c r="BR745" s="6">
        <f t="shared" si="327"/>
        <v>0</v>
      </c>
      <c r="BS745" s="6" t="str">
        <f t="shared" si="328"/>
        <v/>
      </c>
      <c r="BT745" s="6" t="str">
        <f t="shared" si="329"/>
        <v/>
      </c>
    </row>
    <row r="746" spans="2:80">
      <c r="B746" s="2">
        <v>42637</v>
      </c>
      <c r="C746" s="3">
        <v>34</v>
      </c>
      <c r="D746" s="3" t="s">
        <v>435</v>
      </c>
      <c r="E746" s="4">
        <v>42637.916666666664</v>
      </c>
      <c r="F746" s="5" t="s">
        <v>363</v>
      </c>
      <c r="G746" s="5" t="s">
        <v>849</v>
      </c>
      <c r="H746" s="3" t="s">
        <v>365</v>
      </c>
      <c r="I746" s="3" t="s">
        <v>849</v>
      </c>
      <c r="J746" s="5">
        <v>1.9</v>
      </c>
      <c r="K746" s="5">
        <v>3.35</v>
      </c>
      <c r="L746" s="5">
        <v>3.3</v>
      </c>
      <c r="M746" s="3">
        <v>3.65</v>
      </c>
      <c r="N746" s="3">
        <v>3.9</v>
      </c>
      <c r="O746" s="3">
        <v>1.67</v>
      </c>
      <c r="P746" s="3">
        <v>-1</v>
      </c>
      <c r="R746" s="3">
        <v>2</v>
      </c>
      <c r="S746" s="3">
        <v>1</v>
      </c>
      <c r="T746" s="5">
        <v>3</v>
      </c>
      <c r="U746" s="3">
        <v>1</v>
      </c>
      <c r="W746" s="3">
        <f t="shared" si="310"/>
        <v>0.46665259603208109</v>
      </c>
      <c r="X746" s="3">
        <f t="shared" si="311"/>
        <v>0.26466863655550865</v>
      </c>
      <c r="Y746" s="3">
        <f t="shared" si="312"/>
        <v>0.26867876741241026</v>
      </c>
      <c r="Z746" s="3">
        <f t="shared" si="313"/>
        <v>0.24262856929983051</v>
      </c>
      <c r="AA746" s="3">
        <f t="shared" si="314"/>
        <v>0.22707545588317471</v>
      </c>
      <c r="AB746" s="3">
        <f t="shared" si="315"/>
        <v>0.53029597481699475</v>
      </c>
      <c r="AC746" s="6" t="str">
        <f t="shared" si="309"/>
        <v>英甲</v>
      </c>
      <c r="AD746" s="6" t="s">
        <v>322</v>
      </c>
      <c r="AE746" s="6" t="s">
        <v>2</v>
      </c>
      <c r="AF746" s="6" t="s">
        <v>2</v>
      </c>
      <c r="AG746" s="6" t="s">
        <v>317</v>
      </c>
      <c r="AJ746" s="6">
        <v>1</v>
      </c>
      <c r="AK746" s="12">
        <v>25512</v>
      </c>
      <c r="AN746" s="6">
        <f t="shared" si="330"/>
        <v>0</v>
      </c>
      <c r="AO746" s="6">
        <f t="shared" si="331"/>
        <v>0</v>
      </c>
      <c r="AP746" s="6" t="str">
        <f t="shared" si="332"/>
        <v/>
      </c>
      <c r="AQ746" s="6" t="str">
        <f t="shared" si="333"/>
        <v/>
      </c>
      <c r="AR746" s="6" t="str">
        <f t="shared" si="307"/>
        <v/>
      </c>
      <c r="AS746" s="6" t="str">
        <f t="shared" si="308"/>
        <v/>
      </c>
      <c r="AT746" s="6">
        <f t="shared" si="316"/>
        <v>0</v>
      </c>
      <c r="AU746" s="6">
        <f t="shared" si="317"/>
        <v>0</v>
      </c>
      <c r="AV746" s="6" t="str">
        <f t="shared" si="318"/>
        <v/>
      </c>
      <c r="AW746" s="6" t="str">
        <f t="shared" si="319"/>
        <v/>
      </c>
      <c r="AX746" s="6" t="str">
        <f t="shared" si="320"/>
        <v/>
      </c>
      <c r="AY746" s="6" t="str">
        <f t="shared" si="321"/>
        <v/>
      </c>
      <c r="BM746" s="6">
        <f t="shared" si="322"/>
        <v>0</v>
      </c>
      <c r="BN746" s="6">
        <f t="shared" si="323"/>
        <v>0</v>
      </c>
      <c r="BO746" s="6" t="str">
        <f t="shared" si="324"/>
        <v/>
      </c>
      <c r="BP746" s="6" t="str">
        <f t="shared" si="325"/>
        <v/>
      </c>
      <c r="BQ746" s="6">
        <f t="shared" si="326"/>
        <v>0</v>
      </c>
      <c r="BR746" s="6">
        <f t="shared" si="327"/>
        <v>0</v>
      </c>
      <c r="BS746" s="6" t="str">
        <f t="shared" si="328"/>
        <v/>
      </c>
      <c r="BT746" s="6" t="str">
        <f t="shared" si="329"/>
        <v/>
      </c>
    </row>
    <row r="747" spans="2:80">
      <c r="B747" s="2">
        <v>42637</v>
      </c>
      <c r="C747" s="3">
        <v>35</v>
      </c>
      <c r="D747" s="3" t="s">
        <v>435</v>
      </c>
      <c r="E747" s="4">
        <v>42637.916666666664</v>
      </c>
      <c r="F747" s="5" t="s">
        <v>854</v>
      </c>
      <c r="G747" s="5" t="s">
        <v>411</v>
      </c>
      <c r="H747" s="3" t="s">
        <v>854</v>
      </c>
      <c r="I747" s="3" t="s">
        <v>411</v>
      </c>
      <c r="J747" s="5">
        <v>2.4</v>
      </c>
      <c r="K747" s="5">
        <v>3.16</v>
      </c>
      <c r="L747" s="5">
        <v>2.52</v>
      </c>
      <c r="M747" s="3">
        <v>5.25</v>
      </c>
      <c r="N747" s="3">
        <v>4.3499999999999996</v>
      </c>
      <c r="O747" s="3">
        <v>1.41</v>
      </c>
      <c r="P747" s="3">
        <v>-1</v>
      </c>
      <c r="R747" s="3">
        <v>1</v>
      </c>
      <c r="S747" s="3">
        <v>4</v>
      </c>
      <c r="T747" s="5">
        <v>0</v>
      </c>
      <c r="U747" s="3">
        <v>0</v>
      </c>
      <c r="W747" s="3">
        <f t="shared" si="310"/>
        <v>0.36874861080240057</v>
      </c>
      <c r="X747" s="3">
        <f t="shared" si="311"/>
        <v>0.28006223605245606</v>
      </c>
      <c r="Y747" s="3">
        <f t="shared" si="312"/>
        <v>0.35118915314514343</v>
      </c>
      <c r="Z747" s="3">
        <f t="shared" si="313"/>
        <v>0.16862551033032289</v>
      </c>
      <c r="AA747" s="3">
        <f t="shared" si="314"/>
        <v>0.2035135469503897</v>
      </c>
      <c r="AB747" s="3">
        <f t="shared" si="315"/>
        <v>0.62786094271928738</v>
      </c>
      <c r="AC747" s="6" t="str">
        <f t="shared" si="309"/>
        <v>英甲</v>
      </c>
      <c r="AD747" s="6" t="s">
        <v>5</v>
      </c>
      <c r="AE747" s="6" t="s">
        <v>6</v>
      </c>
      <c r="AF747" s="6" t="s">
        <v>1</v>
      </c>
      <c r="AG747" s="6" t="s">
        <v>317</v>
      </c>
      <c r="AH747" s="6" t="s">
        <v>44</v>
      </c>
      <c r="AI747" s="6">
        <v>1</v>
      </c>
      <c r="AJ747" s="6" t="s">
        <v>44</v>
      </c>
      <c r="AK747" s="12">
        <v>25511</v>
      </c>
      <c r="AN747" s="6">
        <f t="shared" si="330"/>
        <v>0</v>
      </c>
      <c r="AO747" s="6">
        <f t="shared" si="331"/>
        <v>0</v>
      </c>
      <c r="AP747" s="6" t="str">
        <f t="shared" si="332"/>
        <v/>
      </c>
      <c r="AQ747" s="6" t="str">
        <f t="shared" si="333"/>
        <v/>
      </c>
      <c r="AR747" s="6" t="str">
        <f t="shared" si="307"/>
        <v/>
      </c>
      <c r="AS747" s="6" t="str">
        <f t="shared" si="308"/>
        <v/>
      </c>
      <c r="AT747" s="6">
        <f t="shared" si="316"/>
        <v>0</v>
      </c>
      <c r="AU747" s="6">
        <f t="shared" si="317"/>
        <v>0</v>
      </c>
      <c r="AV747" s="6" t="str">
        <f t="shared" si="318"/>
        <v/>
      </c>
      <c r="AW747" s="6" t="str">
        <f t="shared" si="319"/>
        <v/>
      </c>
      <c r="AX747" s="6" t="str">
        <f t="shared" si="320"/>
        <v/>
      </c>
      <c r="AY747" s="6" t="str">
        <f t="shared" si="321"/>
        <v/>
      </c>
      <c r="BM747" s="6">
        <f t="shared" si="322"/>
        <v>0</v>
      </c>
      <c r="BN747" s="6">
        <f t="shared" si="323"/>
        <v>0</v>
      </c>
      <c r="BO747" s="6" t="str">
        <f t="shared" si="324"/>
        <v/>
      </c>
      <c r="BP747" s="6" t="str">
        <f t="shared" si="325"/>
        <v/>
      </c>
      <c r="BQ747" s="6">
        <f t="shared" si="326"/>
        <v>0</v>
      </c>
      <c r="BR747" s="6">
        <f t="shared" si="327"/>
        <v>0</v>
      </c>
      <c r="BS747" s="6" t="str">
        <f t="shared" si="328"/>
        <v/>
      </c>
      <c r="BT747" s="6" t="str">
        <f t="shared" si="329"/>
        <v/>
      </c>
    </row>
    <row r="748" spans="2:80">
      <c r="B748" s="2">
        <v>42637</v>
      </c>
      <c r="C748" s="3">
        <v>36</v>
      </c>
      <c r="D748" s="3" t="s">
        <v>435</v>
      </c>
      <c r="E748" s="4">
        <v>42637.916666666664</v>
      </c>
      <c r="F748" s="5" t="s">
        <v>367</v>
      </c>
      <c r="G748" s="5" t="s">
        <v>850</v>
      </c>
      <c r="H748" s="3" t="s">
        <v>367</v>
      </c>
      <c r="I748" s="3" t="s">
        <v>850</v>
      </c>
      <c r="J748" s="5">
        <v>2.08</v>
      </c>
      <c r="K748" s="5">
        <v>3.15</v>
      </c>
      <c r="L748" s="5">
        <v>3.05</v>
      </c>
      <c r="M748" s="3">
        <v>4.4000000000000004</v>
      </c>
      <c r="N748" s="3">
        <v>3.95</v>
      </c>
      <c r="O748" s="3">
        <v>1.55</v>
      </c>
      <c r="P748" s="3">
        <v>-1</v>
      </c>
      <c r="R748" s="3">
        <v>2</v>
      </c>
      <c r="S748" s="3">
        <v>1</v>
      </c>
      <c r="T748" s="5">
        <v>3</v>
      </c>
      <c r="U748" s="3">
        <v>1</v>
      </c>
      <c r="W748" s="3">
        <f t="shared" si="310"/>
        <v>0.42693358810851639</v>
      </c>
      <c r="X748" s="3">
        <f t="shared" si="311"/>
        <v>0.28191170262403625</v>
      </c>
      <c r="Y748" s="3">
        <f t="shared" si="312"/>
        <v>0.2911547092674473</v>
      </c>
      <c r="Z748" s="3">
        <f t="shared" si="313"/>
        <v>0.20191277104460384</v>
      </c>
      <c r="AA748" s="3">
        <f t="shared" si="314"/>
        <v>0.22491549179652073</v>
      </c>
      <c r="AB748" s="3">
        <f t="shared" si="315"/>
        <v>0.57317173715887537</v>
      </c>
      <c r="AC748" s="6" t="str">
        <f t="shared" si="309"/>
        <v>英甲</v>
      </c>
      <c r="AD748" s="6" t="s">
        <v>1</v>
      </c>
      <c r="AE748" s="6" t="s">
        <v>1</v>
      </c>
      <c r="AF748" s="6" t="s">
        <v>1</v>
      </c>
      <c r="AG748" s="6" t="s">
        <v>317</v>
      </c>
      <c r="AJ748" s="6">
        <v>1</v>
      </c>
      <c r="AK748" s="12">
        <v>25512</v>
      </c>
      <c r="AN748" s="6">
        <f t="shared" si="330"/>
        <v>0</v>
      </c>
      <c r="AO748" s="6">
        <f t="shared" si="331"/>
        <v>0</v>
      </c>
      <c r="AP748" s="6" t="str">
        <f t="shared" si="332"/>
        <v/>
      </c>
      <c r="AQ748" s="6" t="str">
        <f t="shared" si="333"/>
        <v/>
      </c>
      <c r="AR748" s="6" t="str">
        <f t="shared" si="307"/>
        <v/>
      </c>
      <c r="AS748" s="6" t="str">
        <f t="shared" si="308"/>
        <v/>
      </c>
      <c r="AT748" s="6">
        <f t="shared" si="316"/>
        <v>0</v>
      </c>
      <c r="AU748" s="6">
        <f t="shared" si="317"/>
        <v>0</v>
      </c>
      <c r="AV748" s="6" t="str">
        <f t="shared" si="318"/>
        <v/>
      </c>
      <c r="AW748" s="6" t="str">
        <f t="shared" si="319"/>
        <v/>
      </c>
      <c r="AX748" s="6" t="str">
        <f t="shared" si="320"/>
        <v/>
      </c>
      <c r="AY748" s="6" t="str">
        <f t="shared" si="321"/>
        <v/>
      </c>
      <c r="BM748" s="6">
        <f t="shared" si="322"/>
        <v>0</v>
      </c>
      <c r="BN748" s="6">
        <f t="shared" si="323"/>
        <v>0</v>
      </c>
      <c r="BO748" s="6" t="str">
        <f t="shared" si="324"/>
        <v/>
      </c>
      <c r="BP748" s="6" t="str">
        <f t="shared" si="325"/>
        <v/>
      </c>
      <c r="BQ748" s="6">
        <f t="shared" si="326"/>
        <v>0</v>
      </c>
      <c r="BR748" s="6">
        <f t="shared" si="327"/>
        <v>0</v>
      </c>
      <c r="BS748" s="6" t="str">
        <f t="shared" si="328"/>
        <v/>
      </c>
      <c r="BT748" s="6" t="str">
        <f t="shared" si="329"/>
        <v/>
      </c>
    </row>
    <row r="749" spans="2:80">
      <c r="B749" s="2">
        <v>42637</v>
      </c>
      <c r="C749" s="3">
        <v>37</v>
      </c>
      <c r="D749" s="3" t="s">
        <v>435</v>
      </c>
      <c r="E749" s="4">
        <v>42637.916666666664</v>
      </c>
      <c r="F749" s="5" t="s">
        <v>859</v>
      </c>
      <c r="G749" s="5" t="s">
        <v>853</v>
      </c>
      <c r="H749" s="3" t="s">
        <v>859</v>
      </c>
      <c r="I749" s="3" t="s">
        <v>853</v>
      </c>
      <c r="J749" s="5">
        <v>1.67</v>
      </c>
      <c r="K749" s="5">
        <v>3.5</v>
      </c>
      <c r="L749" s="5">
        <v>4.0999999999999996</v>
      </c>
      <c r="M749" s="3">
        <v>3.12</v>
      </c>
      <c r="N749" s="3">
        <v>3.55</v>
      </c>
      <c r="O749" s="3">
        <v>1.9</v>
      </c>
      <c r="P749" s="3">
        <v>-1</v>
      </c>
      <c r="R749" s="3">
        <v>2</v>
      </c>
      <c r="S749" s="3">
        <v>3</v>
      </c>
      <c r="T749" s="5">
        <v>0</v>
      </c>
      <c r="U749" s="3">
        <v>0</v>
      </c>
      <c r="W749" s="3">
        <f t="shared" si="310"/>
        <v>0.53065601656682193</v>
      </c>
      <c r="X749" s="3">
        <f t="shared" si="311"/>
        <v>0.25319872790474079</v>
      </c>
      <c r="Y749" s="3">
        <f t="shared" si="312"/>
        <v>0.21614525552843725</v>
      </c>
      <c r="Z749" s="3">
        <f t="shared" si="313"/>
        <v>0.28401195839824833</v>
      </c>
      <c r="AA749" s="3">
        <f t="shared" si="314"/>
        <v>0.24961050991620701</v>
      </c>
      <c r="AB749" s="3">
        <f t="shared" si="315"/>
        <v>0.46637753168554469</v>
      </c>
      <c r="AC749" s="6" t="str">
        <f t="shared" si="309"/>
        <v>英甲</v>
      </c>
      <c r="AD749" s="6" t="s">
        <v>405</v>
      </c>
      <c r="AE749" s="6" t="s">
        <v>1</v>
      </c>
      <c r="AF749" s="6" t="s">
        <v>6</v>
      </c>
      <c r="AG749" s="6" t="s">
        <v>317</v>
      </c>
      <c r="AH749" s="6" t="s">
        <v>44</v>
      </c>
      <c r="AI749" s="6">
        <v>1</v>
      </c>
      <c r="AJ749" s="6">
        <v>1</v>
      </c>
      <c r="AK749" s="12">
        <v>15522</v>
      </c>
      <c r="AN749" s="6">
        <f t="shared" si="330"/>
        <v>0</v>
      </c>
      <c r="AO749" s="6">
        <f t="shared" si="331"/>
        <v>0</v>
      </c>
      <c r="AP749" s="6" t="str">
        <f t="shared" si="332"/>
        <v/>
      </c>
      <c r="AQ749" s="6" t="str">
        <f t="shared" si="333"/>
        <v/>
      </c>
      <c r="AR749" s="6" t="str">
        <f t="shared" si="307"/>
        <v/>
      </c>
      <c r="AS749" s="6" t="str">
        <f t="shared" si="308"/>
        <v/>
      </c>
      <c r="AT749" s="6">
        <f t="shared" si="316"/>
        <v>0</v>
      </c>
      <c r="AU749" s="6">
        <f t="shared" si="317"/>
        <v>0</v>
      </c>
      <c r="AV749" s="6" t="str">
        <f t="shared" si="318"/>
        <v/>
      </c>
      <c r="AW749" s="6" t="str">
        <f t="shared" si="319"/>
        <v/>
      </c>
      <c r="AX749" s="6" t="str">
        <f t="shared" si="320"/>
        <v/>
      </c>
      <c r="AY749" s="6" t="str">
        <f t="shared" si="321"/>
        <v/>
      </c>
      <c r="BM749" s="6">
        <f t="shared" si="322"/>
        <v>0</v>
      </c>
      <c r="BN749" s="6">
        <f t="shared" si="323"/>
        <v>0</v>
      </c>
      <c r="BO749" s="6" t="str">
        <f t="shared" si="324"/>
        <v/>
      </c>
      <c r="BP749" s="6" t="str">
        <f t="shared" si="325"/>
        <v/>
      </c>
      <c r="BQ749" s="6">
        <f t="shared" si="326"/>
        <v>1</v>
      </c>
      <c r="BR749" s="6">
        <f t="shared" si="327"/>
        <v>2</v>
      </c>
      <c r="BS749" s="6" t="str">
        <f t="shared" si="328"/>
        <v/>
      </c>
      <c r="BT749" s="6" t="str">
        <f t="shared" si="329"/>
        <v/>
      </c>
    </row>
    <row r="750" spans="2:80">
      <c r="B750" s="2">
        <v>42637</v>
      </c>
      <c r="C750" s="3">
        <v>38</v>
      </c>
      <c r="D750" s="3" t="s">
        <v>435</v>
      </c>
      <c r="E750" s="4">
        <v>42637.916666666664</v>
      </c>
      <c r="F750" s="5" t="s">
        <v>401</v>
      </c>
      <c r="G750" s="5" t="s">
        <v>858</v>
      </c>
      <c r="H750" s="3" t="s">
        <v>403</v>
      </c>
      <c r="I750" s="3" t="s">
        <v>858</v>
      </c>
      <c r="J750" s="5">
        <v>1.93</v>
      </c>
      <c r="K750" s="5">
        <v>3.2</v>
      </c>
      <c r="L750" s="5">
        <v>3.35</v>
      </c>
      <c r="M750" s="3">
        <v>3.9</v>
      </c>
      <c r="N750" s="3">
        <v>3.8</v>
      </c>
      <c r="O750" s="3">
        <v>1.64</v>
      </c>
      <c r="P750" s="3">
        <v>-1</v>
      </c>
      <c r="R750" s="3">
        <v>4</v>
      </c>
      <c r="S750" s="3">
        <v>0</v>
      </c>
      <c r="T750" s="5">
        <v>3</v>
      </c>
      <c r="U750" s="3">
        <v>3</v>
      </c>
      <c r="W750" s="3">
        <f t="shared" si="310"/>
        <v>0.45887464417952617</v>
      </c>
      <c r="X750" s="3">
        <f t="shared" si="311"/>
        <v>0.27675876977077668</v>
      </c>
      <c r="Y750" s="3">
        <f t="shared" si="312"/>
        <v>0.26436658604969715</v>
      </c>
      <c r="Z750" s="3">
        <f t="shared" si="313"/>
        <v>0.22704750801515594</v>
      </c>
      <c r="AA750" s="3">
        <f t="shared" si="314"/>
        <v>0.23302244243660744</v>
      </c>
      <c r="AB750" s="3">
        <f t="shared" si="315"/>
        <v>0.53993004954823665</v>
      </c>
      <c r="AC750" s="6" t="str">
        <f t="shared" si="309"/>
        <v>英甲</v>
      </c>
      <c r="AD750" s="6" t="s">
        <v>5</v>
      </c>
      <c r="AE750" s="6" t="s">
        <v>6</v>
      </c>
      <c r="AF750" s="6" t="s">
        <v>1</v>
      </c>
      <c r="AG750" s="6" t="s">
        <v>317</v>
      </c>
      <c r="AJ750" s="6">
        <v>1</v>
      </c>
      <c r="AK750" s="12">
        <v>25512</v>
      </c>
      <c r="AN750" s="6">
        <f t="shared" si="330"/>
        <v>0</v>
      </c>
      <c r="AO750" s="6">
        <f t="shared" si="331"/>
        <v>0</v>
      </c>
      <c r="AP750" s="6" t="str">
        <f t="shared" si="332"/>
        <v/>
      </c>
      <c r="AQ750" s="6" t="str">
        <f t="shared" si="333"/>
        <v/>
      </c>
      <c r="AR750" s="6" t="str">
        <f t="shared" si="307"/>
        <v/>
      </c>
      <c r="AS750" s="6" t="str">
        <f t="shared" si="308"/>
        <v/>
      </c>
      <c r="AT750" s="6">
        <f t="shared" si="316"/>
        <v>0</v>
      </c>
      <c r="AU750" s="6">
        <f t="shared" si="317"/>
        <v>0</v>
      </c>
      <c r="AV750" s="6" t="str">
        <f t="shared" si="318"/>
        <v/>
      </c>
      <c r="AW750" s="6" t="str">
        <f t="shared" si="319"/>
        <v/>
      </c>
      <c r="AX750" s="6" t="str">
        <f t="shared" si="320"/>
        <v/>
      </c>
      <c r="AY750" s="6" t="str">
        <f t="shared" si="321"/>
        <v/>
      </c>
      <c r="BM750" s="6">
        <f t="shared" si="322"/>
        <v>0</v>
      </c>
      <c r="BN750" s="6">
        <f t="shared" si="323"/>
        <v>0</v>
      </c>
      <c r="BO750" s="6" t="str">
        <f t="shared" si="324"/>
        <v/>
      </c>
      <c r="BP750" s="6" t="str">
        <f t="shared" si="325"/>
        <v/>
      </c>
      <c r="BQ750" s="6">
        <f t="shared" si="326"/>
        <v>0</v>
      </c>
      <c r="BR750" s="6">
        <f t="shared" si="327"/>
        <v>0</v>
      </c>
      <c r="BS750" s="6" t="str">
        <f t="shared" si="328"/>
        <v/>
      </c>
      <c r="BT750" s="6" t="str">
        <f t="shared" si="329"/>
        <v/>
      </c>
    </row>
    <row r="751" spans="2:80">
      <c r="B751" s="2">
        <v>42637</v>
      </c>
      <c r="C751" s="3">
        <v>39</v>
      </c>
      <c r="D751" s="3" t="s">
        <v>435</v>
      </c>
      <c r="E751" s="4">
        <v>42637.916666666664</v>
      </c>
      <c r="F751" s="5" t="s">
        <v>376</v>
      </c>
      <c r="G751" s="5" t="s">
        <v>437</v>
      </c>
      <c r="H751" s="3" t="s">
        <v>376</v>
      </c>
      <c r="I751" s="3" t="s">
        <v>437</v>
      </c>
      <c r="J751" s="5">
        <v>2</v>
      </c>
      <c r="K751" s="5">
        <v>3.13</v>
      </c>
      <c r="L751" s="5">
        <v>3.25</v>
      </c>
      <c r="M751" s="3">
        <v>4.2</v>
      </c>
      <c r="N751" s="3">
        <v>3.8</v>
      </c>
      <c r="O751" s="3">
        <v>1.6</v>
      </c>
      <c r="P751" s="3">
        <v>-1</v>
      </c>
      <c r="R751" s="3">
        <v>0</v>
      </c>
      <c r="S751" s="3">
        <v>2</v>
      </c>
      <c r="T751" s="5">
        <v>0</v>
      </c>
      <c r="U751" s="3">
        <v>0</v>
      </c>
      <c r="W751" s="3">
        <f t="shared" si="310"/>
        <v>0.4435844325738581</v>
      </c>
      <c r="X751" s="3">
        <f t="shared" si="311"/>
        <v>0.28344053199607544</v>
      </c>
      <c r="Y751" s="3">
        <f t="shared" si="312"/>
        <v>0.27297503543006651</v>
      </c>
      <c r="Z751" s="3">
        <f t="shared" si="313"/>
        <v>0.21140472878998609</v>
      </c>
      <c r="AA751" s="3">
        <f t="shared" si="314"/>
        <v>0.23365785813630044</v>
      </c>
      <c r="AB751" s="3">
        <f t="shared" si="315"/>
        <v>0.55493741307371347</v>
      </c>
      <c r="AC751" s="6" t="str">
        <f t="shared" si="309"/>
        <v>英甲</v>
      </c>
      <c r="AD751" s="6" t="s">
        <v>5</v>
      </c>
      <c r="AE751" s="6" t="s">
        <v>6</v>
      </c>
      <c r="AF751" s="6" t="s">
        <v>1</v>
      </c>
      <c r="AG751" s="6" t="s">
        <v>317</v>
      </c>
      <c r="AH751" s="6" t="s">
        <v>44</v>
      </c>
      <c r="AI751" s="6">
        <v>1</v>
      </c>
      <c r="AJ751" s="6" t="s">
        <v>44</v>
      </c>
      <c r="AK751" s="12">
        <v>25511</v>
      </c>
      <c r="AN751" s="6">
        <f t="shared" si="330"/>
        <v>0</v>
      </c>
      <c r="AO751" s="6">
        <f t="shared" si="331"/>
        <v>0</v>
      </c>
      <c r="AP751" s="6" t="str">
        <f t="shared" si="332"/>
        <v/>
      </c>
      <c r="AQ751" s="6" t="str">
        <f t="shared" si="333"/>
        <v/>
      </c>
      <c r="AR751" s="6" t="str">
        <f t="shared" si="307"/>
        <v/>
      </c>
      <c r="AS751" s="6" t="str">
        <f t="shared" si="308"/>
        <v/>
      </c>
      <c r="AT751" s="6">
        <f t="shared" si="316"/>
        <v>0</v>
      </c>
      <c r="AU751" s="6">
        <f t="shared" si="317"/>
        <v>0</v>
      </c>
      <c r="AV751" s="6" t="str">
        <f t="shared" si="318"/>
        <v/>
      </c>
      <c r="AW751" s="6" t="str">
        <f t="shared" si="319"/>
        <v/>
      </c>
      <c r="AX751" s="6" t="str">
        <f t="shared" si="320"/>
        <v/>
      </c>
      <c r="AY751" s="6" t="str">
        <f t="shared" si="321"/>
        <v/>
      </c>
      <c r="BM751" s="6">
        <f t="shared" si="322"/>
        <v>0</v>
      </c>
      <c r="BN751" s="6">
        <f t="shared" si="323"/>
        <v>0</v>
      </c>
      <c r="BO751" s="6" t="str">
        <f t="shared" si="324"/>
        <v/>
      </c>
      <c r="BP751" s="6" t="str">
        <f t="shared" si="325"/>
        <v/>
      </c>
      <c r="BQ751" s="6">
        <f t="shared" si="326"/>
        <v>0</v>
      </c>
      <c r="BR751" s="6">
        <f t="shared" si="327"/>
        <v>0</v>
      </c>
      <c r="BS751" s="6" t="str">
        <f t="shared" si="328"/>
        <v/>
      </c>
      <c r="BT751" s="6" t="str">
        <f t="shared" si="329"/>
        <v/>
      </c>
    </row>
    <row r="752" spans="2:80">
      <c r="B752" s="2">
        <v>42637</v>
      </c>
      <c r="C752" s="3">
        <v>40</v>
      </c>
      <c r="D752" s="3" t="s">
        <v>435</v>
      </c>
      <c r="E752" s="4">
        <v>42637.916666666664</v>
      </c>
      <c r="F752" s="5" t="s">
        <v>397</v>
      </c>
      <c r="G752" s="5" t="s">
        <v>847</v>
      </c>
      <c r="H752" s="3" t="s">
        <v>397</v>
      </c>
      <c r="I752" s="3" t="s">
        <v>847</v>
      </c>
      <c r="J752" s="5">
        <v>2.2400000000000002</v>
      </c>
      <c r="K752" s="5">
        <v>3.2</v>
      </c>
      <c r="L752" s="5">
        <v>2.7</v>
      </c>
      <c r="M752" s="3">
        <v>4.9000000000000004</v>
      </c>
      <c r="N752" s="3">
        <v>4.0999999999999996</v>
      </c>
      <c r="O752" s="3">
        <v>1.47</v>
      </c>
      <c r="P752" s="3">
        <v>-1</v>
      </c>
      <c r="R752" s="3">
        <v>1</v>
      </c>
      <c r="S752" s="3">
        <v>1</v>
      </c>
      <c r="T752" s="5">
        <v>1</v>
      </c>
      <c r="U752" s="3">
        <v>0</v>
      </c>
      <c r="W752" s="3">
        <f t="shared" si="310"/>
        <v>0.39531478770131773</v>
      </c>
      <c r="X752" s="3">
        <f t="shared" si="311"/>
        <v>0.27672035139092238</v>
      </c>
      <c r="Y752" s="3">
        <f t="shared" si="312"/>
        <v>0.32796486090775989</v>
      </c>
      <c r="Z752" s="3">
        <f t="shared" si="313"/>
        <v>0.18088235294117644</v>
      </c>
      <c r="AA752" s="3">
        <f t="shared" si="314"/>
        <v>0.2161764705882353</v>
      </c>
      <c r="AB752" s="3">
        <f t="shared" si="315"/>
        <v>0.6029411764705882</v>
      </c>
      <c r="AC752" s="6" t="str">
        <f t="shared" si="309"/>
        <v>英甲</v>
      </c>
      <c r="AD752" s="6" t="s">
        <v>1</v>
      </c>
      <c r="AE752" s="6" t="s">
        <v>1</v>
      </c>
      <c r="AF752" s="6" t="s">
        <v>1</v>
      </c>
      <c r="AG752" s="6" t="s">
        <v>317</v>
      </c>
      <c r="AH752" s="6" t="s">
        <v>44</v>
      </c>
      <c r="AI752" s="6">
        <v>1</v>
      </c>
      <c r="AJ752" s="6" t="s">
        <v>44</v>
      </c>
      <c r="AK752" s="12">
        <v>25511</v>
      </c>
      <c r="AN752" s="6">
        <f t="shared" si="330"/>
        <v>0</v>
      </c>
      <c r="AO752" s="6">
        <f t="shared" si="331"/>
        <v>0</v>
      </c>
      <c r="AP752" s="6" t="str">
        <f t="shared" si="332"/>
        <v/>
      </c>
      <c r="AQ752" s="6" t="str">
        <f t="shared" si="333"/>
        <v/>
      </c>
      <c r="AR752" s="6" t="str">
        <f t="shared" ref="AR752:AR815" si="334">IF(AND(AK752=AK$4,AN752=MAX(AN$12:AN$5004)),((W752-W$4)^2+(X752-X$4)^2+(Y752-Y$4)^2+(Z752-Z$4)^2+(AA752-AA$4)^2+(AB752-AB$4)^2)*10000,"")</f>
        <v/>
      </c>
      <c r="AS752" s="6" t="str">
        <f t="shared" ref="AS752:AS815" si="335">IF(AND(AK752=AK$4,AN752=MAX(AN$12:AN$5004),AO752=MAX(AO$12:AO$5004)),((W752-W$4)^2+(X752-X$4)^2+(Y752-Y$4)^2+(Z752-Z$4)^2+(AA752-AA$4)^2+(AB752-AB$4)^2)*10000,"")</f>
        <v/>
      </c>
      <c r="AT752" s="6">
        <f t="shared" si="316"/>
        <v>0</v>
      </c>
      <c r="AU752" s="6">
        <f t="shared" si="317"/>
        <v>0</v>
      </c>
      <c r="AV752" s="6" t="str">
        <f t="shared" si="318"/>
        <v/>
      </c>
      <c r="AW752" s="6" t="str">
        <f t="shared" si="319"/>
        <v/>
      </c>
      <c r="AX752" s="6" t="str">
        <f t="shared" si="320"/>
        <v/>
      </c>
      <c r="AY752" s="6" t="str">
        <f t="shared" si="321"/>
        <v/>
      </c>
      <c r="BM752" s="6">
        <f t="shared" si="322"/>
        <v>0</v>
      </c>
      <c r="BN752" s="6">
        <f t="shared" si="323"/>
        <v>0</v>
      </c>
      <c r="BO752" s="6" t="str">
        <f t="shared" si="324"/>
        <v/>
      </c>
      <c r="BP752" s="6" t="str">
        <f t="shared" si="325"/>
        <v/>
      </c>
      <c r="BQ752" s="6">
        <f t="shared" si="326"/>
        <v>0</v>
      </c>
      <c r="BR752" s="6">
        <f t="shared" si="327"/>
        <v>0</v>
      </c>
      <c r="BS752" s="6" t="str">
        <f t="shared" si="328"/>
        <v/>
      </c>
      <c r="BT752" s="6" t="str">
        <f t="shared" si="329"/>
        <v/>
      </c>
    </row>
    <row r="753" spans="2:80">
      <c r="B753" s="2">
        <v>42637</v>
      </c>
      <c r="C753" s="3">
        <v>41</v>
      </c>
      <c r="D753" s="3" t="s">
        <v>435</v>
      </c>
      <c r="E753" s="4">
        <v>42637.916666666664</v>
      </c>
      <c r="F753" s="5" t="s">
        <v>436</v>
      </c>
      <c r="G753" s="5" t="s">
        <v>387</v>
      </c>
      <c r="H753" s="3" t="s">
        <v>436</v>
      </c>
      <c r="I753" s="3" t="s">
        <v>387</v>
      </c>
      <c r="J753" s="5">
        <v>1.65</v>
      </c>
      <c r="K753" s="5">
        <v>3.7</v>
      </c>
      <c r="L753" s="5">
        <v>3.95</v>
      </c>
      <c r="M753" s="3">
        <v>3</v>
      </c>
      <c r="N753" s="3">
        <v>3.65</v>
      </c>
      <c r="O753" s="3">
        <v>1.92</v>
      </c>
      <c r="P753" s="3">
        <v>-1</v>
      </c>
      <c r="R753" s="3">
        <v>1</v>
      </c>
      <c r="S753" s="3">
        <v>1</v>
      </c>
      <c r="T753" s="5">
        <v>1</v>
      </c>
      <c r="U753" s="3">
        <v>0</v>
      </c>
      <c r="W753" s="3">
        <f t="shared" si="310"/>
        <v>0.5365764111977972</v>
      </c>
      <c r="X753" s="3">
        <f t="shared" si="311"/>
        <v>0.23928407526388248</v>
      </c>
      <c r="Y753" s="3">
        <f t="shared" si="312"/>
        <v>0.22413951353832035</v>
      </c>
      <c r="Z753" s="3">
        <f t="shared" si="313"/>
        <v>0.29547179357450037</v>
      </c>
      <c r="AA753" s="3">
        <f t="shared" si="314"/>
        <v>0.24285352896534276</v>
      </c>
      <c r="AB753" s="3">
        <f t="shared" si="315"/>
        <v>0.46167467746015678</v>
      </c>
      <c r="AC753" s="6" t="str">
        <f t="shared" si="309"/>
        <v>英甲</v>
      </c>
      <c r="AD753" s="6" t="s">
        <v>405</v>
      </c>
      <c r="AE753" s="6" t="s">
        <v>6</v>
      </c>
      <c r="AF753" s="6" t="s">
        <v>6</v>
      </c>
      <c r="AG753" s="6" t="s">
        <v>317</v>
      </c>
      <c r="AH753" s="6" t="s">
        <v>44</v>
      </c>
      <c r="AI753" s="6">
        <v>1</v>
      </c>
      <c r="AJ753" s="6">
        <v>1</v>
      </c>
      <c r="AK753" s="12">
        <v>15522</v>
      </c>
      <c r="AN753" s="6">
        <f t="shared" si="330"/>
        <v>0</v>
      </c>
      <c r="AO753" s="6">
        <f t="shared" si="331"/>
        <v>0</v>
      </c>
      <c r="AP753" s="6" t="str">
        <f t="shared" si="332"/>
        <v/>
      </c>
      <c r="AQ753" s="6" t="str">
        <f t="shared" si="333"/>
        <v/>
      </c>
      <c r="AR753" s="6" t="str">
        <f t="shared" si="334"/>
        <v/>
      </c>
      <c r="AS753" s="6" t="str">
        <f t="shared" si="335"/>
        <v/>
      </c>
      <c r="AT753" s="6">
        <f t="shared" si="316"/>
        <v>0</v>
      </c>
      <c r="AU753" s="6">
        <f t="shared" si="317"/>
        <v>0</v>
      </c>
      <c r="AV753" s="6" t="str">
        <f t="shared" si="318"/>
        <v/>
      </c>
      <c r="AW753" s="6" t="str">
        <f t="shared" si="319"/>
        <v/>
      </c>
      <c r="AX753" s="6" t="str">
        <f t="shared" si="320"/>
        <v/>
      </c>
      <c r="AY753" s="6" t="str">
        <f t="shared" si="321"/>
        <v/>
      </c>
      <c r="BM753" s="6">
        <f t="shared" si="322"/>
        <v>0</v>
      </c>
      <c r="BN753" s="6">
        <f t="shared" si="323"/>
        <v>0</v>
      </c>
      <c r="BO753" s="6" t="str">
        <f t="shared" si="324"/>
        <v/>
      </c>
      <c r="BP753" s="6" t="str">
        <f t="shared" si="325"/>
        <v/>
      </c>
      <c r="BQ753" s="6">
        <f t="shared" si="326"/>
        <v>0</v>
      </c>
      <c r="BR753" s="6">
        <f t="shared" si="327"/>
        <v>1</v>
      </c>
      <c r="BS753" s="6" t="str">
        <f t="shared" si="328"/>
        <v/>
      </c>
      <c r="BT753" s="6" t="str">
        <f t="shared" si="329"/>
        <v/>
      </c>
    </row>
    <row r="754" spans="2:80">
      <c r="B754" s="2">
        <v>42637</v>
      </c>
      <c r="C754" s="3">
        <v>42</v>
      </c>
      <c r="D754" s="3" t="s">
        <v>435</v>
      </c>
      <c r="E754" s="4">
        <v>42637.916666666664</v>
      </c>
      <c r="F754" s="5" t="s">
        <v>857</v>
      </c>
      <c r="G754" s="5" t="s">
        <v>856</v>
      </c>
      <c r="H754" s="3" t="s">
        <v>857</v>
      </c>
      <c r="I754" s="3" t="s">
        <v>438</v>
      </c>
      <c r="J754" s="5">
        <v>2.38</v>
      </c>
      <c r="K754" s="5">
        <v>3.1</v>
      </c>
      <c r="L754" s="5">
        <v>2.6</v>
      </c>
      <c r="M754" s="3">
        <v>5.32</v>
      </c>
      <c r="N754" s="3">
        <v>4.3</v>
      </c>
      <c r="O754" s="3">
        <v>1.41</v>
      </c>
      <c r="P754" s="3">
        <v>-1</v>
      </c>
      <c r="R754" s="3">
        <v>2</v>
      </c>
      <c r="S754" s="3">
        <v>2</v>
      </c>
      <c r="T754" s="5">
        <v>1</v>
      </c>
      <c r="U754" s="3">
        <v>0</v>
      </c>
      <c r="W754" s="3">
        <f t="shared" si="310"/>
        <v>0.37269952834551007</v>
      </c>
      <c r="X754" s="3">
        <f t="shared" si="311"/>
        <v>0.28613705724590771</v>
      </c>
      <c r="Y754" s="3">
        <f t="shared" si="312"/>
        <v>0.34116341440858222</v>
      </c>
      <c r="Z754" s="3">
        <f t="shared" si="313"/>
        <v>0.16638218231513546</v>
      </c>
      <c r="AA754" s="3">
        <f t="shared" si="314"/>
        <v>0.20584958370151643</v>
      </c>
      <c r="AB754" s="3">
        <f t="shared" si="315"/>
        <v>0.62776823398334813</v>
      </c>
      <c r="AC754" s="6" t="str">
        <f t="shared" si="309"/>
        <v>英甲</v>
      </c>
      <c r="AD754" s="6" t="s">
        <v>5</v>
      </c>
      <c r="AE754" s="6" t="s">
        <v>1</v>
      </c>
      <c r="AF754" s="6" t="s">
        <v>6</v>
      </c>
      <c r="AG754" s="6" t="s">
        <v>317</v>
      </c>
      <c r="AH754" s="6" t="s">
        <v>44</v>
      </c>
      <c r="AI754" s="6">
        <v>1</v>
      </c>
      <c r="AJ754" s="6" t="s">
        <v>44</v>
      </c>
      <c r="AK754" s="12">
        <v>25511</v>
      </c>
      <c r="AN754" s="6">
        <f t="shared" si="330"/>
        <v>0</v>
      </c>
      <c r="AO754" s="6">
        <f t="shared" si="331"/>
        <v>0</v>
      </c>
      <c r="AP754" s="6" t="str">
        <f t="shared" si="332"/>
        <v/>
      </c>
      <c r="AQ754" s="6" t="str">
        <f t="shared" si="333"/>
        <v/>
      </c>
      <c r="AR754" s="6" t="str">
        <f t="shared" si="334"/>
        <v/>
      </c>
      <c r="AS754" s="6" t="str">
        <f t="shared" si="335"/>
        <v/>
      </c>
      <c r="AT754" s="6">
        <f t="shared" si="316"/>
        <v>0</v>
      </c>
      <c r="AU754" s="6">
        <f t="shared" si="317"/>
        <v>0</v>
      </c>
      <c r="AV754" s="6" t="str">
        <f t="shared" si="318"/>
        <v/>
      </c>
      <c r="AW754" s="6" t="str">
        <f t="shared" si="319"/>
        <v/>
      </c>
      <c r="AX754" s="6" t="str">
        <f t="shared" si="320"/>
        <v/>
      </c>
      <c r="AY754" s="6" t="str">
        <f t="shared" si="321"/>
        <v/>
      </c>
      <c r="BM754" s="6">
        <f t="shared" si="322"/>
        <v>0</v>
      </c>
      <c r="BN754" s="6">
        <f t="shared" si="323"/>
        <v>0</v>
      </c>
      <c r="BO754" s="6" t="str">
        <f t="shared" si="324"/>
        <v/>
      </c>
      <c r="BP754" s="6" t="str">
        <f t="shared" si="325"/>
        <v/>
      </c>
      <c r="BQ754" s="6">
        <f t="shared" si="326"/>
        <v>0</v>
      </c>
      <c r="BR754" s="6">
        <f t="shared" si="327"/>
        <v>0</v>
      </c>
      <c r="BS754" s="6" t="str">
        <f t="shared" si="328"/>
        <v/>
      </c>
      <c r="BT754" s="6" t="str">
        <f t="shared" si="329"/>
        <v/>
      </c>
    </row>
    <row r="755" spans="2:80">
      <c r="B755" s="2">
        <v>42637</v>
      </c>
      <c r="C755" s="3">
        <v>43</v>
      </c>
      <c r="D755" s="3" t="s">
        <v>42</v>
      </c>
      <c r="E755" s="4">
        <v>42637.916666666664</v>
      </c>
      <c r="F755" s="5" t="s">
        <v>992</v>
      </c>
      <c r="G755" s="5" t="s">
        <v>868</v>
      </c>
      <c r="H755" s="3" t="s">
        <v>992</v>
      </c>
      <c r="I755" s="3" t="s">
        <v>870</v>
      </c>
      <c r="J755" s="5">
        <v>0</v>
      </c>
      <c r="K755" s="5">
        <v>0</v>
      </c>
      <c r="L755" s="5">
        <v>0</v>
      </c>
      <c r="M755" s="3">
        <v>1.65</v>
      </c>
      <c r="N755" s="3">
        <v>4.3499999999999996</v>
      </c>
      <c r="O755" s="3">
        <v>3.42</v>
      </c>
      <c r="P755" s="3">
        <v>-2</v>
      </c>
      <c r="R755" s="3">
        <v>6</v>
      </c>
      <c r="S755" s="3">
        <v>1</v>
      </c>
      <c r="T755" s="5">
        <v>3</v>
      </c>
      <c r="U755" s="3">
        <v>3</v>
      </c>
      <c r="W755" s="3" t="e">
        <f t="shared" si="310"/>
        <v>#DIV/0!</v>
      </c>
      <c r="X755" s="3" t="e">
        <f t="shared" si="311"/>
        <v>#DIV/0!</v>
      </c>
      <c r="Y755" s="3" t="e">
        <f t="shared" si="312"/>
        <v>#DIV/0!</v>
      </c>
      <c r="Z755" s="3">
        <f t="shared" si="313"/>
        <v>0.53712428919577582</v>
      </c>
      <c r="AA755" s="3">
        <f t="shared" si="314"/>
        <v>0.20373679935012184</v>
      </c>
      <c r="AB755" s="3">
        <f t="shared" si="315"/>
        <v>0.25913891145410239</v>
      </c>
      <c r="AC755" s="6" t="str">
        <f t="shared" si="309"/>
        <v>苏超</v>
      </c>
      <c r="AK755" s="12" t="s">
        <v>1234</v>
      </c>
      <c r="AN755" s="6">
        <f t="shared" si="330"/>
        <v>0</v>
      </c>
      <c r="AO755" s="6">
        <f t="shared" si="331"/>
        <v>0</v>
      </c>
      <c r="AP755" s="6" t="str">
        <f t="shared" si="332"/>
        <v/>
      </c>
      <c r="AQ755" s="6" t="str">
        <f t="shared" si="333"/>
        <v/>
      </c>
      <c r="AR755" s="6" t="str">
        <f t="shared" si="334"/>
        <v/>
      </c>
      <c r="AS755" s="6" t="str">
        <f t="shared" si="335"/>
        <v/>
      </c>
      <c r="AT755" s="6">
        <f t="shared" si="316"/>
        <v>0</v>
      </c>
      <c r="AU755" s="6">
        <f t="shared" si="317"/>
        <v>0</v>
      </c>
      <c r="AV755" s="6" t="str">
        <f t="shared" si="318"/>
        <v/>
      </c>
      <c r="AW755" s="6" t="str">
        <f t="shared" si="319"/>
        <v/>
      </c>
      <c r="AX755" s="6" t="str">
        <f t="shared" si="320"/>
        <v/>
      </c>
      <c r="AY755" s="6" t="str">
        <f t="shared" si="321"/>
        <v/>
      </c>
      <c r="BM755" s="6">
        <f t="shared" si="322"/>
        <v>0</v>
      </c>
      <c r="BN755" s="6">
        <f t="shared" si="323"/>
        <v>1</v>
      </c>
      <c r="BO755" s="6" t="str">
        <f t="shared" si="324"/>
        <v/>
      </c>
      <c r="BP755" s="6" t="str">
        <f t="shared" si="325"/>
        <v/>
      </c>
      <c r="BQ755" s="6">
        <f t="shared" si="326"/>
        <v>0</v>
      </c>
      <c r="BR755" s="6">
        <f t="shared" si="327"/>
        <v>0</v>
      </c>
      <c r="BS755" s="6" t="str">
        <f t="shared" si="328"/>
        <v/>
      </c>
      <c r="BT755" s="6" t="str">
        <f t="shared" si="329"/>
        <v/>
      </c>
    </row>
    <row r="756" spans="2:80">
      <c r="B756" s="2">
        <v>42637</v>
      </c>
      <c r="C756" s="3">
        <v>44</v>
      </c>
      <c r="D756" s="3" t="s">
        <v>42</v>
      </c>
      <c r="E756" s="4">
        <v>42637.916666666664</v>
      </c>
      <c r="F756" s="5" t="s">
        <v>863</v>
      </c>
      <c r="G756" s="5" t="s">
        <v>866</v>
      </c>
      <c r="H756" s="3" t="s">
        <v>863</v>
      </c>
      <c r="I756" s="3" t="s">
        <v>866</v>
      </c>
      <c r="J756" s="5">
        <v>1.55</v>
      </c>
      <c r="K756" s="5">
        <v>3.7</v>
      </c>
      <c r="L756" s="5">
        <v>4.7</v>
      </c>
      <c r="M756" s="3">
        <v>2.8</v>
      </c>
      <c r="N756" s="3">
        <v>3.45</v>
      </c>
      <c r="O756" s="3">
        <v>2.08</v>
      </c>
      <c r="P756" s="3">
        <v>-1</v>
      </c>
      <c r="R756" s="3">
        <v>0</v>
      </c>
      <c r="S756" s="3">
        <v>0</v>
      </c>
      <c r="T756" s="5">
        <v>1</v>
      </c>
      <c r="U756" s="3">
        <v>0</v>
      </c>
      <c r="W756" s="3">
        <f t="shared" si="310"/>
        <v>0.57185136468267017</v>
      </c>
      <c r="X756" s="3">
        <f t="shared" si="311"/>
        <v>0.23955935547517265</v>
      </c>
      <c r="Y756" s="3">
        <f t="shared" si="312"/>
        <v>0.18858927984215718</v>
      </c>
      <c r="Z756" s="3">
        <f t="shared" si="313"/>
        <v>0.31668137687555165</v>
      </c>
      <c r="AA756" s="3">
        <f t="shared" si="314"/>
        <v>0.25701676963812886</v>
      </c>
      <c r="AB756" s="3">
        <f t="shared" si="315"/>
        <v>0.42630185348631949</v>
      </c>
      <c r="AC756" s="6" t="str">
        <f t="shared" si="309"/>
        <v>苏超</v>
      </c>
      <c r="AD756" s="6" t="s">
        <v>385</v>
      </c>
      <c r="AE756" s="6" t="s">
        <v>1</v>
      </c>
      <c r="AF756" s="6" t="s">
        <v>6</v>
      </c>
      <c r="AG756" s="6" t="s">
        <v>43</v>
      </c>
      <c r="AH756" s="6" t="s">
        <v>44</v>
      </c>
      <c r="AI756" s="6">
        <v>1</v>
      </c>
      <c r="AJ756" s="6">
        <v>1</v>
      </c>
      <c r="AK756" s="12">
        <v>15522</v>
      </c>
      <c r="AN756" s="6">
        <f t="shared" si="330"/>
        <v>0</v>
      </c>
      <c r="AO756" s="6">
        <f t="shared" si="331"/>
        <v>0</v>
      </c>
      <c r="AP756" s="6" t="str">
        <f t="shared" si="332"/>
        <v/>
      </c>
      <c r="AQ756" s="6" t="str">
        <f t="shared" si="333"/>
        <v/>
      </c>
      <c r="AR756" s="6" t="str">
        <f t="shared" si="334"/>
        <v/>
      </c>
      <c r="AS756" s="6" t="str">
        <f t="shared" si="335"/>
        <v/>
      </c>
      <c r="AT756" s="6">
        <f t="shared" si="316"/>
        <v>0</v>
      </c>
      <c r="AU756" s="6">
        <f t="shared" si="317"/>
        <v>0</v>
      </c>
      <c r="AV756" s="6" t="str">
        <f t="shared" si="318"/>
        <v/>
      </c>
      <c r="AW756" s="6" t="str">
        <f t="shared" si="319"/>
        <v/>
      </c>
      <c r="AX756" s="6" t="str">
        <f t="shared" si="320"/>
        <v/>
      </c>
      <c r="AY756" s="6" t="str">
        <f t="shared" si="321"/>
        <v/>
      </c>
      <c r="BM756" s="6">
        <f t="shared" si="322"/>
        <v>0</v>
      </c>
      <c r="BN756" s="6">
        <f t="shared" si="323"/>
        <v>0</v>
      </c>
      <c r="BO756" s="6" t="str">
        <f t="shared" si="324"/>
        <v/>
      </c>
      <c r="BP756" s="6" t="str">
        <f t="shared" si="325"/>
        <v/>
      </c>
      <c r="BQ756" s="6">
        <f t="shared" si="326"/>
        <v>1</v>
      </c>
      <c r="BR756" s="6">
        <f t="shared" si="327"/>
        <v>2</v>
      </c>
      <c r="BS756" s="6" t="str">
        <f t="shared" si="328"/>
        <v/>
      </c>
      <c r="BT756" s="6" t="str">
        <f t="shared" si="329"/>
        <v/>
      </c>
    </row>
    <row r="757" spans="2:80">
      <c r="B757" s="2">
        <v>42637</v>
      </c>
      <c r="C757" s="3">
        <v>45</v>
      </c>
      <c r="D757" s="3" t="s">
        <v>42</v>
      </c>
      <c r="E757" s="4">
        <v>42637.916666666664</v>
      </c>
      <c r="F757" s="5" t="s">
        <v>991</v>
      </c>
      <c r="G757" s="5" t="s">
        <v>977</v>
      </c>
      <c r="H757" s="3" t="s">
        <v>993</v>
      </c>
      <c r="I757" s="3" t="s">
        <v>979</v>
      </c>
      <c r="J757" s="5">
        <v>1.82</v>
      </c>
      <c r="K757" s="5">
        <v>3.3</v>
      </c>
      <c r="L757" s="5">
        <v>3.62</v>
      </c>
      <c r="M757" s="3">
        <v>3.65</v>
      </c>
      <c r="N757" s="3">
        <v>3.6</v>
      </c>
      <c r="O757" s="3">
        <v>1.73</v>
      </c>
      <c r="P757" s="3">
        <v>-1</v>
      </c>
      <c r="R757" s="3">
        <v>3</v>
      </c>
      <c r="S757" s="3">
        <v>1</v>
      </c>
      <c r="T757" s="5">
        <v>3</v>
      </c>
      <c r="U757" s="3">
        <v>3</v>
      </c>
      <c r="W757" s="3">
        <f t="shared" si="310"/>
        <v>0.48678913139150137</v>
      </c>
      <c r="X757" s="3">
        <f t="shared" si="311"/>
        <v>0.26847158155531292</v>
      </c>
      <c r="Y757" s="3">
        <f t="shared" si="312"/>
        <v>0.24473928705318573</v>
      </c>
      <c r="Z757" s="3">
        <f t="shared" si="313"/>
        <v>0.24249975664362894</v>
      </c>
      <c r="AA757" s="3">
        <f t="shared" si="314"/>
        <v>0.2458678088192349</v>
      </c>
      <c r="AB757" s="3">
        <f t="shared" si="315"/>
        <v>0.51163243453713614</v>
      </c>
      <c r="AC757" s="6" t="str">
        <f t="shared" si="309"/>
        <v>苏超</v>
      </c>
      <c r="AD757" s="6" t="s">
        <v>0</v>
      </c>
      <c r="AE757" s="6" t="s">
        <v>1</v>
      </c>
      <c r="AF757" s="6" t="s">
        <v>2</v>
      </c>
      <c r="AG757" s="6" t="s">
        <v>43</v>
      </c>
      <c r="AJ757" s="6">
        <v>1</v>
      </c>
      <c r="AK757" s="12">
        <v>25512</v>
      </c>
      <c r="AN757" s="6">
        <f t="shared" si="330"/>
        <v>0</v>
      </c>
      <c r="AO757" s="6">
        <f t="shared" si="331"/>
        <v>0</v>
      </c>
      <c r="AP757" s="6" t="str">
        <f t="shared" si="332"/>
        <v/>
      </c>
      <c r="AQ757" s="6" t="str">
        <f t="shared" si="333"/>
        <v/>
      </c>
      <c r="AR757" s="6" t="str">
        <f t="shared" si="334"/>
        <v/>
      </c>
      <c r="AS757" s="6" t="str">
        <f t="shared" si="335"/>
        <v/>
      </c>
      <c r="AT757" s="6">
        <f t="shared" si="316"/>
        <v>0</v>
      </c>
      <c r="AU757" s="6">
        <f t="shared" si="317"/>
        <v>0</v>
      </c>
      <c r="AV757" s="6" t="str">
        <f t="shared" si="318"/>
        <v/>
      </c>
      <c r="AW757" s="6" t="str">
        <f t="shared" si="319"/>
        <v/>
      </c>
      <c r="AX757" s="6" t="str">
        <f t="shared" si="320"/>
        <v/>
      </c>
      <c r="AY757" s="6" t="str">
        <f t="shared" si="321"/>
        <v/>
      </c>
      <c r="BM757" s="6">
        <f t="shared" si="322"/>
        <v>0</v>
      </c>
      <c r="BN757" s="6">
        <f t="shared" si="323"/>
        <v>0</v>
      </c>
      <c r="BO757" s="6" t="str">
        <f t="shared" si="324"/>
        <v/>
      </c>
      <c r="BP757" s="6" t="str">
        <f t="shared" si="325"/>
        <v/>
      </c>
      <c r="BQ757" s="6">
        <f t="shared" si="326"/>
        <v>0</v>
      </c>
      <c r="BR757" s="6">
        <f t="shared" si="327"/>
        <v>0</v>
      </c>
      <c r="BS757" s="6" t="str">
        <f t="shared" si="328"/>
        <v/>
      </c>
      <c r="BT757" s="6" t="str">
        <f t="shared" si="329"/>
        <v/>
      </c>
    </row>
    <row r="758" spans="2:80">
      <c r="B758" s="2">
        <v>42637</v>
      </c>
      <c r="C758" s="3">
        <v>46</v>
      </c>
      <c r="D758" s="3" t="s">
        <v>42</v>
      </c>
      <c r="E758" s="4">
        <v>42637.916666666664</v>
      </c>
      <c r="F758" s="5" t="s">
        <v>869</v>
      </c>
      <c r="G758" s="5" t="s">
        <v>872</v>
      </c>
      <c r="H758" s="3" t="s">
        <v>869</v>
      </c>
      <c r="I758" s="3" t="s">
        <v>872</v>
      </c>
      <c r="J758" s="5">
        <v>2.23</v>
      </c>
      <c r="K758" s="5">
        <v>3.1</v>
      </c>
      <c r="L758" s="5">
        <v>2.8</v>
      </c>
      <c r="M758" s="3">
        <v>4.88</v>
      </c>
      <c r="N758" s="3">
        <v>4.0999999999999996</v>
      </c>
      <c r="O758" s="3">
        <v>1.47</v>
      </c>
      <c r="P758" s="3">
        <v>-1</v>
      </c>
      <c r="R758" s="3">
        <v>1</v>
      </c>
      <c r="S758" s="3">
        <v>1</v>
      </c>
      <c r="T758" s="5">
        <v>1</v>
      </c>
      <c r="U758" s="3">
        <v>0</v>
      </c>
      <c r="W758" s="3">
        <f t="shared" si="310"/>
        <v>0.39749049777899897</v>
      </c>
      <c r="X758" s="3">
        <f t="shared" si="311"/>
        <v>0.28593671291844119</v>
      </c>
      <c r="Y758" s="3">
        <f t="shared" si="312"/>
        <v>0.31657278930255989</v>
      </c>
      <c r="Z758" s="3">
        <f t="shared" si="313"/>
        <v>0.18148913233319078</v>
      </c>
      <c r="AA758" s="3">
        <f t="shared" si="314"/>
        <v>0.21601633311852955</v>
      </c>
      <c r="AB758" s="3">
        <f t="shared" si="315"/>
        <v>0.60249453454827961</v>
      </c>
      <c r="AC758" s="6" t="str">
        <f t="shared" si="309"/>
        <v>苏超</v>
      </c>
      <c r="AD758" s="6" t="s">
        <v>322</v>
      </c>
      <c r="AE758" s="6" t="s">
        <v>1</v>
      </c>
      <c r="AF758" s="6" t="s">
        <v>2</v>
      </c>
      <c r="AG758" s="6" t="s">
        <v>43</v>
      </c>
      <c r="AH758" s="6" t="s">
        <v>44</v>
      </c>
      <c r="AI758" s="6">
        <v>1</v>
      </c>
      <c r="AJ758" s="6" t="s">
        <v>44</v>
      </c>
      <c r="AK758" s="12">
        <v>25511</v>
      </c>
      <c r="AN758" s="6">
        <f t="shared" si="330"/>
        <v>0</v>
      </c>
      <c r="AO758" s="6">
        <f t="shared" si="331"/>
        <v>0</v>
      </c>
      <c r="AP758" s="6" t="str">
        <f t="shared" si="332"/>
        <v/>
      </c>
      <c r="AQ758" s="6" t="str">
        <f t="shared" si="333"/>
        <v/>
      </c>
      <c r="AR758" s="6" t="str">
        <f t="shared" si="334"/>
        <v/>
      </c>
      <c r="AS758" s="6" t="str">
        <f t="shared" si="335"/>
        <v/>
      </c>
      <c r="AT758" s="6">
        <f t="shared" si="316"/>
        <v>0</v>
      </c>
      <c r="AU758" s="6">
        <f t="shared" si="317"/>
        <v>0</v>
      </c>
      <c r="AV758" s="6" t="str">
        <f t="shared" si="318"/>
        <v/>
      </c>
      <c r="AW758" s="6" t="str">
        <f t="shared" si="319"/>
        <v/>
      </c>
      <c r="AX758" s="6" t="str">
        <f t="shared" si="320"/>
        <v/>
      </c>
      <c r="AY758" s="6" t="str">
        <f t="shared" si="321"/>
        <v/>
      </c>
      <c r="BM758" s="6">
        <f t="shared" si="322"/>
        <v>0</v>
      </c>
      <c r="BN758" s="6">
        <f t="shared" si="323"/>
        <v>0</v>
      </c>
      <c r="BO758" s="6" t="str">
        <f t="shared" si="324"/>
        <v/>
      </c>
      <c r="BP758" s="6" t="str">
        <f t="shared" si="325"/>
        <v/>
      </c>
      <c r="BQ758" s="6">
        <f t="shared" si="326"/>
        <v>0</v>
      </c>
      <c r="BR758" s="6">
        <f t="shared" si="327"/>
        <v>0</v>
      </c>
      <c r="BS758" s="6" t="str">
        <f t="shared" si="328"/>
        <v/>
      </c>
      <c r="BT758" s="6" t="str">
        <f t="shared" si="329"/>
        <v/>
      </c>
    </row>
    <row r="759" spans="2:80">
      <c r="B759" s="2">
        <v>42637</v>
      </c>
      <c r="C759" s="3">
        <v>47</v>
      </c>
      <c r="D759" s="3" t="s">
        <v>121</v>
      </c>
      <c r="E759" s="4">
        <v>42637.916666666664</v>
      </c>
      <c r="F759" s="5" t="s">
        <v>128</v>
      </c>
      <c r="G759" s="5" t="s">
        <v>874</v>
      </c>
      <c r="H759" s="3" t="s">
        <v>130</v>
      </c>
      <c r="I759" s="3" t="s">
        <v>874</v>
      </c>
      <c r="J759" s="5">
        <v>2.6</v>
      </c>
      <c r="K759" s="5">
        <v>3.1</v>
      </c>
      <c r="L759" s="5">
        <v>2.38</v>
      </c>
      <c r="M759" s="3">
        <v>1.41</v>
      </c>
      <c r="N759" s="3">
        <v>4.3499999999999996</v>
      </c>
      <c r="O759" s="3">
        <v>5.25</v>
      </c>
      <c r="P759" s="3">
        <v>1</v>
      </c>
      <c r="R759" s="3">
        <v>0</v>
      </c>
      <c r="S759" s="3">
        <v>1</v>
      </c>
      <c r="T759" s="5">
        <v>0</v>
      </c>
      <c r="U759" s="3">
        <v>1</v>
      </c>
      <c r="W759" s="3">
        <f t="shared" si="310"/>
        <v>0.34116341440858222</v>
      </c>
      <c r="X759" s="3">
        <f t="shared" si="311"/>
        <v>0.28613705724590771</v>
      </c>
      <c r="Y759" s="3">
        <f t="shared" si="312"/>
        <v>0.37269952834551007</v>
      </c>
      <c r="Z759" s="3">
        <f t="shared" si="313"/>
        <v>0.62786094271928738</v>
      </c>
      <c r="AA759" s="3">
        <f t="shared" si="314"/>
        <v>0.2035135469503897</v>
      </c>
      <c r="AB759" s="3">
        <f t="shared" si="315"/>
        <v>0.16862551033032289</v>
      </c>
      <c r="AC759" s="6" t="str">
        <f t="shared" si="309"/>
        <v>瑞典超</v>
      </c>
      <c r="AD759" s="6" t="s">
        <v>1</v>
      </c>
      <c r="AE759" s="6" t="s">
        <v>1</v>
      </c>
      <c r="AF759" s="6" t="s">
        <v>1</v>
      </c>
      <c r="AG759" s="6" t="s">
        <v>43</v>
      </c>
      <c r="AJ759" s="6">
        <v>1</v>
      </c>
      <c r="AK759" s="12">
        <v>52152</v>
      </c>
      <c r="AN759" s="6">
        <f t="shared" si="330"/>
        <v>0</v>
      </c>
      <c r="AO759" s="6">
        <f t="shared" si="331"/>
        <v>0</v>
      </c>
      <c r="AP759" s="6" t="str">
        <f t="shared" si="332"/>
        <v/>
      </c>
      <c r="AQ759" s="6" t="str">
        <f t="shared" si="333"/>
        <v/>
      </c>
      <c r="AR759" s="6" t="str">
        <f t="shared" si="334"/>
        <v/>
      </c>
      <c r="AS759" s="6" t="str">
        <f t="shared" si="335"/>
        <v/>
      </c>
      <c r="AT759" s="6">
        <f t="shared" si="316"/>
        <v>0</v>
      </c>
      <c r="AU759" s="6">
        <f t="shared" si="317"/>
        <v>0</v>
      </c>
      <c r="AV759" s="6" t="str">
        <f t="shared" si="318"/>
        <v/>
      </c>
      <c r="AW759" s="6" t="str">
        <f t="shared" si="319"/>
        <v/>
      </c>
      <c r="AX759" s="6" t="str">
        <f t="shared" si="320"/>
        <v/>
      </c>
      <c r="AY759" s="6" t="str">
        <f t="shared" si="321"/>
        <v/>
      </c>
      <c r="BM759" s="6">
        <f t="shared" si="322"/>
        <v>0</v>
      </c>
      <c r="BN759" s="6">
        <f t="shared" si="323"/>
        <v>0</v>
      </c>
      <c r="BO759" s="6" t="str">
        <f t="shared" si="324"/>
        <v/>
      </c>
      <c r="BP759" s="6" t="str">
        <f t="shared" si="325"/>
        <v/>
      </c>
      <c r="BQ759" s="6">
        <f t="shared" si="326"/>
        <v>0</v>
      </c>
      <c r="BR759" s="6">
        <f t="shared" si="327"/>
        <v>0</v>
      </c>
      <c r="BS759" s="6" t="str">
        <f t="shared" si="328"/>
        <v/>
      </c>
      <c r="BT759" s="6" t="str">
        <f t="shared" si="329"/>
        <v/>
      </c>
    </row>
    <row r="760" spans="2:80">
      <c r="B760" s="2">
        <v>42637</v>
      </c>
      <c r="C760" s="3">
        <v>48</v>
      </c>
      <c r="D760" s="3" t="s">
        <v>140</v>
      </c>
      <c r="E760" s="4">
        <v>42637.916666666664</v>
      </c>
      <c r="F760" s="5" t="s">
        <v>637</v>
      </c>
      <c r="G760" s="5" t="s">
        <v>197</v>
      </c>
      <c r="H760" s="3" t="s">
        <v>638</v>
      </c>
      <c r="I760" s="3" t="s">
        <v>197</v>
      </c>
      <c r="J760" s="5">
        <v>1.66</v>
      </c>
      <c r="K760" s="5">
        <v>3.3</v>
      </c>
      <c r="L760" s="5">
        <v>4.5</v>
      </c>
      <c r="M760" s="3">
        <v>3.22</v>
      </c>
      <c r="N760" s="3">
        <v>3.4</v>
      </c>
      <c r="O760" s="3">
        <v>1.91</v>
      </c>
      <c r="P760" s="3">
        <v>-1</v>
      </c>
      <c r="R760" s="3">
        <v>1</v>
      </c>
      <c r="S760" s="3">
        <v>1</v>
      </c>
      <c r="T760" s="5">
        <v>1</v>
      </c>
      <c r="U760" s="3">
        <v>0</v>
      </c>
      <c r="W760" s="3">
        <f t="shared" si="310"/>
        <v>0.53421109432333269</v>
      </c>
      <c r="X760" s="3">
        <f t="shared" si="311"/>
        <v>0.2687243686596158</v>
      </c>
      <c r="Y760" s="3">
        <f t="shared" si="312"/>
        <v>0.19706453701705159</v>
      </c>
      <c r="Z760" s="3">
        <f t="shared" si="313"/>
        <v>0.27526046744262933</v>
      </c>
      <c r="AA760" s="3">
        <f t="shared" si="314"/>
        <v>0.26068785446037251</v>
      </c>
      <c r="AB760" s="3">
        <f t="shared" si="315"/>
        <v>0.46405167809699815</v>
      </c>
      <c r="AC760" s="6" t="str">
        <f t="shared" si="309"/>
        <v>俄超</v>
      </c>
      <c r="AD760" s="6" t="s">
        <v>405</v>
      </c>
      <c r="AE760" s="6" t="s">
        <v>1</v>
      </c>
      <c r="AF760" s="6" t="s">
        <v>6</v>
      </c>
      <c r="AG760" s="6" t="s">
        <v>43</v>
      </c>
      <c r="AH760" s="6" t="s">
        <v>44</v>
      </c>
      <c r="AI760" s="6">
        <v>1</v>
      </c>
      <c r="AJ760" s="6">
        <v>1</v>
      </c>
      <c r="AK760" s="12">
        <v>15522</v>
      </c>
      <c r="AN760" s="6">
        <f t="shared" si="330"/>
        <v>0</v>
      </c>
      <c r="AO760" s="6">
        <f t="shared" si="331"/>
        <v>0</v>
      </c>
      <c r="AP760" s="6" t="str">
        <f t="shared" si="332"/>
        <v/>
      </c>
      <c r="AQ760" s="6" t="str">
        <f t="shared" si="333"/>
        <v/>
      </c>
      <c r="AR760" s="6" t="str">
        <f t="shared" si="334"/>
        <v/>
      </c>
      <c r="AS760" s="6" t="str">
        <f t="shared" si="335"/>
        <v/>
      </c>
      <c r="AT760" s="6">
        <f t="shared" si="316"/>
        <v>0</v>
      </c>
      <c r="AU760" s="6">
        <f t="shared" si="317"/>
        <v>0</v>
      </c>
      <c r="AV760" s="6" t="str">
        <f t="shared" si="318"/>
        <v/>
      </c>
      <c r="AW760" s="6" t="str">
        <f t="shared" si="319"/>
        <v/>
      </c>
      <c r="AX760" s="6" t="str">
        <f t="shared" si="320"/>
        <v/>
      </c>
      <c r="AY760" s="6" t="str">
        <f t="shared" si="321"/>
        <v/>
      </c>
      <c r="BM760" s="6">
        <f t="shared" si="322"/>
        <v>0</v>
      </c>
      <c r="BN760" s="6">
        <f t="shared" si="323"/>
        <v>0</v>
      </c>
      <c r="BO760" s="6" t="str">
        <f t="shared" si="324"/>
        <v/>
      </c>
      <c r="BP760" s="6" t="str">
        <f t="shared" si="325"/>
        <v/>
      </c>
      <c r="BQ760" s="6">
        <f t="shared" si="326"/>
        <v>1</v>
      </c>
      <c r="BR760" s="6">
        <f t="shared" si="327"/>
        <v>2</v>
      </c>
      <c r="BS760" s="6" t="str">
        <f t="shared" si="328"/>
        <v/>
      </c>
      <c r="BT760" s="6" t="str">
        <f t="shared" si="329"/>
        <v/>
      </c>
    </row>
    <row r="761" spans="2:80">
      <c r="B761" s="2">
        <v>42637</v>
      </c>
      <c r="C761" s="3">
        <v>49</v>
      </c>
      <c r="D761" s="3" t="s">
        <v>191</v>
      </c>
      <c r="E761" s="17">
        <v>42637.927083333336</v>
      </c>
      <c r="F761" s="5" t="s">
        <v>193</v>
      </c>
      <c r="G761" s="5" t="s">
        <v>235</v>
      </c>
      <c r="H761" s="3" t="s">
        <v>193</v>
      </c>
      <c r="I761" s="3" t="s">
        <v>235</v>
      </c>
      <c r="J761" s="5">
        <v>15</v>
      </c>
      <c r="K761" s="5">
        <v>6.2</v>
      </c>
      <c r="L761" s="5">
        <v>1.1100000000000001</v>
      </c>
      <c r="M761" s="3">
        <v>4.45</v>
      </c>
      <c r="N761" s="3">
        <v>4.2</v>
      </c>
      <c r="O761" s="3">
        <v>1.5</v>
      </c>
      <c r="P761" s="3">
        <v>1</v>
      </c>
      <c r="R761" s="3">
        <v>0</v>
      </c>
      <c r="S761" s="3">
        <v>5</v>
      </c>
      <c r="T761" s="5">
        <v>0</v>
      </c>
      <c r="U761" s="3">
        <v>0</v>
      </c>
      <c r="W761" s="3">
        <f t="shared" si="310"/>
        <v>5.9056739779631356E-2</v>
      </c>
      <c r="X761" s="3">
        <f t="shared" si="311"/>
        <v>0.14287920914426938</v>
      </c>
      <c r="Y761" s="3">
        <f t="shared" si="312"/>
        <v>0.79806405107609923</v>
      </c>
      <c r="Z761" s="3">
        <f t="shared" si="313"/>
        <v>0.1989578398863098</v>
      </c>
      <c r="AA761" s="3">
        <f t="shared" si="314"/>
        <v>0.21080056845097109</v>
      </c>
      <c r="AB761" s="3">
        <f t="shared" si="315"/>
        <v>0.59024159166271906</v>
      </c>
      <c r="AC761" s="6" t="str">
        <f t="shared" si="309"/>
        <v>西甲</v>
      </c>
      <c r="AD761" s="6" t="s">
        <v>354</v>
      </c>
      <c r="AE761" s="6" t="s">
        <v>2</v>
      </c>
      <c r="AF761" s="6" t="s">
        <v>2</v>
      </c>
      <c r="AG761" s="6" t="s">
        <v>43</v>
      </c>
      <c r="AH761" s="6">
        <v>1</v>
      </c>
      <c r="AK761" s="12">
        <v>51521</v>
      </c>
      <c r="AN761" s="6">
        <f t="shared" si="330"/>
        <v>0</v>
      </c>
      <c r="AO761" s="6">
        <f t="shared" si="331"/>
        <v>0</v>
      </c>
      <c r="AP761" s="6" t="str">
        <f t="shared" si="332"/>
        <v/>
      </c>
      <c r="AQ761" s="6" t="str">
        <f t="shared" si="333"/>
        <v/>
      </c>
      <c r="AR761" s="6" t="str">
        <f t="shared" si="334"/>
        <v/>
      </c>
      <c r="AS761" s="6" t="str">
        <f t="shared" si="335"/>
        <v/>
      </c>
      <c r="AT761" s="6">
        <f t="shared" si="316"/>
        <v>0</v>
      </c>
      <c r="AU761" s="6">
        <f t="shared" si="317"/>
        <v>0</v>
      </c>
      <c r="AV761" s="6" t="str">
        <f t="shared" si="318"/>
        <v/>
      </c>
      <c r="AW761" s="6" t="str">
        <f t="shared" si="319"/>
        <v/>
      </c>
      <c r="AX761" s="6" t="str">
        <f t="shared" si="320"/>
        <v/>
      </c>
      <c r="AY761" s="6" t="str">
        <f t="shared" si="321"/>
        <v/>
      </c>
      <c r="BM761" s="6">
        <f t="shared" si="322"/>
        <v>0</v>
      </c>
      <c r="BN761" s="6">
        <f t="shared" si="323"/>
        <v>0</v>
      </c>
      <c r="BO761" s="6" t="str">
        <f t="shared" si="324"/>
        <v/>
      </c>
      <c r="BP761" s="6" t="str">
        <f t="shared" si="325"/>
        <v/>
      </c>
      <c r="BQ761" s="6">
        <f t="shared" si="326"/>
        <v>0</v>
      </c>
      <c r="BR761" s="6">
        <f t="shared" si="327"/>
        <v>0</v>
      </c>
      <c r="BS761" s="6" t="str">
        <f t="shared" si="328"/>
        <v/>
      </c>
      <c r="BT761" s="6" t="str">
        <f t="shared" si="329"/>
        <v/>
      </c>
    </row>
    <row r="762" spans="2:80">
      <c r="B762" s="2">
        <v>42637</v>
      </c>
      <c r="C762" s="3">
        <v>50</v>
      </c>
      <c r="D762" s="3" t="s">
        <v>117</v>
      </c>
      <c r="E762" s="4">
        <v>42637.958333333336</v>
      </c>
      <c r="F762" s="5" t="s">
        <v>896</v>
      </c>
      <c r="G762" s="5" t="s">
        <v>650</v>
      </c>
      <c r="H762" s="3" t="s">
        <v>896</v>
      </c>
      <c r="I762" s="3" t="s">
        <v>650</v>
      </c>
      <c r="J762" s="5">
        <v>3.6</v>
      </c>
      <c r="K762" s="5">
        <v>3.28</v>
      </c>
      <c r="L762" s="5">
        <v>1.83</v>
      </c>
      <c r="M762" s="3">
        <v>1.72</v>
      </c>
      <c r="N762" s="3">
        <v>3.7</v>
      </c>
      <c r="O762" s="3">
        <v>3.6</v>
      </c>
      <c r="P762" s="3">
        <v>1</v>
      </c>
      <c r="R762" s="3">
        <v>1</v>
      </c>
      <c r="S762" s="3">
        <v>0</v>
      </c>
      <c r="T762" s="5">
        <v>3</v>
      </c>
      <c r="U762" s="3">
        <v>3</v>
      </c>
      <c r="W762" s="3">
        <f t="shared" si="310"/>
        <v>0.24601613220539048</v>
      </c>
      <c r="X762" s="3">
        <f t="shared" si="311"/>
        <v>0.27001770607908721</v>
      </c>
      <c r="Y762" s="3">
        <f t="shared" si="312"/>
        <v>0.48396616171552231</v>
      </c>
      <c r="Z762" s="3">
        <f t="shared" si="313"/>
        <v>0.51476271448446442</v>
      </c>
      <c r="AA762" s="3">
        <f t="shared" si="314"/>
        <v>0.23929509970629154</v>
      </c>
      <c r="AB762" s="3">
        <f t="shared" si="315"/>
        <v>0.2459421858092441</v>
      </c>
      <c r="AC762" s="6" t="str">
        <f t="shared" si="309"/>
        <v>法甲</v>
      </c>
      <c r="AD762" s="6" t="s">
        <v>134</v>
      </c>
      <c r="AE762" s="6" t="s">
        <v>1</v>
      </c>
      <c r="AF762" s="6" t="s">
        <v>6</v>
      </c>
      <c r="AG762" s="6" t="s">
        <v>3</v>
      </c>
      <c r="AH762" s="6" t="s">
        <v>44</v>
      </c>
      <c r="AI762" s="6">
        <v>1</v>
      </c>
      <c r="AJ762" s="6" t="s">
        <v>44</v>
      </c>
      <c r="AK762" s="12">
        <v>52151</v>
      </c>
      <c r="AN762" s="6">
        <f t="shared" si="330"/>
        <v>0</v>
      </c>
      <c r="AO762" s="6">
        <f t="shared" si="331"/>
        <v>0</v>
      </c>
      <c r="AP762" s="6" t="str">
        <f t="shared" si="332"/>
        <v/>
      </c>
      <c r="AQ762" s="6" t="str">
        <f t="shared" si="333"/>
        <v/>
      </c>
      <c r="AR762" s="6" t="str">
        <f t="shared" si="334"/>
        <v/>
      </c>
      <c r="AS762" s="6" t="str">
        <f t="shared" si="335"/>
        <v/>
      </c>
      <c r="AT762" s="6">
        <f t="shared" si="316"/>
        <v>0</v>
      </c>
      <c r="AU762" s="6">
        <f t="shared" si="317"/>
        <v>0</v>
      </c>
      <c r="AV762" s="6" t="str">
        <f t="shared" si="318"/>
        <v/>
      </c>
      <c r="AW762" s="6" t="str">
        <f t="shared" si="319"/>
        <v/>
      </c>
      <c r="AX762" s="6" t="str">
        <f t="shared" si="320"/>
        <v/>
      </c>
      <c r="AY762" s="6" t="str">
        <f t="shared" si="321"/>
        <v/>
      </c>
      <c r="BM762" s="6">
        <f t="shared" si="322"/>
        <v>0</v>
      </c>
      <c r="BN762" s="6">
        <f t="shared" si="323"/>
        <v>0</v>
      </c>
      <c r="BO762" s="6" t="str">
        <f t="shared" si="324"/>
        <v/>
      </c>
      <c r="BP762" s="6" t="str">
        <f t="shared" si="325"/>
        <v/>
      </c>
      <c r="BQ762" s="6">
        <f t="shared" si="326"/>
        <v>0</v>
      </c>
      <c r="BR762" s="6">
        <f t="shared" si="327"/>
        <v>0</v>
      </c>
      <c r="BS762" s="6" t="str">
        <f t="shared" si="328"/>
        <v/>
      </c>
      <c r="BT762" s="6" t="str">
        <f t="shared" si="329"/>
        <v/>
      </c>
    </row>
    <row r="763" spans="2:80">
      <c r="B763" s="2">
        <v>42637</v>
      </c>
      <c r="C763" s="3">
        <v>51</v>
      </c>
      <c r="D763" s="3" t="s">
        <v>36</v>
      </c>
      <c r="E763" s="4">
        <v>42637.958333333336</v>
      </c>
      <c r="F763" s="5" t="s">
        <v>280</v>
      </c>
      <c r="G763" s="5" t="s">
        <v>439</v>
      </c>
      <c r="H763" s="3" t="s">
        <v>280</v>
      </c>
      <c r="I763" s="3" t="s">
        <v>440</v>
      </c>
      <c r="J763" s="5">
        <v>2.15</v>
      </c>
      <c r="K763" s="5">
        <v>2.88</v>
      </c>
      <c r="L763" s="5">
        <v>3.15</v>
      </c>
      <c r="M763" s="3">
        <v>4.9000000000000004</v>
      </c>
      <c r="N763" s="3">
        <v>3.8</v>
      </c>
      <c r="O763" s="3">
        <v>1.51</v>
      </c>
      <c r="P763" s="3">
        <v>-1</v>
      </c>
      <c r="R763" s="3">
        <v>0</v>
      </c>
      <c r="S763" s="3">
        <v>3</v>
      </c>
      <c r="T763" s="5">
        <v>0</v>
      </c>
      <c r="U763" s="3">
        <v>0</v>
      </c>
      <c r="W763" s="3">
        <f t="shared" si="310"/>
        <v>0.41168062078823769</v>
      </c>
      <c r="X763" s="3">
        <f t="shared" si="311"/>
        <v>0.30733101899121912</v>
      </c>
      <c r="Y763" s="3">
        <f t="shared" si="312"/>
        <v>0.28098836022054319</v>
      </c>
      <c r="Z763" s="3">
        <f t="shared" si="313"/>
        <v>0.18068457347986269</v>
      </c>
      <c r="AA763" s="3">
        <f t="shared" si="314"/>
        <v>0.23298800264508612</v>
      </c>
      <c r="AB763" s="3">
        <f t="shared" si="315"/>
        <v>0.58632742387505121</v>
      </c>
      <c r="AC763" s="6" t="str">
        <f t="shared" si="309"/>
        <v>葡超</v>
      </c>
      <c r="AD763" s="6" t="s">
        <v>5</v>
      </c>
      <c r="AE763" s="6" t="s">
        <v>1</v>
      </c>
      <c r="AF763" s="6" t="s">
        <v>1</v>
      </c>
      <c r="AG763" s="6" t="s">
        <v>3</v>
      </c>
      <c r="AH763" s="6" t="s">
        <v>44</v>
      </c>
      <c r="AI763" s="6">
        <v>1</v>
      </c>
      <c r="AJ763" s="6" t="s">
        <v>44</v>
      </c>
      <c r="AK763" s="12">
        <v>25511</v>
      </c>
      <c r="AN763" s="6">
        <f t="shared" si="330"/>
        <v>0</v>
      </c>
      <c r="AO763" s="6">
        <f t="shared" si="331"/>
        <v>0</v>
      </c>
      <c r="AP763" s="6" t="str">
        <f t="shared" si="332"/>
        <v/>
      </c>
      <c r="AQ763" s="6" t="str">
        <f t="shared" si="333"/>
        <v/>
      </c>
      <c r="AR763" s="6" t="str">
        <f t="shared" si="334"/>
        <v/>
      </c>
      <c r="AS763" s="6" t="str">
        <f t="shared" si="335"/>
        <v/>
      </c>
      <c r="AT763" s="6">
        <f t="shared" si="316"/>
        <v>0</v>
      </c>
      <c r="AU763" s="6">
        <f t="shared" si="317"/>
        <v>0</v>
      </c>
      <c r="AV763" s="6" t="str">
        <f t="shared" si="318"/>
        <v/>
      </c>
      <c r="AW763" s="6" t="str">
        <f t="shared" si="319"/>
        <v/>
      </c>
      <c r="AX763" s="6" t="str">
        <f t="shared" si="320"/>
        <v/>
      </c>
      <c r="AY763" s="6" t="str">
        <f t="shared" si="321"/>
        <v/>
      </c>
      <c r="BM763" s="6">
        <f t="shared" si="322"/>
        <v>0</v>
      </c>
      <c r="BN763" s="6">
        <f t="shared" si="323"/>
        <v>0</v>
      </c>
      <c r="BO763" s="6" t="str">
        <f t="shared" si="324"/>
        <v/>
      </c>
      <c r="BP763" s="6" t="str">
        <f t="shared" si="325"/>
        <v/>
      </c>
      <c r="BQ763" s="6">
        <f t="shared" si="326"/>
        <v>0</v>
      </c>
      <c r="BR763" s="6">
        <f t="shared" si="327"/>
        <v>0</v>
      </c>
      <c r="BS763" s="6" t="str">
        <f t="shared" si="328"/>
        <v/>
      </c>
      <c r="BT763" s="6" t="str">
        <f t="shared" si="329"/>
        <v/>
      </c>
    </row>
    <row r="764" spans="2:80">
      <c r="B764" s="2">
        <v>42637</v>
      </c>
      <c r="C764" s="3">
        <v>52</v>
      </c>
      <c r="D764" s="3" t="s">
        <v>227</v>
      </c>
      <c r="E764" s="4">
        <v>42637.958333333336</v>
      </c>
      <c r="F764" s="5" t="s">
        <v>793</v>
      </c>
      <c r="G764" s="5" t="s">
        <v>228</v>
      </c>
      <c r="H764" s="3" t="s">
        <v>793</v>
      </c>
      <c r="I764" s="3" t="s">
        <v>230</v>
      </c>
      <c r="J764" s="5">
        <v>1.44</v>
      </c>
      <c r="K764" s="5">
        <v>4</v>
      </c>
      <c r="L764" s="5">
        <v>5.4</v>
      </c>
      <c r="M764" s="3">
        <v>2.4500000000000002</v>
      </c>
      <c r="N764" s="3">
        <v>3.5</v>
      </c>
      <c r="O764" s="3">
        <v>2.2999999999999998</v>
      </c>
      <c r="P764" s="3">
        <v>-1</v>
      </c>
      <c r="R764" s="3">
        <v>1</v>
      </c>
      <c r="S764" s="3">
        <v>1</v>
      </c>
      <c r="T764" s="5">
        <v>1</v>
      </c>
      <c r="U764" s="3">
        <v>0</v>
      </c>
      <c r="W764" s="3">
        <f t="shared" si="310"/>
        <v>0.61475409836065575</v>
      </c>
      <c r="X764" s="3">
        <f t="shared" si="311"/>
        <v>0.22131147540983609</v>
      </c>
      <c r="Y764" s="3">
        <f t="shared" si="312"/>
        <v>0.16393442622950821</v>
      </c>
      <c r="Z764" s="3">
        <f t="shared" si="313"/>
        <v>0.36163522012578614</v>
      </c>
      <c r="AA764" s="3">
        <f t="shared" si="314"/>
        <v>0.25314465408805031</v>
      </c>
      <c r="AB764" s="3">
        <f t="shared" si="315"/>
        <v>0.3852201257861636</v>
      </c>
      <c r="AC764" s="6" t="str">
        <f t="shared" si="309"/>
        <v>智利甲</v>
      </c>
      <c r="AD764" s="6" t="s">
        <v>5</v>
      </c>
      <c r="AE764" s="6" t="s">
        <v>1</v>
      </c>
      <c r="AF764" s="6" t="s">
        <v>1</v>
      </c>
      <c r="AG764" s="6" t="s">
        <v>317</v>
      </c>
      <c r="AH764" s="6" t="s">
        <v>44</v>
      </c>
      <c r="AI764" s="6">
        <v>1</v>
      </c>
      <c r="AJ764" s="6">
        <v>1</v>
      </c>
      <c r="AK764" s="12">
        <v>15522</v>
      </c>
      <c r="AN764" s="6">
        <f t="shared" si="330"/>
        <v>0</v>
      </c>
      <c r="AO764" s="6">
        <f t="shared" si="331"/>
        <v>0</v>
      </c>
      <c r="AP764" s="6" t="str">
        <f t="shared" si="332"/>
        <v/>
      </c>
      <c r="AQ764" s="6" t="str">
        <f t="shared" si="333"/>
        <v/>
      </c>
      <c r="AR764" s="6" t="str">
        <f t="shared" si="334"/>
        <v/>
      </c>
      <c r="AS764" s="6" t="str">
        <f t="shared" si="335"/>
        <v/>
      </c>
      <c r="AT764" s="6">
        <f t="shared" si="316"/>
        <v>0</v>
      </c>
      <c r="AU764" s="6">
        <f t="shared" si="317"/>
        <v>0</v>
      </c>
      <c r="AV764" s="6" t="str">
        <f t="shared" si="318"/>
        <v/>
      </c>
      <c r="AW764" s="6" t="str">
        <f t="shared" si="319"/>
        <v/>
      </c>
      <c r="AX764" s="6" t="str">
        <f t="shared" si="320"/>
        <v/>
      </c>
      <c r="AY764" s="6" t="str">
        <f t="shared" si="321"/>
        <v/>
      </c>
      <c r="BM764" s="6">
        <f t="shared" si="322"/>
        <v>0</v>
      </c>
      <c r="BN764" s="6">
        <f t="shared" si="323"/>
        <v>0</v>
      </c>
      <c r="BO764" s="6" t="str">
        <f t="shared" si="324"/>
        <v/>
      </c>
      <c r="BP764" s="6" t="str">
        <f t="shared" si="325"/>
        <v/>
      </c>
      <c r="BQ764" s="6">
        <f t="shared" si="326"/>
        <v>1</v>
      </c>
      <c r="BR764" s="6">
        <f t="shared" si="327"/>
        <v>2</v>
      </c>
      <c r="BS764" s="6" t="str">
        <f t="shared" si="328"/>
        <v/>
      </c>
      <c r="BT764" s="6" t="str">
        <f t="shared" si="329"/>
        <v/>
      </c>
    </row>
    <row r="765" spans="2:80">
      <c r="B765" s="2">
        <v>42637</v>
      </c>
      <c r="C765" s="3">
        <v>53</v>
      </c>
      <c r="D765" s="3" t="s">
        <v>174</v>
      </c>
      <c r="E765" s="4">
        <v>42638</v>
      </c>
      <c r="F765" s="5" t="s">
        <v>176</v>
      </c>
      <c r="G765" s="5" t="s">
        <v>649</v>
      </c>
      <c r="H765" s="3" t="s">
        <v>176</v>
      </c>
      <c r="I765" s="3" t="s">
        <v>649</v>
      </c>
      <c r="J765" s="5">
        <v>14.5</v>
      </c>
      <c r="K765" s="5">
        <v>5.7</v>
      </c>
      <c r="L765" s="5">
        <v>1.1299999999999999</v>
      </c>
      <c r="M765" s="3">
        <v>4.1500000000000004</v>
      </c>
      <c r="N765" s="3">
        <v>3.8</v>
      </c>
      <c r="O765" s="3">
        <v>1.6</v>
      </c>
      <c r="P765" s="3">
        <v>1</v>
      </c>
      <c r="R765" s="3">
        <v>0</v>
      </c>
      <c r="S765" s="3">
        <v>1</v>
      </c>
      <c r="T765" s="5">
        <v>0</v>
      </c>
      <c r="U765" s="3">
        <v>1</v>
      </c>
      <c r="W765" s="3">
        <f t="shared" si="310"/>
        <v>6.10660244984641E-2</v>
      </c>
      <c r="X765" s="3">
        <f t="shared" si="311"/>
        <v>0.15534339565398764</v>
      </c>
      <c r="Y765" s="3">
        <f t="shared" si="312"/>
        <v>0.78359057984754832</v>
      </c>
      <c r="Z765" s="3">
        <f t="shared" si="313"/>
        <v>0.21340821340821342</v>
      </c>
      <c r="AA765" s="3">
        <f t="shared" si="314"/>
        <v>0.23306423306423313</v>
      </c>
      <c r="AB765" s="3">
        <f t="shared" si="315"/>
        <v>0.55352755352755356</v>
      </c>
      <c r="AC765" s="6" t="str">
        <f t="shared" si="309"/>
        <v>意甲</v>
      </c>
      <c r="AD765" s="6" t="s">
        <v>354</v>
      </c>
      <c r="AE765" s="6" t="s">
        <v>1</v>
      </c>
      <c r="AF765" s="6" t="s">
        <v>2</v>
      </c>
      <c r="AG765" s="6" t="s">
        <v>3</v>
      </c>
      <c r="AH765" s="6">
        <v>1</v>
      </c>
      <c r="AK765" s="12">
        <v>51521</v>
      </c>
      <c r="AN765" s="6">
        <f t="shared" si="330"/>
        <v>0</v>
      </c>
      <c r="AO765" s="6">
        <f t="shared" si="331"/>
        <v>0</v>
      </c>
      <c r="AP765" s="6" t="str">
        <f t="shared" si="332"/>
        <v/>
      </c>
      <c r="AQ765" s="6" t="str">
        <f t="shared" si="333"/>
        <v/>
      </c>
      <c r="AR765" s="6" t="str">
        <f t="shared" si="334"/>
        <v/>
      </c>
      <c r="AS765" s="6" t="str">
        <f t="shared" si="335"/>
        <v/>
      </c>
      <c r="AT765" s="6">
        <f t="shared" si="316"/>
        <v>0</v>
      </c>
      <c r="AU765" s="6">
        <f t="shared" si="317"/>
        <v>0</v>
      </c>
      <c r="AV765" s="6" t="str">
        <f t="shared" si="318"/>
        <v/>
      </c>
      <c r="AW765" s="6" t="str">
        <f t="shared" si="319"/>
        <v/>
      </c>
      <c r="AX765" s="6" t="str">
        <f t="shared" si="320"/>
        <v/>
      </c>
      <c r="AY765" s="6" t="str">
        <f t="shared" si="321"/>
        <v/>
      </c>
      <c r="BM765" s="6">
        <f t="shared" si="322"/>
        <v>1</v>
      </c>
      <c r="BN765" s="6">
        <f t="shared" si="323"/>
        <v>2</v>
      </c>
      <c r="BO765" s="6" t="str">
        <f t="shared" si="324"/>
        <v/>
      </c>
      <c r="BP765" s="6" t="str">
        <f t="shared" si="325"/>
        <v/>
      </c>
      <c r="BQ765" s="6">
        <f t="shared" si="326"/>
        <v>0</v>
      </c>
      <c r="BR765" s="6">
        <f t="shared" si="327"/>
        <v>0</v>
      </c>
      <c r="BS765" s="6" t="str">
        <f t="shared" si="328"/>
        <v/>
      </c>
      <c r="BT765" s="6" t="str">
        <f t="shared" si="329"/>
        <v/>
      </c>
      <c r="CB765" s="12" t="s">
        <v>1155</v>
      </c>
    </row>
    <row r="766" spans="2:80">
      <c r="B766" s="2">
        <v>42637</v>
      </c>
      <c r="C766" s="3">
        <v>54</v>
      </c>
      <c r="D766" s="3" t="s">
        <v>137</v>
      </c>
      <c r="E766" s="4">
        <v>42638</v>
      </c>
      <c r="F766" s="5" t="s">
        <v>882</v>
      </c>
      <c r="G766" s="5" t="s">
        <v>183</v>
      </c>
      <c r="H766" s="3" t="s">
        <v>882</v>
      </c>
      <c r="I766" s="3" t="s">
        <v>183</v>
      </c>
      <c r="J766" s="5">
        <v>3.08</v>
      </c>
      <c r="K766" s="5">
        <v>3.45</v>
      </c>
      <c r="L766" s="5">
        <v>1.95</v>
      </c>
      <c r="M766" s="3">
        <v>1.63</v>
      </c>
      <c r="N766" s="3">
        <v>4.05</v>
      </c>
      <c r="O766" s="3">
        <v>3.72</v>
      </c>
      <c r="P766" s="3">
        <v>1</v>
      </c>
      <c r="R766" s="3">
        <v>1</v>
      </c>
      <c r="S766" s="3">
        <v>3</v>
      </c>
      <c r="T766" s="5">
        <v>0</v>
      </c>
      <c r="U766" s="3">
        <v>0</v>
      </c>
      <c r="W766" s="3">
        <f t="shared" si="310"/>
        <v>0.28799845887112308</v>
      </c>
      <c r="X766" s="3">
        <f t="shared" si="311"/>
        <v>0.25711166762987225</v>
      </c>
      <c r="Y766" s="3">
        <f t="shared" si="312"/>
        <v>0.45488987349900473</v>
      </c>
      <c r="Z766" s="3">
        <f t="shared" si="313"/>
        <v>0.54328894273937922</v>
      </c>
      <c r="AA766" s="3">
        <f t="shared" si="314"/>
        <v>0.21865703127535513</v>
      </c>
      <c r="AB766" s="3">
        <f t="shared" si="315"/>
        <v>0.23805402598526562</v>
      </c>
      <c r="AC766" s="6" t="str">
        <f t="shared" si="309"/>
        <v>挪超</v>
      </c>
      <c r="AD766" s="6" t="s">
        <v>0</v>
      </c>
      <c r="AE766" s="6" t="s">
        <v>1</v>
      </c>
      <c r="AF766" s="6" t="s">
        <v>1</v>
      </c>
      <c r="AG766" s="6" t="s">
        <v>43</v>
      </c>
      <c r="AJ766" s="6">
        <v>1</v>
      </c>
      <c r="AK766" s="12">
        <v>52152</v>
      </c>
      <c r="AN766" s="6">
        <f t="shared" si="330"/>
        <v>0</v>
      </c>
      <c r="AO766" s="6">
        <f t="shared" si="331"/>
        <v>0</v>
      </c>
      <c r="AP766" s="6" t="str">
        <f t="shared" si="332"/>
        <v/>
      </c>
      <c r="AQ766" s="6" t="str">
        <f t="shared" si="333"/>
        <v/>
      </c>
      <c r="AR766" s="6" t="str">
        <f t="shared" si="334"/>
        <v/>
      </c>
      <c r="AS766" s="6" t="str">
        <f t="shared" si="335"/>
        <v/>
      </c>
      <c r="AT766" s="6">
        <f t="shared" si="316"/>
        <v>0</v>
      </c>
      <c r="AU766" s="6">
        <f t="shared" si="317"/>
        <v>0</v>
      </c>
      <c r="AV766" s="6" t="str">
        <f t="shared" si="318"/>
        <v/>
      </c>
      <c r="AW766" s="6" t="str">
        <f t="shared" si="319"/>
        <v/>
      </c>
      <c r="AX766" s="6" t="str">
        <f t="shared" si="320"/>
        <v/>
      </c>
      <c r="AY766" s="6" t="str">
        <f t="shared" si="321"/>
        <v/>
      </c>
      <c r="BM766" s="6">
        <f t="shared" si="322"/>
        <v>0</v>
      </c>
      <c r="BN766" s="6">
        <f t="shared" si="323"/>
        <v>0</v>
      </c>
      <c r="BO766" s="6" t="str">
        <f t="shared" si="324"/>
        <v/>
      </c>
      <c r="BP766" s="6" t="str">
        <f t="shared" si="325"/>
        <v/>
      </c>
      <c r="BQ766" s="6">
        <f t="shared" si="326"/>
        <v>0</v>
      </c>
      <c r="BR766" s="6">
        <f t="shared" si="327"/>
        <v>0</v>
      </c>
      <c r="BS766" s="6" t="str">
        <f t="shared" si="328"/>
        <v/>
      </c>
      <c r="BT766" s="6" t="str">
        <f t="shared" si="329"/>
        <v/>
      </c>
    </row>
    <row r="767" spans="2:80">
      <c r="B767" s="2">
        <v>42637</v>
      </c>
      <c r="C767" s="3">
        <v>55</v>
      </c>
      <c r="D767" s="3" t="s">
        <v>114</v>
      </c>
      <c r="E767" s="4">
        <v>42638</v>
      </c>
      <c r="F767" s="5" t="s">
        <v>904</v>
      </c>
      <c r="G767" s="5" t="s">
        <v>1000</v>
      </c>
      <c r="H767" s="3" t="s">
        <v>905</v>
      </c>
      <c r="I767" s="3" t="s">
        <v>1000</v>
      </c>
      <c r="J767" s="5">
        <v>2.17</v>
      </c>
      <c r="K767" s="5">
        <v>3.15</v>
      </c>
      <c r="L767" s="5">
        <v>2.85</v>
      </c>
      <c r="M767" s="3">
        <v>4.5</v>
      </c>
      <c r="N767" s="3">
        <v>4.1500000000000004</v>
      </c>
      <c r="O767" s="3">
        <v>1.5</v>
      </c>
      <c r="P767" s="3">
        <v>-1</v>
      </c>
      <c r="R767" s="3">
        <v>1</v>
      </c>
      <c r="S767" s="3">
        <v>1</v>
      </c>
      <c r="T767" s="5">
        <v>1</v>
      </c>
      <c r="U767" s="3">
        <v>0</v>
      </c>
      <c r="W767" s="3">
        <f t="shared" si="310"/>
        <v>0.40811455847255373</v>
      </c>
      <c r="X767" s="3">
        <f t="shared" si="311"/>
        <v>0.28114558472553702</v>
      </c>
      <c r="Y767" s="3">
        <f t="shared" si="312"/>
        <v>0.3107398568019093</v>
      </c>
      <c r="Z767" s="3">
        <f t="shared" si="313"/>
        <v>0.19668246445497631</v>
      </c>
      <c r="AA767" s="3">
        <f t="shared" si="314"/>
        <v>0.21327014218009477</v>
      </c>
      <c r="AB767" s="3">
        <f t="shared" si="315"/>
        <v>0.59004739336492895</v>
      </c>
      <c r="AC767" s="6" t="str">
        <f t="shared" si="309"/>
        <v>比甲</v>
      </c>
      <c r="AD767" s="6" t="s">
        <v>354</v>
      </c>
      <c r="AE767" s="6" t="s">
        <v>2</v>
      </c>
      <c r="AF767" s="6" t="s">
        <v>2</v>
      </c>
      <c r="AG767" s="6" t="s">
        <v>43</v>
      </c>
      <c r="AH767" s="6" t="s">
        <v>44</v>
      </c>
      <c r="AI767" s="6">
        <v>1</v>
      </c>
      <c r="AJ767" s="6" t="s">
        <v>44</v>
      </c>
      <c r="AK767" s="12">
        <v>25511</v>
      </c>
      <c r="AN767" s="6">
        <f t="shared" si="330"/>
        <v>0</v>
      </c>
      <c r="AO767" s="6">
        <f t="shared" si="331"/>
        <v>0</v>
      </c>
      <c r="AP767" s="6" t="str">
        <f t="shared" si="332"/>
        <v/>
      </c>
      <c r="AQ767" s="6" t="str">
        <f t="shared" si="333"/>
        <v/>
      </c>
      <c r="AR767" s="6" t="str">
        <f t="shared" si="334"/>
        <v/>
      </c>
      <c r="AS767" s="6" t="str">
        <f t="shared" si="335"/>
        <v/>
      </c>
      <c r="AT767" s="6">
        <f t="shared" si="316"/>
        <v>0</v>
      </c>
      <c r="AU767" s="6">
        <f t="shared" si="317"/>
        <v>0</v>
      </c>
      <c r="AV767" s="6" t="str">
        <f t="shared" si="318"/>
        <v/>
      </c>
      <c r="AW767" s="6" t="str">
        <f t="shared" si="319"/>
        <v/>
      </c>
      <c r="AX767" s="6" t="str">
        <f t="shared" si="320"/>
        <v/>
      </c>
      <c r="AY767" s="6" t="str">
        <f t="shared" si="321"/>
        <v/>
      </c>
      <c r="BM767" s="6">
        <f t="shared" si="322"/>
        <v>0</v>
      </c>
      <c r="BN767" s="6">
        <f t="shared" si="323"/>
        <v>0</v>
      </c>
      <c r="BO767" s="6" t="str">
        <f t="shared" si="324"/>
        <v/>
      </c>
      <c r="BP767" s="6" t="str">
        <f t="shared" si="325"/>
        <v/>
      </c>
      <c r="BQ767" s="6">
        <f t="shared" si="326"/>
        <v>0</v>
      </c>
      <c r="BR767" s="6">
        <f t="shared" si="327"/>
        <v>0</v>
      </c>
      <c r="BS767" s="6" t="str">
        <f t="shared" si="328"/>
        <v/>
      </c>
      <c r="BT767" s="6" t="str">
        <f t="shared" si="329"/>
        <v/>
      </c>
    </row>
    <row r="768" spans="2:80">
      <c r="B768" s="2">
        <v>42637</v>
      </c>
      <c r="C768" s="3">
        <v>56</v>
      </c>
      <c r="D768" s="3" t="s">
        <v>97</v>
      </c>
      <c r="E768" s="17">
        <v>42638.020833333336</v>
      </c>
      <c r="F768" s="5" t="s">
        <v>574</v>
      </c>
      <c r="G768" s="5" t="s">
        <v>799</v>
      </c>
      <c r="H768" s="3" t="s">
        <v>574</v>
      </c>
      <c r="I768" s="3" t="s">
        <v>799</v>
      </c>
      <c r="J768" s="5">
        <v>2.19</v>
      </c>
      <c r="K768" s="5">
        <v>3.18</v>
      </c>
      <c r="L768" s="5">
        <v>2.72</v>
      </c>
      <c r="M768" s="3">
        <v>4.55</v>
      </c>
      <c r="N768" s="3">
        <v>4.2</v>
      </c>
      <c r="O768" s="3">
        <v>1.49</v>
      </c>
      <c r="P768" s="3">
        <v>-1</v>
      </c>
      <c r="R768" s="3">
        <v>3</v>
      </c>
      <c r="S768" s="3">
        <v>0</v>
      </c>
      <c r="T768" s="5">
        <v>3</v>
      </c>
      <c r="U768" s="3">
        <v>3</v>
      </c>
      <c r="W768" s="3">
        <f t="shared" si="310"/>
        <v>0.40099023671107897</v>
      </c>
      <c r="X768" s="3">
        <f t="shared" si="311"/>
        <v>0.27615365358404492</v>
      </c>
      <c r="Y768" s="3">
        <f t="shared" si="312"/>
        <v>0.3228561097048761</v>
      </c>
      <c r="Z768" s="3">
        <f t="shared" si="313"/>
        <v>0.19466521502449646</v>
      </c>
      <c r="AA768" s="3">
        <f t="shared" si="314"/>
        <v>0.21088731627653781</v>
      </c>
      <c r="AB768" s="3">
        <f t="shared" si="315"/>
        <v>0.59444746869896581</v>
      </c>
      <c r="AC768" s="6" t="str">
        <f t="shared" si="309"/>
        <v>英超</v>
      </c>
      <c r="AD768" s="6" t="s">
        <v>0</v>
      </c>
      <c r="AE768" s="6" t="s">
        <v>1</v>
      </c>
      <c r="AF768" s="6" t="s">
        <v>2</v>
      </c>
      <c r="AG768" s="6" t="s">
        <v>3</v>
      </c>
      <c r="AH768" s="6">
        <v>1</v>
      </c>
      <c r="AJ768" s="6">
        <v>1</v>
      </c>
      <c r="AK768" s="12">
        <v>25512</v>
      </c>
      <c r="AN768" s="6">
        <f t="shared" si="330"/>
        <v>0</v>
      </c>
      <c r="AO768" s="6">
        <f t="shared" si="331"/>
        <v>0</v>
      </c>
      <c r="AP768" s="6" t="str">
        <f t="shared" si="332"/>
        <v/>
      </c>
      <c r="AQ768" s="6" t="str">
        <f t="shared" si="333"/>
        <v/>
      </c>
      <c r="AR768" s="6" t="str">
        <f t="shared" si="334"/>
        <v/>
      </c>
      <c r="AS768" s="6" t="str">
        <f t="shared" si="335"/>
        <v/>
      </c>
      <c r="AT768" s="6">
        <f t="shared" si="316"/>
        <v>0</v>
      </c>
      <c r="AU768" s="6">
        <f t="shared" si="317"/>
        <v>0</v>
      </c>
      <c r="AV768" s="6" t="str">
        <f t="shared" si="318"/>
        <v/>
      </c>
      <c r="AW768" s="6" t="str">
        <f t="shared" si="319"/>
        <v/>
      </c>
      <c r="AX768" s="6" t="str">
        <f t="shared" si="320"/>
        <v/>
      </c>
      <c r="AY768" s="6" t="str">
        <f t="shared" si="321"/>
        <v/>
      </c>
      <c r="BM768" s="6">
        <f t="shared" si="322"/>
        <v>0</v>
      </c>
      <c r="BN768" s="6">
        <f t="shared" si="323"/>
        <v>0</v>
      </c>
      <c r="BO768" s="6" t="str">
        <f t="shared" si="324"/>
        <v/>
      </c>
      <c r="BP768" s="6" t="str">
        <f t="shared" si="325"/>
        <v/>
      </c>
      <c r="BQ768" s="6">
        <f t="shared" si="326"/>
        <v>0</v>
      </c>
      <c r="BR768" s="6">
        <f t="shared" si="327"/>
        <v>0</v>
      </c>
      <c r="BS768" s="6" t="str">
        <f t="shared" si="328"/>
        <v/>
      </c>
      <c r="BT768" s="6" t="str">
        <f t="shared" si="329"/>
        <v/>
      </c>
    </row>
    <row r="769" spans="2:80">
      <c r="B769" s="2">
        <v>42637</v>
      </c>
      <c r="C769" s="3">
        <v>57</v>
      </c>
      <c r="D769" s="3" t="s">
        <v>583</v>
      </c>
      <c r="E769" s="4">
        <v>42638.020833333336</v>
      </c>
      <c r="F769" s="5" t="s">
        <v>654</v>
      </c>
      <c r="G769" s="5" t="s">
        <v>596</v>
      </c>
      <c r="H769" s="3" t="s">
        <v>654</v>
      </c>
      <c r="I769" s="3" t="s">
        <v>596</v>
      </c>
      <c r="J769" s="5">
        <v>2.67</v>
      </c>
      <c r="K769" s="5">
        <v>3.05</v>
      </c>
      <c r="L769" s="5">
        <v>2.35</v>
      </c>
      <c r="M769" s="3">
        <v>1.42</v>
      </c>
      <c r="N769" s="3">
        <v>4.2</v>
      </c>
      <c r="O769" s="3">
        <v>5.33</v>
      </c>
      <c r="P769" s="3">
        <v>1</v>
      </c>
      <c r="R769" s="3">
        <v>1</v>
      </c>
      <c r="S769" s="3">
        <v>1</v>
      </c>
      <c r="T769" s="5">
        <v>1</v>
      </c>
      <c r="U769" s="3">
        <v>3</v>
      </c>
      <c r="W769" s="3">
        <f t="shared" si="310"/>
        <v>0.33205160871881589</v>
      </c>
      <c r="X769" s="3">
        <f t="shared" si="311"/>
        <v>0.29068124435384862</v>
      </c>
      <c r="Y769" s="3">
        <f t="shared" si="312"/>
        <v>0.37726714692733543</v>
      </c>
      <c r="Z769" s="3">
        <f t="shared" si="313"/>
        <v>0.6232425539970935</v>
      </c>
      <c r="AA769" s="3">
        <f t="shared" si="314"/>
        <v>0.21071533968473155</v>
      </c>
      <c r="AB769" s="3">
        <f t="shared" si="315"/>
        <v>0.16604210631817498</v>
      </c>
      <c r="AC769" s="6" t="str">
        <f t="shared" si="309"/>
        <v>英冠</v>
      </c>
      <c r="AD769" s="6" t="s">
        <v>328</v>
      </c>
      <c r="AE769" s="6" t="s">
        <v>2</v>
      </c>
      <c r="AF769" s="6" t="s">
        <v>6</v>
      </c>
      <c r="AG769" s="6" t="s">
        <v>43</v>
      </c>
      <c r="AH769" s="6" t="s">
        <v>44</v>
      </c>
      <c r="AI769" s="6">
        <v>1</v>
      </c>
      <c r="AJ769" s="6" t="s">
        <v>44</v>
      </c>
      <c r="AK769" s="12">
        <v>52151</v>
      </c>
      <c r="AN769" s="6">
        <f t="shared" si="330"/>
        <v>0</v>
      </c>
      <c r="AO769" s="6">
        <f t="shared" si="331"/>
        <v>0</v>
      </c>
      <c r="AP769" s="6" t="str">
        <f t="shared" si="332"/>
        <v/>
      </c>
      <c r="AQ769" s="6" t="str">
        <f t="shared" si="333"/>
        <v/>
      </c>
      <c r="AR769" s="6" t="str">
        <f t="shared" si="334"/>
        <v/>
      </c>
      <c r="AS769" s="6" t="str">
        <f t="shared" si="335"/>
        <v/>
      </c>
      <c r="AT769" s="6">
        <f t="shared" si="316"/>
        <v>0</v>
      </c>
      <c r="AU769" s="6">
        <f t="shared" si="317"/>
        <v>0</v>
      </c>
      <c r="AV769" s="6" t="str">
        <f t="shared" si="318"/>
        <v/>
      </c>
      <c r="AW769" s="6" t="str">
        <f t="shared" si="319"/>
        <v/>
      </c>
      <c r="AX769" s="6" t="str">
        <f t="shared" si="320"/>
        <v/>
      </c>
      <c r="AY769" s="6" t="str">
        <f t="shared" si="321"/>
        <v/>
      </c>
      <c r="BM769" s="6">
        <f t="shared" si="322"/>
        <v>0</v>
      </c>
      <c r="BN769" s="6">
        <f t="shared" si="323"/>
        <v>0</v>
      </c>
      <c r="BO769" s="6" t="str">
        <f t="shared" si="324"/>
        <v/>
      </c>
      <c r="BP769" s="6" t="str">
        <f t="shared" si="325"/>
        <v/>
      </c>
      <c r="BQ769" s="6">
        <f t="shared" si="326"/>
        <v>0</v>
      </c>
      <c r="BR769" s="6">
        <f t="shared" si="327"/>
        <v>0</v>
      </c>
      <c r="BS769" s="6" t="str">
        <f t="shared" si="328"/>
        <v/>
      </c>
      <c r="BT769" s="6" t="str">
        <f t="shared" si="329"/>
        <v/>
      </c>
    </row>
    <row r="770" spans="2:80">
      <c r="B770" s="2">
        <v>42637</v>
      </c>
      <c r="C770" s="3">
        <v>58</v>
      </c>
      <c r="D770" s="3" t="s">
        <v>131</v>
      </c>
      <c r="E770" s="4">
        <v>42638.020833333336</v>
      </c>
      <c r="F770" s="5" t="s">
        <v>540</v>
      </c>
      <c r="G770" s="5" t="s">
        <v>836</v>
      </c>
      <c r="H770" s="3" t="s">
        <v>542</v>
      </c>
      <c r="I770" s="3" t="s">
        <v>836</v>
      </c>
      <c r="J770" s="5">
        <v>3.7</v>
      </c>
      <c r="K770" s="5">
        <v>3.7</v>
      </c>
      <c r="L770" s="5">
        <v>1.7</v>
      </c>
      <c r="M770" s="3">
        <v>1.86</v>
      </c>
      <c r="N770" s="3">
        <v>3.8</v>
      </c>
      <c r="O770" s="3">
        <v>3.05</v>
      </c>
      <c r="P770" s="3">
        <v>1</v>
      </c>
      <c r="R770" s="3">
        <v>2</v>
      </c>
      <c r="S770" s="3">
        <v>1</v>
      </c>
      <c r="T770" s="5">
        <v>3</v>
      </c>
      <c r="U770" s="3">
        <v>3</v>
      </c>
      <c r="W770" s="3">
        <f t="shared" si="310"/>
        <v>0.23943661971830985</v>
      </c>
      <c r="X770" s="3">
        <f t="shared" si="311"/>
        <v>0.23943661971830985</v>
      </c>
      <c r="Y770" s="3">
        <f t="shared" si="312"/>
        <v>0.52112676056338025</v>
      </c>
      <c r="Z770" s="3">
        <f t="shared" si="313"/>
        <v>0.47634704697710739</v>
      </c>
      <c r="AA770" s="3">
        <f t="shared" si="314"/>
        <v>0.23315934404668939</v>
      </c>
      <c r="AB770" s="3">
        <f t="shared" si="315"/>
        <v>0.29049360897620324</v>
      </c>
      <c r="AC770" s="6" t="str">
        <f t="shared" si="309"/>
        <v>德甲</v>
      </c>
      <c r="AD770" s="6" t="s">
        <v>328</v>
      </c>
      <c r="AE770" s="6" t="s">
        <v>2</v>
      </c>
      <c r="AF770" s="6" t="s">
        <v>6</v>
      </c>
      <c r="AG770" s="6" t="s">
        <v>3</v>
      </c>
      <c r="AH770" s="6" t="s">
        <v>44</v>
      </c>
      <c r="AI770" s="6">
        <v>1</v>
      </c>
      <c r="AJ770" s="6">
        <v>1</v>
      </c>
      <c r="AK770" s="12">
        <v>51252</v>
      </c>
      <c r="AN770" s="6">
        <f t="shared" si="330"/>
        <v>0</v>
      </c>
      <c r="AO770" s="6">
        <f t="shared" si="331"/>
        <v>0</v>
      </c>
      <c r="AP770" s="6" t="str">
        <f t="shared" si="332"/>
        <v/>
      </c>
      <c r="AQ770" s="6" t="str">
        <f t="shared" si="333"/>
        <v/>
      </c>
      <c r="AR770" s="6" t="str">
        <f t="shared" si="334"/>
        <v/>
      </c>
      <c r="AS770" s="6" t="str">
        <f t="shared" si="335"/>
        <v/>
      </c>
      <c r="AT770" s="6">
        <f t="shared" si="316"/>
        <v>0</v>
      </c>
      <c r="AU770" s="6">
        <f t="shared" si="317"/>
        <v>2</v>
      </c>
      <c r="AV770" s="6" t="str">
        <f t="shared" si="318"/>
        <v/>
      </c>
      <c r="AW770" s="6" t="str">
        <f t="shared" si="319"/>
        <v/>
      </c>
      <c r="AX770" s="6" t="str">
        <f t="shared" si="320"/>
        <v/>
      </c>
      <c r="AY770" s="6" t="str">
        <f t="shared" si="321"/>
        <v/>
      </c>
      <c r="BM770" s="6">
        <f t="shared" si="322"/>
        <v>0</v>
      </c>
      <c r="BN770" s="6">
        <f t="shared" si="323"/>
        <v>0</v>
      </c>
      <c r="BO770" s="6" t="str">
        <f t="shared" si="324"/>
        <v/>
      </c>
      <c r="BP770" s="6" t="str">
        <f t="shared" si="325"/>
        <v/>
      </c>
      <c r="BQ770" s="6">
        <f t="shared" si="326"/>
        <v>0</v>
      </c>
      <c r="BR770" s="6">
        <f t="shared" si="327"/>
        <v>2</v>
      </c>
      <c r="BS770" s="6" t="str">
        <f t="shared" si="328"/>
        <v/>
      </c>
      <c r="BT770" s="6" t="str">
        <f t="shared" si="329"/>
        <v/>
      </c>
    </row>
    <row r="771" spans="2:80">
      <c r="B771" s="2">
        <v>42637</v>
      </c>
      <c r="C771" s="3">
        <v>59</v>
      </c>
      <c r="D771" s="3" t="s">
        <v>191</v>
      </c>
      <c r="E771" s="4">
        <v>42638.020833333336</v>
      </c>
      <c r="F771" s="5" t="s">
        <v>234</v>
      </c>
      <c r="G771" s="5" t="s">
        <v>285</v>
      </c>
      <c r="H771" s="3" t="s">
        <v>236</v>
      </c>
      <c r="I771" s="3" t="s">
        <v>285</v>
      </c>
      <c r="J771" s="5">
        <v>1.84</v>
      </c>
      <c r="K771" s="5">
        <v>3.12</v>
      </c>
      <c r="L771" s="5">
        <v>3.77</v>
      </c>
      <c r="M771" s="3">
        <v>3.65</v>
      </c>
      <c r="N771" s="3">
        <v>3.7</v>
      </c>
      <c r="O771" s="3">
        <v>1.71</v>
      </c>
      <c r="P771" s="3">
        <v>-1</v>
      </c>
      <c r="R771" s="3">
        <v>3</v>
      </c>
      <c r="S771" s="3">
        <v>1</v>
      </c>
      <c r="T771" s="5">
        <v>3</v>
      </c>
      <c r="U771" s="3">
        <v>3</v>
      </c>
      <c r="W771" s="3">
        <f t="shared" si="310"/>
        <v>0.48127659574468085</v>
      </c>
      <c r="X771" s="3">
        <f t="shared" si="311"/>
        <v>0.28382978723404256</v>
      </c>
      <c r="Y771" s="3">
        <f t="shared" si="312"/>
        <v>0.23489361702127662</v>
      </c>
      <c r="Z771" s="3">
        <f t="shared" si="313"/>
        <v>0.24266017220549602</v>
      </c>
      <c r="AA771" s="3">
        <f t="shared" si="314"/>
        <v>0.23938098068920546</v>
      </c>
      <c r="AB771" s="3">
        <f t="shared" si="315"/>
        <v>0.51795884710529849</v>
      </c>
      <c r="AC771" s="6" t="str">
        <f t="shared" si="309"/>
        <v>西甲</v>
      </c>
      <c r="AD771" s="6" t="s">
        <v>134</v>
      </c>
      <c r="AE771" s="6" t="s">
        <v>2</v>
      </c>
      <c r="AF771" s="6" t="s">
        <v>134</v>
      </c>
      <c r="AG771" s="6" t="s">
        <v>3</v>
      </c>
      <c r="AJ771" s="6">
        <v>1</v>
      </c>
      <c r="AK771" s="12">
        <v>25512</v>
      </c>
      <c r="AN771" s="6">
        <f t="shared" si="330"/>
        <v>0</v>
      </c>
      <c r="AO771" s="6">
        <f t="shared" si="331"/>
        <v>0</v>
      </c>
      <c r="AP771" s="6" t="str">
        <f t="shared" si="332"/>
        <v/>
      </c>
      <c r="AQ771" s="6" t="str">
        <f t="shared" si="333"/>
        <v/>
      </c>
      <c r="AR771" s="6" t="str">
        <f t="shared" si="334"/>
        <v/>
      </c>
      <c r="AS771" s="6" t="str">
        <f t="shared" si="335"/>
        <v/>
      </c>
      <c r="AT771" s="6">
        <f t="shared" si="316"/>
        <v>0</v>
      </c>
      <c r="AU771" s="6">
        <f t="shared" si="317"/>
        <v>0</v>
      </c>
      <c r="AV771" s="6" t="str">
        <f t="shared" si="318"/>
        <v/>
      </c>
      <c r="AW771" s="6" t="str">
        <f t="shared" si="319"/>
        <v/>
      </c>
      <c r="AX771" s="6" t="str">
        <f t="shared" si="320"/>
        <v/>
      </c>
      <c r="AY771" s="6" t="str">
        <f t="shared" si="321"/>
        <v/>
      </c>
      <c r="BM771" s="6">
        <f t="shared" si="322"/>
        <v>0</v>
      </c>
      <c r="BN771" s="6">
        <f t="shared" si="323"/>
        <v>0</v>
      </c>
      <c r="BO771" s="6" t="str">
        <f t="shared" si="324"/>
        <v/>
      </c>
      <c r="BP771" s="6" t="str">
        <f t="shared" si="325"/>
        <v/>
      </c>
      <c r="BQ771" s="6">
        <f t="shared" si="326"/>
        <v>0</v>
      </c>
      <c r="BR771" s="6">
        <f t="shared" si="327"/>
        <v>0</v>
      </c>
      <c r="BS771" s="6" t="str">
        <f t="shared" si="328"/>
        <v/>
      </c>
      <c r="BT771" s="6" t="str">
        <f t="shared" si="329"/>
        <v/>
      </c>
    </row>
    <row r="772" spans="2:80">
      <c r="B772" s="2">
        <v>42637</v>
      </c>
      <c r="C772" s="3">
        <v>60</v>
      </c>
      <c r="D772" s="3" t="s">
        <v>81</v>
      </c>
      <c r="E772" s="4">
        <v>42638.020833333336</v>
      </c>
      <c r="F772" s="5" t="s">
        <v>101</v>
      </c>
      <c r="G772" s="5" t="s">
        <v>890</v>
      </c>
      <c r="H772" s="3" t="s">
        <v>101</v>
      </c>
      <c r="I772" s="3" t="s">
        <v>890</v>
      </c>
      <c r="J772" s="5">
        <v>2.31</v>
      </c>
      <c r="K772" s="5">
        <v>3.3</v>
      </c>
      <c r="L772" s="5">
        <v>2.5499999999999998</v>
      </c>
      <c r="M772" s="3">
        <v>4.75</v>
      </c>
      <c r="N772" s="3">
        <v>4.45</v>
      </c>
      <c r="O772" s="3">
        <v>1.44</v>
      </c>
      <c r="P772" s="3">
        <v>-1</v>
      </c>
      <c r="R772" s="3">
        <v>0</v>
      </c>
      <c r="S772" s="3">
        <v>3</v>
      </c>
      <c r="T772" s="5">
        <v>0</v>
      </c>
      <c r="U772" s="3">
        <v>0</v>
      </c>
      <c r="W772" s="3">
        <f t="shared" si="310"/>
        <v>0.383747178329571</v>
      </c>
      <c r="X772" s="3">
        <f t="shared" si="311"/>
        <v>0.26862302483069977</v>
      </c>
      <c r="Y772" s="3">
        <f t="shared" si="312"/>
        <v>0.34762979683972917</v>
      </c>
      <c r="Z772" s="3">
        <f t="shared" si="313"/>
        <v>0.18635762167192568</v>
      </c>
      <c r="AA772" s="3">
        <f t="shared" si="314"/>
        <v>0.19892105684081951</v>
      </c>
      <c r="AB772" s="3">
        <f t="shared" si="315"/>
        <v>0.61472132148725478</v>
      </c>
      <c r="AC772" s="6" t="str">
        <f t="shared" si="309"/>
        <v>荷甲</v>
      </c>
      <c r="AD772" s="6" t="s">
        <v>354</v>
      </c>
      <c r="AE772" s="6" t="s">
        <v>1</v>
      </c>
      <c r="AF772" s="6" t="s">
        <v>2</v>
      </c>
      <c r="AG772" s="6" t="s">
        <v>43</v>
      </c>
      <c r="AH772" s="6" t="s">
        <v>44</v>
      </c>
      <c r="AI772" s="6">
        <v>1</v>
      </c>
      <c r="AJ772" s="6" t="s">
        <v>44</v>
      </c>
      <c r="AK772" s="12">
        <v>25511</v>
      </c>
      <c r="AN772" s="6">
        <f t="shared" si="330"/>
        <v>0</v>
      </c>
      <c r="AO772" s="6">
        <f t="shared" si="331"/>
        <v>0</v>
      </c>
      <c r="AP772" s="6" t="str">
        <f t="shared" si="332"/>
        <v/>
      </c>
      <c r="AQ772" s="6" t="str">
        <f t="shared" si="333"/>
        <v/>
      </c>
      <c r="AR772" s="6" t="str">
        <f t="shared" si="334"/>
        <v/>
      </c>
      <c r="AS772" s="6" t="str">
        <f t="shared" si="335"/>
        <v/>
      </c>
      <c r="AT772" s="6">
        <f t="shared" si="316"/>
        <v>0</v>
      </c>
      <c r="AU772" s="6">
        <f t="shared" si="317"/>
        <v>0</v>
      </c>
      <c r="AV772" s="6" t="str">
        <f t="shared" si="318"/>
        <v/>
      </c>
      <c r="AW772" s="6" t="str">
        <f t="shared" si="319"/>
        <v/>
      </c>
      <c r="AX772" s="6" t="str">
        <f t="shared" si="320"/>
        <v/>
      </c>
      <c r="AY772" s="6" t="str">
        <f t="shared" si="321"/>
        <v/>
      </c>
      <c r="BM772" s="6">
        <f t="shared" si="322"/>
        <v>0</v>
      </c>
      <c r="BN772" s="6">
        <f t="shared" si="323"/>
        <v>0</v>
      </c>
      <c r="BO772" s="6" t="str">
        <f t="shared" si="324"/>
        <v/>
      </c>
      <c r="BP772" s="6" t="str">
        <f t="shared" si="325"/>
        <v/>
      </c>
      <c r="BQ772" s="6">
        <f t="shared" si="326"/>
        <v>0</v>
      </c>
      <c r="BR772" s="6">
        <f t="shared" si="327"/>
        <v>0</v>
      </c>
      <c r="BS772" s="6" t="str">
        <f t="shared" si="328"/>
        <v/>
      </c>
      <c r="BT772" s="6" t="str">
        <f t="shared" si="329"/>
        <v/>
      </c>
    </row>
    <row r="773" spans="2:80">
      <c r="B773" s="2">
        <v>42637</v>
      </c>
      <c r="C773" s="3">
        <v>61</v>
      </c>
      <c r="D773" s="3" t="s">
        <v>81</v>
      </c>
      <c r="E773" s="4">
        <v>42638.020833333336</v>
      </c>
      <c r="F773" s="5" t="s">
        <v>83</v>
      </c>
      <c r="G773" s="5" t="s">
        <v>102</v>
      </c>
      <c r="H773" s="3" t="s">
        <v>83</v>
      </c>
      <c r="I773" s="3" t="s">
        <v>103</v>
      </c>
      <c r="J773" s="5">
        <v>1.8</v>
      </c>
      <c r="K773" s="5">
        <v>3.45</v>
      </c>
      <c r="L773" s="5">
        <v>3.52</v>
      </c>
      <c r="M773" s="3">
        <v>3.45</v>
      </c>
      <c r="N773" s="3">
        <v>3.75</v>
      </c>
      <c r="O773" s="3">
        <v>1.75</v>
      </c>
      <c r="P773" s="3">
        <v>-1</v>
      </c>
      <c r="R773" s="3">
        <v>0</v>
      </c>
      <c r="S773" s="3">
        <v>0</v>
      </c>
      <c r="T773" s="5">
        <v>1</v>
      </c>
      <c r="U773" s="3">
        <v>0</v>
      </c>
      <c r="W773" s="3">
        <f t="shared" si="310"/>
        <v>0.49185905224787363</v>
      </c>
      <c r="X773" s="3">
        <f t="shared" si="311"/>
        <v>0.25662211421628184</v>
      </c>
      <c r="Y773" s="3">
        <f t="shared" si="312"/>
        <v>0.25151883353584448</v>
      </c>
      <c r="Z773" s="3">
        <f t="shared" si="313"/>
        <v>0.25697503671071953</v>
      </c>
      <c r="AA773" s="3">
        <f t="shared" si="314"/>
        <v>0.23641703377386197</v>
      </c>
      <c r="AB773" s="3">
        <f t="shared" si="315"/>
        <v>0.50660792951541844</v>
      </c>
      <c r="AC773" s="6" t="str">
        <f t="shared" si="309"/>
        <v>荷甲</v>
      </c>
      <c r="AD773" s="6" t="s">
        <v>385</v>
      </c>
      <c r="AE773" s="6" t="s">
        <v>1</v>
      </c>
      <c r="AF773" s="6" t="s">
        <v>6</v>
      </c>
      <c r="AG773" s="6" t="s">
        <v>43</v>
      </c>
      <c r="AH773" s="6" t="s">
        <v>44</v>
      </c>
      <c r="AI773" s="6">
        <v>1</v>
      </c>
      <c r="AJ773" s="6" t="s">
        <v>44</v>
      </c>
      <c r="AK773" s="12">
        <v>25511</v>
      </c>
      <c r="AN773" s="6">
        <f t="shared" si="330"/>
        <v>0</v>
      </c>
      <c r="AO773" s="6">
        <f t="shared" si="331"/>
        <v>0</v>
      </c>
      <c r="AP773" s="6" t="str">
        <f t="shared" si="332"/>
        <v/>
      </c>
      <c r="AQ773" s="6" t="str">
        <f t="shared" si="333"/>
        <v/>
      </c>
      <c r="AR773" s="6" t="str">
        <f t="shared" si="334"/>
        <v/>
      </c>
      <c r="AS773" s="6" t="str">
        <f t="shared" si="335"/>
        <v/>
      </c>
      <c r="AT773" s="6">
        <f t="shared" si="316"/>
        <v>0</v>
      </c>
      <c r="AU773" s="6">
        <f t="shared" si="317"/>
        <v>0</v>
      </c>
      <c r="AV773" s="6" t="str">
        <f t="shared" si="318"/>
        <v/>
      </c>
      <c r="AW773" s="6" t="str">
        <f t="shared" si="319"/>
        <v/>
      </c>
      <c r="AX773" s="6" t="str">
        <f t="shared" si="320"/>
        <v/>
      </c>
      <c r="AY773" s="6" t="str">
        <f t="shared" si="321"/>
        <v/>
      </c>
      <c r="BM773" s="6">
        <f t="shared" si="322"/>
        <v>0</v>
      </c>
      <c r="BN773" s="6">
        <f t="shared" si="323"/>
        <v>0</v>
      </c>
      <c r="BO773" s="6" t="str">
        <f t="shared" si="324"/>
        <v/>
      </c>
      <c r="BP773" s="6" t="str">
        <f t="shared" si="325"/>
        <v/>
      </c>
      <c r="BQ773" s="6">
        <f t="shared" si="326"/>
        <v>0</v>
      </c>
      <c r="BR773" s="6">
        <f t="shared" si="327"/>
        <v>0</v>
      </c>
      <c r="BS773" s="6" t="str">
        <f t="shared" si="328"/>
        <v/>
      </c>
      <c r="BT773" s="6" t="str">
        <f t="shared" si="329"/>
        <v/>
      </c>
    </row>
    <row r="774" spans="2:80">
      <c r="B774" s="2">
        <v>42637</v>
      </c>
      <c r="C774" s="3">
        <v>62</v>
      </c>
      <c r="D774" s="3" t="s">
        <v>207</v>
      </c>
      <c r="E774" s="4">
        <v>42638.041666666664</v>
      </c>
      <c r="F774" s="5" t="s">
        <v>218</v>
      </c>
      <c r="G774" s="5" t="s">
        <v>561</v>
      </c>
      <c r="H774" s="3" t="s">
        <v>218</v>
      </c>
      <c r="I774" s="3" t="s">
        <v>561</v>
      </c>
      <c r="J774" s="5">
        <v>1.93</v>
      </c>
      <c r="K774" s="5">
        <v>2.9</v>
      </c>
      <c r="L774" s="5">
        <v>3.75</v>
      </c>
      <c r="M774" s="3">
        <v>4.2</v>
      </c>
      <c r="N774" s="3">
        <v>3.55</v>
      </c>
      <c r="O774" s="3">
        <v>1.64</v>
      </c>
      <c r="P774" s="3">
        <v>-1</v>
      </c>
      <c r="R774" s="3">
        <v>3</v>
      </c>
      <c r="S774" s="3">
        <v>1</v>
      </c>
      <c r="T774" s="5">
        <v>3</v>
      </c>
      <c r="U774" s="3">
        <v>3</v>
      </c>
      <c r="W774" s="3">
        <f t="shared" si="310"/>
        <v>0.45867690166389008</v>
      </c>
      <c r="X774" s="3">
        <f t="shared" si="311"/>
        <v>0.30525738627976129</v>
      </c>
      <c r="Y774" s="3">
        <f t="shared" si="312"/>
        <v>0.23606571205634874</v>
      </c>
      <c r="Z774" s="3">
        <f t="shared" si="313"/>
        <v>0.210789283128168</v>
      </c>
      <c r="AA774" s="3">
        <f t="shared" si="314"/>
        <v>0.2493845039826213</v>
      </c>
      <c r="AB774" s="3">
        <f t="shared" si="315"/>
        <v>0.53982621288921073</v>
      </c>
      <c r="AC774" s="6" t="str">
        <f t="shared" si="309"/>
        <v>阿甲</v>
      </c>
      <c r="AD774" s="6" t="s">
        <v>1</v>
      </c>
      <c r="AE774" s="6" t="s">
        <v>1</v>
      </c>
      <c r="AF774" s="6" t="s">
        <v>1</v>
      </c>
      <c r="AG774" s="6" t="s">
        <v>43</v>
      </c>
      <c r="AJ774" s="6">
        <v>1</v>
      </c>
      <c r="AK774" s="12">
        <v>25512</v>
      </c>
      <c r="AN774" s="6">
        <f t="shared" si="330"/>
        <v>0</v>
      </c>
      <c r="AO774" s="6">
        <f t="shared" si="331"/>
        <v>0</v>
      </c>
      <c r="AP774" s="6" t="str">
        <f t="shared" si="332"/>
        <v/>
      </c>
      <c r="AQ774" s="6" t="str">
        <f t="shared" si="333"/>
        <v/>
      </c>
      <c r="AR774" s="6" t="str">
        <f t="shared" si="334"/>
        <v/>
      </c>
      <c r="AS774" s="6" t="str">
        <f t="shared" si="335"/>
        <v/>
      </c>
      <c r="AT774" s="6">
        <f t="shared" si="316"/>
        <v>0</v>
      </c>
      <c r="AU774" s="6">
        <f t="shared" si="317"/>
        <v>0</v>
      </c>
      <c r="AV774" s="6" t="str">
        <f t="shared" si="318"/>
        <v/>
      </c>
      <c r="AW774" s="6" t="str">
        <f t="shared" si="319"/>
        <v/>
      </c>
      <c r="AX774" s="6" t="str">
        <f t="shared" si="320"/>
        <v/>
      </c>
      <c r="AY774" s="6" t="str">
        <f t="shared" si="321"/>
        <v/>
      </c>
      <c r="BM774" s="6">
        <f t="shared" si="322"/>
        <v>0</v>
      </c>
      <c r="BN774" s="6">
        <f t="shared" si="323"/>
        <v>0</v>
      </c>
      <c r="BO774" s="6" t="str">
        <f t="shared" si="324"/>
        <v/>
      </c>
      <c r="BP774" s="6" t="str">
        <f t="shared" si="325"/>
        <v/>
      </c>
      <c r="BQ774" s="6">
        <f t="shared" si="326"/>
        <v>0</v>
      </c>
      <c r="BR774" s="6">
        <f t="shared" si="327"/>
        <v>0</v>
      </c>
      <c r="BS774" s="6" t="str">
        <f t="shared" si="328"/>
        <v/>
      </c>
      <c r="BT774" s="6" t="str">
        <f t="shared" si="329"/>
        <v/>
      </c>
    </row>
    <row r="775" spans="2:80">
      <c r="B775" s="2">
        <v>42637</v>
      </c>
      <c r="C775" s="3">
        <v>63</v>
      </c>
      <c r="D775" s="3" t="s">
        <v>36</v>
      </c>
      <c r="E775" s="4">
        <v>42638.052083333336</v>
      </c>
      <c r="F775" s="5" t="s">
        <v>161</v>
      </c>
      <c r="G775" s="5" t="s">
        <v>577</v>
      </c>
      <c r="H775" s="3" t="s">
        <v>162</v>
      </c>
      <c r="I775" s="3" t="s">
        <v>577</v>
      </c>
      <c r="J775" s="5">
        <v>8.5</v>
      </c>
      <c r="K775" s="5">
        <v>4.1500000000000004</v>
      </c>
      <c r="L775" s="5">
        <v>1.3</v>
      </c>
      <c r="M775" s="3">
        <v>2.8</v>
      </c>
      <c r="N775" s="3">
        <v>3.4</v>
      </c>
      <c r="O775" s="3">
        <v>2.1</v>
      </c>
      <c r="P775" s="3">
        <v>1</v>
      </c>
      <c r="R775" s="3">
        <v>0</v>
      </c>
      <c r="S775" s="3">
        <v>2</v>
      </c>
      <c r="T775" s="5">
        <v>0</v>
      </c>
      <c r="U775" s="3">
        <v>0</v>
      </c>
      <c r="W775" s="3">
        <f t="shared" si="310"/>
        <v>0.10431167826759476</v>
      </c>
      <c r="X775" s="3">
        <f t="shared" si="311"/>
        <v>0.2136504253673627</v>
      </c>
      <c r="Y775" s="3">
        <f t="shared" si="312"/>
        <v>0.68203789636504264</v>
      </c>
      <c r="Z775" s="3">
        <f t="shared" si="313"/>
        <v>0.31677018633540371</v>
      </c>
      <c r="AA775" s="3">
        <f t="shared" si="314"/>
        <v>0.2608695652173913</v>
      </c>
      <c r="AB775" s="3">
        <f t="shared" si="315"/>
        <v>0.42236024844720499</v>
      </c>
      <c r="AC775" s="6" t="str">
        <f t="shared" si="309"/>
        <v>葡超</v>
      </c>
      <c r="AD775" s="6" t="s">
        <v>211</v>
      </c>
      <c r="AE775" s="6" t="s">
        <v>1</v>
      </c>
      <c r="AF775" s="6" t="s">
        <v>1</v>
      </c>
      <c r="AG775" s="6" t="s">
        <v>3</v>
      </c>
      <c r="AK775" s="12">
        <v>51521</v>
      </c>
      <c r="AN775" s="6">
        <f t="shared" si="330"/>
        <v>0</v>
      </c>
      <c r="AO775" s="6">
        <f t="shared" si="331"/>
        <v>0</v>
      </c>
      <c r="AP775" s="6" t="str">
        <f t="shared" si="332"/>
        <v/>
      </c>
      <c r="AQ775" s="6" t="str">
        <f t="shared" si="333"/>
        <v/>
      </c>
      <c r="AR775" s="6" t="str">
        <f t="shared" si="334"/>
        <v/>
      </c>
      <c r="AS775" s="6" t="str">
        <f t="shared" si="335"/>
        <v/>
      </c>
      <c r="AT775" s="6">
        <f t="shared" si="316"/>
        <v>0</v>
      </c>
      <c r="AU775" s="6">
        <f t="shared" si="317"/>
        <v>0</v>
      </c>
      <c r="AV775" s="6" t="str">
        <f t="shared" si="318"/>
        <v/>
      </c>
      <c r="AW775" s="6" t="str">
        <f t="shared" si="319"/>
        <v/>
      </c>
      <c r="AX775" s="6" t="str">
        <f t="shared" si="320"/>
        <v/>
      </c>
      <c r="AY775" s="6" t="str">
        <f t="shared" si="321"/>
        <v/>
      </c>
      <c r="BM775" s="6">
        <f t="shared" si="322"/>
        <v>1</v>
      </c>
      <c r="BN775" s="6">
        <f t="shared" si="323"/>
        <v>3</v>
      </c>
      <c r="BO775" s="6" t="str">
        <f t="shared" si="324"/>
        <v/>
      </c>
      <c r="BP775" s="6" t="str">
        <f t="shared" si="325"/>
        <v/>
      </c>
      <c r="BQ775" s="6">
        <f t="shared" si="326"/>
        <v>0</v>
      </c>
      <c r="BR775" s="6">
        <f t="shared" si="327"/>
        <v>0</v>
      </c>
      <c r="BS775" s="6" t="str">
        <f t="shared" si="328"/>
        <v/>
      </c>
      <c r="BT775" s="6" t="str">
        <f t="shared" si="329"/>
        <v/>
      </c>
      <c r="CB775" s="12" t="s">
        <v>1156</v>
      </c>
    </row>
    <row r="776" spans="2:80">
      <c r="B776" s="2">
        <v>42637</v>
      </c>
      <c r="C776" s="3">
        <v>64</v>
      </c>
      <c r="D776" s="3" t="s">
        <v>81</v>
      </c>
      <c r="E776" s="4">
        <v>42638.072916666664</v>
      </c>
      <c r="F776" s="5" t="s">
        <v>106</v>
      </c>
      <c r="G776" s="5" t="s">
        <v>983</v>
      </c>
      <c r="H776" s="3" t="s">
        <v>106</v>
      </c>
      <c r="I776" s="3" t="s">
        <v>984</v>
      </c>
      <c r="J776" s="5">
        <v>1.1000000000000001</v>
      </c>
      <c r="K776" s="5">
        <v>6.4</v>
      </c>
      <c r="L776" s="5">
        <v>15.5</v>
      </c>
      <c r="M776" s="3">
        <v>1.49</v>
      </c>
      <c r="N776" s="3">
        <v>4.1500000000000004</v>
      </c>
      <c r="O776" s="3">
        <v>4.62</v>
      </c>
      <c r="P776" s="3">
        <v>-1</v>
      </c>
      <c r="R776" s="3">
        <v>5</v>
      </c>
      <c r="S776" s="3">
        <v>1</v>
      </c>
      <c r="T776" s="5">
        <v>3</v>
      </c>
      <c r="U776" s="3">
        <v>3</v>
      </c>
      <c r="W776" s="3">
        <f t="shared" si="310"/>
        <v>0.80460702408954488</v>
      </c>
      <c r="X776" s="3">
        <f t="shared" si="311"/>
        <v>0.13829183226539055</v>
      </c>
      <c r="Y776" s="3">
        <f t="shared" si="312"/>
        <v>5.7101143645064488E-2</v>
      </c>
      <c r="Z776" s="3">
        <f t="shared" si="313"/>
        <v>0.59469049605617808</v>
      </c>
      <c r="AA776" s="3">
        <f t="shared" si="314"/>
        <v>0.21351538292137479</v>
      </c>
      <c r="AB776" s="3">
        <f t="shared" si="315"/>
        <v>0.19179412102244703</v>
      </c>
      <c r="AC776" s="6" t="str">
        <f t="shared" si="309"/>
        <v>荷甲</v>
      </c>
      <c r="AD776" s="6" t="s">
        <v>354</v>
      </c>
      <c r="AE776" s="6" t="s">
        <v>2</v>
      </c>
      <c r="AF776" s="6" t="s">
        <v>2</v>
      </c>
      <c r="AG776" s="6" t="s">
        <v>43</v>
      </c>
      <c r="AK776" s="12">
        <v>15251</v>
      </c>
      <c r="AN776" s="6">
        <f t="shared" si="330"/>
        <v>0</v>
      </c>
      <c r="AO776" s="6">
        <f t="shared" si="331"/>
        <v>0</v>
      </c>
      <c r="AP776" s="6" t="str">
        <f t="shared" si="332"/>
        <v/>
      </c>
      <c r="AQ776" s="6" t="str">
        <f t="shared" si="333"/>
        <v/>
      </c>
      <c r="AR776" s="6" t="str">
        <f t="shared" si="334"/>
        <v/>
      </c>
      <c r="AS776" s="6" t="str">
        <f t="shared" si="335"/>
        <v/>
      </c>
      <c r="AT776" s="6">
        <f t="shared" si="316"/>
        <v>0</v>
      </c>
      <c r="AU776" s="6">
        <f t="shared" si="317"/>
        <v>0</v>
      </c>
      <c r="AV776" s="6" t="str">
        <f t="shared" si="318"/>
        <v/>
      </c>
      <c r="AW776" s="6" t="str">
        <f t="shared" si="319"/>
        <v/>
      </c>
      <c r="AX776" s="6" t="str">
        <f t="shared" si="320"/>
        <v/>
      </c>
      <c r="AY776" s="6" t="str">
        <f t="shared" si="321"/>
        <v/>
      </c>
      <c r="BM776" s="6">
        <f t="shared" si="322"/>
        <v>0</v>
      </c>
      <c r="BN776" s="6">
        <f t="shared" si="323"/>
        <v>1</v>
      </c>
      <c r="BO776" s="6" t="str">
        <f t="shared" si="324"/>
        <v/>
      </c>
      <c r="BP776" s="6" t="str">
        <f t="shared" si="325"/>
        <v/>
      </c>
      <c r="BQ776" s="6">
        <f t="shared" si="326"/>
        <v>0</v>
      </c>
      <c r="BR776" s="6">
        <f t="shared" si="327"/>
        <v>0</v>
      </c>
      <c r="BS776" s="6" t="str">
        <f t="shared" si="328"/>
        <v/>
      </c>
      <c r="BT776" s="6" t="str">
        <f t="shared" si="329"/>
        <v/>
      </c>
    </row>
    <row r="777" spans="2:80">
      <c r="B777" s="2">
        <v>42637</v>
      </c>
      <c r="C777" s="3">
        <v>65</v>
      </c>
      <c r="D777" s="3" t="s">
        <v>108</v>
      </c>
      <c r="E777" s="4">
        <v>42638.072916666664</v>
      </c>
      <c r="F777" s="5" t="s">
        <v>789</v>
      </c>
      <c r="G777" s="5" t="s">
        <v>792</v>
      </c>
      <c r="H777" s="3" t="s">
        <v>789</v>
      </c>
      <c r="I777" s="3" t="s">
        <v>792</v>
      </c>
      <c r="J777" s="5">
        <v>3.3</v>
      </c>
      <c r="K777" s="5">
        <v>3.5</v>
      </c>
      <c r="L777" s="5">
        <v>1.85</v>
      </c>
      <c r="M777" s="3">
        <v>1.71</v>
      </c>
      <c r="N777" s="3">
        <v>3.8</v>
      </c>
      <c r="O777" s="3">
        <v>3.55</v>
      </c>
      <c r="P777" s="3">
        <v>1</v>
      </c>
      <c r="R777" s="3">
        <v>1</v>
      </c>
      <c r="S777" s="3">
        <v>0</v>
      </c>
      <c r="T777" s="5">
        <v>3</v>
      </c>
      <c r="U777" s="3">
        <v>3</v>
      </c>
      <c r="W777" s="3">
        <f t="shared" si="310"/>
        <v>0.26833816825528389</v>
      </c>
      <c r="X777" s="3">
        <f t="shared" si="311"/>
        <v>0.25300455864069621</v>
      </c>
      <c r="Y777" s="3">
        <f t="shared" si="312"/>
        <v>0.47865727310401995</v>
      </c>
      <c r="Z777" s="3">
        <f t="shared" si="313"/>
        <v>0.51768137076193954</v>
      </c>
      <c r="AA777" s="3">
        <f t="shared" si="314"/>
        <v>0.2329566168428728</v>
      </c>
      <c r="AB777" s="3">
        <f t="shared" si="315"/>
        <v>0.24936201239518774</v>
      </c>
      <c r="AC777" s="6" t="str">
        <f t="shared" si="309"/>
        <v>荷乙</v>
      </c>
      <c r="AD777" s="6" t="s">
        <v>405</v>
      </c>
      <c r="AE777" s="6" t="s">
        <v>1</v>
      </c>
      <c r="AF777" s="6" t="s">
        <v>6</v>
      </c>
      <c r="AG777" s="6" t="s">
        <v>43</v>
      </c>
      <c r="AH777" s="6" t="s">
        <v>44</v>
      </c>
      <c r="AI777" s="6">
        <v>1</v>
      </c>
      <c r="AJ777" s="6" t="s">
        <v>44</v>
      </c>
      <c r="AK777" s="12">
        <v>52151</v>
      </c>
      <c r="AN777" s="6">
        <f t="shared" si="330"/>
        <v>0</v>
      </c>
      <c r="AO777" s="6">
        <f t="shared" si="331"/>
        <v>0</v>
      </c>
      <c r="AP777" s="6" t="str">
        <f t="shared" si="332"/>
        <v/>
      </c>
      <c r="AQ777" s="6" t="str">
        <f t="shared" si="333"/>
        <v/>
      </c>
      <c r="AR777" s="6" t="str">
        <f t="shared" si="334"/>
        <v/>
      </c>
      <c r="AS777" s="6" t="str">
        <f t="shared" si="335"/>
        <v/>
      </c>
      <c r="AT777" s="6">
        <f t="shared" si="316"/>
        <v>0</v>
      </c>
      <c r="AU777" s="6">
        <f t="shared" si="317"/>
        <v>0</v>
      </c>
      <c r="AV777" s="6" t="str">
        <f t="shared" si="318"/>
        <v/>
      </c>
      <c r="AW777" s="6" t="str">
        <f t="shared" si="319"/>
        <v/>
      </c>
      <c r="AX777" s="6" t="str">
        <f t="shared" si="320"/>
        <v/>
      </c>
      <c r="AY777" s="6" t="str">
        <f t="shared" si="321"/>
        <v/>
      </c>
      <c r="BM777" s="6">
        <f t="shared" si="322"/>
        <v>0</v>
      </c>
      <c r="BN777" s="6">
        <f t="shared" si="323"/>
        <v>0</v>
      </c>
      <c r="BO777" s="6" t="str">
        <f t="shared" si="324"/>
        <v/>
      </c>
      <c r="BP777" s="6" t="str">
        <f t="shared" si="325"/>
        <v/>
      </c>
      <c r="BQ777" s="6">
        <f t="shared" si="326"/>
        <v>0</v>
      </c>
      <c r="BR777" s="6">
        <f t="shared" si="327"/>
        <v>0</v>
      </c>
      <c r="BS777" s="6" t="str">
        <f t="shared" si="328"/>
        <v/>
      </c>
      <c r="BT777" s="6" t="str">
        <f t="shared" si="329"/>
        <v/>
      </c>
      <c r="CB777" s="6" t="s">
        <v>1157</v>
      </c>
    </row>
    <row r="778" spans="2:80">
      <c r="B778" s="2">
        <v>42637</v>
      </c>
      <c r="C778" s="3">
        <v>66</v>
      </c>
      <c r="D778" s="3" t="s">
        <v>117</v>
      </c>
      <c r="E778" s="4">
        <v>42638.083333333336</v>
      </c>
      <c r="F778" s="5" t="s">
        <v>260</v>
      </c>
      <c r="G778" s="5" t="s">
        <v>895</v>
      </c>
      <c r="H778" s="3" t="s">
        <v>260</v>
      </c>
      <c r="I778" s="3" t="s">
        <v>895</v>
      </c>
      <c r="J778" s="5">
        <v>1.48</v>
      </c>
      <c r="K778" s="5">
        <v>3.55</v>
      </c>
      <c r="L778" s="5">
        <v>5.8</v>
      </c>
      <c r="M778" s="3">
        <v>2.67</v>
      </c>
      <c r="N778" s="3">
        <v>3.3</v>
      </c>
      <c r="O778" s="3">
        <v>2.2200000000000002</v>
      </c>
      <c r="P778" s="3">
        <v>-1</v>
      </c>
      <c r="R778" s="3">
        <v>2</v>
      </c>
      <c r="S778" s="3">
        <v>1</v>
      </c>
      <c r="T778" s="5">
        <v>3</v>
      </c>
      <c r="U778" s="3">
        <v>1</v>
      </c>
      <c r="W778" s="3">
        <f t="shared" si="310"/>
        <v>0.59805971883350761</v>
      </c>
      <c r="X778" s="3">
        <f t="shared" si="311"/>
        <v>0.24933193911932147</v>
      </c>
      <c r="Y778" s="3">
        <f t="shared" si="312"/>
        <v>0.15260834204717091</v>
      </c>
      <c r="Z778" s="3">
        <f t="shared" si="313"/>
        <v>0.33202806330559637</v>
      </c>
      <c r="AA778" s="3">
        <f t="shared" si="314"/>
        <v>0.26864088758361893</v>
      </c>
      <c r="AB778" s="3">
        <f t="shared" si="315"/>
        <v>0.39933104911078471</v>
      </c>
      <c r="AC778" s="6" t="str">
        <f t="shared" si="309"/>
        <v>法甲</v>
      </c>
      <c r="AD778" s="6" t="s">
        <v>0</v>
      </c>
      <c r="AE778" s="6" t="s">
        <v>1</v>
      </c>
      <c r="AF778" s="6" t="s">
        <v>1</v>
      </c>
      <c r="AG778" s="6" t="s">
        <v>3</v>
      </c>
      <c r="AK778" s="12">
        <v>15521</v>
      </c>
      <c r="AN778" s="6">
        <f t="shared" si="330"/>
        <v>0</v>
      </c>
      <c r="AO778" s="6">
        <f t="shared" si="331"/>
        <v>0</v>
      </c>
      <c r="AP778" s="6" t="str">
        <f t="shared" si="332"/>
        <v/>
      </c>
      <c r="AQ778" s="6" t="str">
        <f t="shared" si="333"/>
        <v/>
      </c>
      <c r="AR778" s="6" t="str">
        <f t="shared" si="334"/>
        <v/>
      </c>
      <c r="AS778" s="6" t="str">
        <f t="shared" si="335"/>
        <v/>
      </c>
      <c r="AT778" s="6">
        <f t="shared" si="316"/>
        <v>0</v>
      </c>
      <c r="AU778" s="6">
        <f t="shared" si="317"/>
        <v>0</v>
      </c>
      <c r="AV778" s="6" t="str">
        <f t="shared" si="318"/>
        <v/>
      </c>
      <c r="AW778" s="6" t="str">
        <f t="shared" si="319"/>
        <v/>
      </c>
      <c r="AX778" s="6" t="str">
        <f t="shared" si="320"/>
        <v/>
      </c>
      <c r="AY778" s="6" t="str">
        <f t="shared" si="321"/>
        <v/>
      </c>
      <c r="BM778" s="6">
        <f t="shared" si="322"/>
        <v>1</v>
      </c>
      <c r="BN778" s="6">
        <f t="shared" si="323"/>
        <v>3</v>
      </c>
      <c r="BO778" s="6" t="str">
        <f t="shared" si="324"/>
        <v/>
      </c>
      <c r="BP778" s="6" t="str">
        <f t="shared" si="325"/>
        <v/>
      </c>
      <c r="BQ778" s="6">
        <f t="shared" si="326"/>
        <v>0</v>
      </c>
      <c r="BR778" s="6">
        <f t="shared" si="327"/>
        <v>0</v>
      </c>
      <c r="BS778" s="6" t="str">
        <f t="shared" si="328"/>
        <v/>
      </c>
      <c r="BT778" s="6" t="str">
        <f t="shared" si="329"/>
        <v/>
      </c>
      <c r="CB778" s="12" t="s">
        <v>1158</v>
      </c>
    </row>
    <row r="779" spans="2:80">
      <c r="B779" s="2">
        <v>42637</v>
      </c>
      <c r="C779" s="3">
        <v>67</v>
      </c>
      <c r="D779" s="3" t="s">
        <v>117</v>
      </c>
      <c r="E779" s="4">
        <v>42638.083333333336</v>
      </c>
      <c r="F779" s="5" t="s">
        <v>893</v>
      </c>
      <c r="G779" s="5" t="s">
        <v>880</v>
      </c>
      <c r="H779" s="3" t="s">
        <v>893</v>
      </c>
      <c r="I779" s="3" t="s">
        <v>880</v>
      </c>
      <c r="J779" s="5">
        <v>2.33</v>
      </c>
      <c r="K779" s="5">
        <v>2.88</v>
      </c>
      <c r="L779" s="5">
        <v>2.85</v>
      </c>
      <c r="M779" s="3">
        <v>5.55</v>
      </c>
      <c r="N779" s="3">
        <v>4</v>
      </c>
      <c r="O779" s="3">
        <v>1.43</v>
      </c>
      <c r="P779" s="3">
        <v>-1</v>
      </c>
      <c r="R779" s="3">
        <v>3</v>
      </c>
      <c r="S779" s="3">
        <v>0</v>
      </c>
      <c r="T779" s="5">
        <v>3</v>
      </c>
      <c r="U779" s="3">
        <v>3</v>
      </c>
      <c r="W779" s="3">
        <f t="shared" si="310"/>
        <v>0.38072443399245792</v>
      </c>
      <c r="X779" s="3">
        <f t="shared" si="311"/>
        <v>0.3080166427786204</v>
      </c>
      <c r="Y779" s="3">
        <f t="shared" si="312"/>
        <v>0.31125892322892168</v>
      </c>
      <c r="Z779" s="3">
        <f t="shared" si="313"/>
        <v>0.15952477235647652</v>
      </c>
      <c r="AA779" s="3">
        <f t="shared" si="314"/>
        <v>0.2213406216446111</v>
      </c>
      <c r="AB779" s="3">
        <f t="shared" si="315"/>
        <v>0.61913460599891235</v>
      </c>
      <c r="AC779" s="6" t="str">
        <f t="shared" ref="AC779:AC842" si="336">D779</f>
        <v>法甲</v>
      </c>
      <c r="AD779" s="6" t="s">
        <v>322</v>
      </c>
      <c r="AE779" s="6" t="s">
        <v>2</v>
      </c>
      <c r="AF779" s="6" t="s">
        <v>1</v>
      </c>
      <c r="AG779" s="6" t="s">
        <v>3</v>
      </c>
      <c r="AJ779" s="6">
        <v>1</v>
      </c>
      <c r="AK779" s="12">
        <v>25512</v>
      </c>
      <c r="AN779" s="6">
        <f t="shared" si="330"/>
        <v>0</v>
      </c>
      <c r="AO779" s="6">
        <f t="shared" si="331"/>
        <v>0</v>
      </c>
      <c r="AP779" s="6" t="str">
        <f t="shared" si="332"/>
        <v/>
      </c>
      <c r="AQ779" s="6" t="str">
        <f t="shared" si="333"/>
        <v/>
      </c>
      <c r="AR779" s="6" t="str">
        <f t="shared" si="334"/>
        <v/>
      </c>
      <c r="AS779" s="6" t="str">
        <f t="shared" si="335"/>
        <v/>
      </c>
      <c r="AT779" s="6">
        <f t="shared" si="316"/>
        <v>0</v>
      </c>
      <c r="AU779" s="6">
        <f t="shared" si="317"/>
        <v>0</v>
      </c>
      <c r="AV779" s="6" t="str">
        <f t="shared" si="318"/>
        <v/>
      </c>
      <c r="AW779" s="6" t="str">
        <f t="shared" si="319"/>
        <v/>
      </c>
      <c r="AX779" s="6" t="str">
        <f t="shared" si="320"/>
        <v/>
      </c>
      <c r="AY779" s="6" t="str">
        <f t="shared" si="321"/>
        <v/>
      </c>
      <c r="BM779" s="6">
        <f t="shared" si="322"/>
        <v>0</v>
      </c>
      <c r="BN779" s="6">
        <f t="shared" si="323"/>
        <v>0</v>
      </c>
      <c r="BO779" s="6" t="str">
        <f t="shared" si="324"/>
        <v/>
      </c>
      <c r="BP779" s="6" t="str">
        <f t="shared" si="325"/>
        <v/>
      </c>
      <c r="BQ779" s="6">
        <f t="shared" si="326"/>
        <v>0</v>
      </c>
      <c r="BR779" s="6">
        <f t="shared" si="327"/>
        <v>0</v>
      </c>
      <c r="BS779" s="6" t="str">
        <f t="shared" si="328"/>
        <v/>
      </c>
      <c r="BT779" s="6" t="str">
        <f t="shared" si="329"/>
        <v/>
      </c>
    </row>
    <row r="780" spans="2:80">
      <c r="B780" s="2">
        <v>42637</v>
      </c>
      <c r="C780" s="3">
        <v>68</v>
      </c>
      <c r="D780" s="3" t="s">
        <v>117</v>
      </c>
      <c r="E780" s="4">
        <v>42638.083333333336</v>
      </c>
      <c r="F780" s="5" t="s">
        <v>118</v>
      </c>
      <c r="G780" s="5" t="s">
        <v>798</v>
      </c>
      <c r="H780" s="3" t="s">
        <v>118</v>
      </c>
      <c r="I780" s="3" t="s">
        <v>798</v>
      </c>
      <c r="J780" s="5">
        <v>1.6</v>
      </c>
      <c r="K780" s="5">
        <v>3.4</v>
      </c>
      <c r="L780" s="5">
        <v>4.75</v>
      </c>
      <c r="M780" s="3">
        <v>3.02</v>
      </c>
      <c r="N780" s="3">
        <v>3.4</v>
      </c>
      <c r="O780" s="3">
        <v>1.99</v>
      </c>
      <c r="P780" s="3">
        <v>-1</v>
      </c>
      <c r="R780" s="3">
        <v>0</v>
      </c>
      <c r="S780" s="3">
        <v>0</v>
      </c>
      <c r="T780" s="5">
        <v>1</v>
      </c>
      <c r="U780" s="3">
        <v>0</v>
      </c>
      <c r="W780" s="3">
        <f t="shared" ref="W780:W843" si="337">1/(1+J780/K780+J780/L780)</f>
        <v>0.55327166837958208</v>
      </c>
      <c r="X780" s="3">
        <f t="shared" ref="X780:X843" si="338">1/(1+K780/J780+K780/L780)</f>
        <v>0.26036313806097977</v>
      </c>
      <c r="Y780" s="3">
        <f t="shared" ref="Y780:Y843" si="339">1/(1+L780/J780+L780/K780)</f>
        <v>0.18636519355943815</v>
      </c>
      <c r="Z780" s="3">
        <f t="shared" ref="Z780:Z843" si="340">1/(1+M780/N780+M780/O780)</f>
        <v>0.29361476839757333</v>
      </c>
      <c r="AA780" s="3">
        <f t="shared" ref="AA780:AA843" si="341">1/(1+N780/M780+N780/O780)</f>
        <v>0.26079900016490337</v>
      </c>
      <c r="AB780" s="3">
        <f t="shared" ref="AB780:AB843" si="342">1/(1+O780/M780+O780/N780)</f>
        <v>0.44558623143752329</v>
      </c>
      <c r="AC780" s="6" t="str">
        <f t="shared" si="336"/>
        <v>法甲</v>
      </c>
      <c r="AD780" s="6" t="s">
        <v>328</v>
      </c>
      <c r="AE780" s="6" t="s">
        <v>2</v>
      </c>
      <c r="AF780" s="6" t="s">
        <v>6</v>
      </c>
      <c r="AG780" s="6" t="s">
        <v>3</v>
      </c>
      <c r="AH780" s="6" t="s">
        <v>44</v>
      </c>
      <c r="AI780" s="6">
        <v>1</v>
      </c>
      <c r="AJ780" s="6">
        <v>1</v>
      </c>
      <c r="AK780" s="12">
        <v>15522</v>
      </c>
      <c r="AN780" s="6">
        <f t="shared" si="330"/>
        <v>0</v>
      </c>
      <c r="AO780" s="6">
        <f t="shared" si="331"/>
        <v>0</v>
      </c>
      <c r="AP780" s="6" t="str">
        <f t="shared" si="332"/>
        <v/>
      </c>
      <c r="AQ780" s="6" t="str">
        <f t="shared" si="333"/>
        <v/>
      </c>
      <c r="AR780" s="6" t="str">
        <f t="shared" si="334"/>
        <v/>
      </c>
      <c r="AS780" s="6" t="str">
        <f t="shared" si="335"/>
        <v/>
      </c>
      <c r="AT780" s="6">
        <f t="shared" ref="AT780:AT843" si="343">IF(AK780=AK$5,IF(AD780=$AD$5,1,0)+IF(AE780=$AE$5,1,0)+IF(AF780=$AF$5,1,0),0)</f>
        <v>0</v>
      </c>
      <c r="AU780" s="6">
        <f t="shared" ref="AU780:AU843" si="344">IF(AK780=AK$5,IF(AD780=$AD$5,1,0)+IF(AG780=$AG$5,1,0)+IF(AE780=$AE$5,1,0)+IF(AF780=$AF$5,1,0)+IF(AH780=$AH$5,1,0)+IF(AC780=$AC$5,1,0),0)</f>
        <v>0</v>
      </c>
      <c r="AV780" s="6" t="str">
        <f t="shared" ref="AV780:AV843" si="345">IF(AND(AK780=AK$5,AT780=MAX(AT$12:AT$5004)),(J780-J$4)^2+(K780-K$4)^2+(L780-L$4)^2+(M780-M$4)^2+(N780-N$4)^2+(O780-O$4)^2,"")</f>
        <v/>
      </c>
      <c r="AW780" s="6" t="str">
        <f t="shared" ref="AW780:AW843" si="346">IF(AND(AK780=AK$5,AT780=MAX(AT$12:AT$5004),AU780=MAX(AU$12:AU$5004)),(J780-J$4)^2+(K780-K$4)^2+(L780-L$4)^2+(M780-M$4)^2+(N780-N$4)^2+(O780-O$4)^2,"")</f>
        <v/>
      </c>
      <c r="AX780" s="6" t="str">
        <f t="shared" ref="AX780:AX843" si="347">IF(AND(AK780=AK$5,AT780=MAX(AT$12:AT$5004)),((W780-W$4)^2+(X780-X$4)^2+(Y780-Y$4)^2+(Z780-Z$4)^2+(AA780-AA$4)^2+(AB780-AB$4)^2)*10000,"")</f>
        <v/>
      </c>
      <c r="AY780" s="6" t="str">
        <f t="shared" ref="AY780:AY843" si="348">IF(AND(AK780=AK$5,AT780=MAX(AT$12:AT$5004),AU780=MAX(AU$12:AU$5004)),((W780-W$4)^2+(X780-X$4)^2+(Y780-Y$4)^2+(Z780-Z$4)^2+(AA780-AA$4)^2+(AB780-AB$4)^2)*10000,"")</f>
        <v/>
      </c>
      <c r="BM780" s="6">
        <f t="shared" ref="BM780:BM843" si="349">IF(AND(AI780=$AI$4,AJ780=$AJ$4),IF(AD780=$AD$4,1,0)+IF(AE780=$AE$4,1,0)+IF(AF780=$AF$4,1,0),0)</f>
        <v>0</v>
      </c>
      <c r="BN780" s="6">
        <f t="shared" ref="BN780:BN843" si="350">IF(AND(AI780=$AI$4,AJ780=$AJ$4),IF(AD780=$AD$4,1,0)+IF(AG780=$AG$4,1,0)+IF(AE780=$AE$4,1,0)+IF(AF780=$AF$4,1,0)+IF(AH780=$AH$4,1,0)+IF(AC780=$AC$4,1,0),0)</f>
        <v>0</v>
      </c>
      <c r="BO780" s="6" t="str">
        <f t="shared" ref="BO780:BO843" si="351">IF(AND(AI780=$AI$4,AJ780=$AJ$4,BM780=MAX(BM$12:BM$5004)),(J780-J$4)^2+(K780-K$4)^2+(L780-L$4)^2+(M780-M$4)^2+(N780-N$4)^2+(O780-O$4)^2,"")</f>
        <v/>
      </c>
      <c r="BP780" s="6" t="str">
        <f t="shared" ref="BP780:BP843" si="352">IF(AND(AI780=$AI$4,AJ780=$AJ$4,BM780=MAX(BM$12:BM$5004),BN780=MAX(BN$12:BN$5004)),(J780-J$4)^2+(K780-K$4)^2+(L780-L$4)^2+(M780-M$4)^2+(N780-N$4)^2+(O780-O$4)^2,"")</f>
        <v/>
      </c>
      <c r="BQ780" s="6">
        <f t="shared" ref="BQ780:BQ843" si="353">IF(AND(AI780=$AI$5,AJ780=$AJ$5),IF(AD780=$AD$5,1,0)+IF(AE780=$AE$5,1,0)+IF(AF780=$AF$5,1,0),0)</f>
        <v>0</v>
      </c>
      <c r="BR780" s="6">
        <f t="shared" ref="BR780:BR843" si="354">IF(AND(AI780=$AI$5,AJ780=$AJ$5),IF(AD780=$AD$5,1,0)+IF(AG780=$AG$5,1,0)+IF(AE780=$AE$5,1,0)+IF(AF780=$AF$5,1,0)+IF(AH780=$AH$5,1,0)+IF(AC780=$AC$5,1,0),0)</f>
        <v>2</v>
      </c>
      <c r="BS780" s="6" t="str">
        <f t="shared" ref="BS780:BS843" si="355">IF(AND(AI780=$AI$5,AJ780=$AJ$5,BQ780=MAX(BQ$12:BQ$5004)),(J780-J$4)^2+(K780-K$4)^2+(L780-L$4)^2+(M780-M$4)^2+(N780-N$4)^2+(O780-O$4)^2,"")</f>
        <v/>
      </c>
      <c r="BT780" s="6" t="str">
        <f t="shared" ref="BT780:BT843" si="356">IF(AND(AI780=$AI$5,AJ780=$AJ$5,BQ780=MAX(BQ$12:BQ$5004),BR780=MAX(BR$12:BR$5004)),(J780-J$4)^2+(K780-K$4)^2+(L780-L$4)^2+(M780-M$4)^2+(N780-N$4)^2+(O780-O$4)^2,"")</f>
        <v/>
      </c>
      <c r="CB780" s="12" t="s">
        <v>1159</v>
      </c>
    </row>
    <row r="781" spans="2:80">
      <c r="B781" s="2">
        <v>42637</v>
      </c>
      <c r="C781" s="3">
        <v>69</v>
      </c>
      <c r="D781" s="3" t="s">
        <v>117</v>
      </c>
      <c r="E781" s="4">
        <v>42638.083333333336</v>
      </c>
      <c r="F781" s="5" t="s">
        <v>985</v>
      </c>
      <c r="G781" s="5" t="s">
        <v>894</v>
      </c>
      <c r="H781" s="3" t="s">
        <v>985</v>
      </c>
      <c r="I781" s="3" t="s">
        <v>894</v>
      </c>
      <c r="J781" s="5">
        <v>1.45</v>
      </c>
      <c r="K781" s="5">
        <v>3.6</v>
      </c>
      <c r="L781" s="5">
        <v>6.2</v>
      </c>
      <c r="M781" s="3">
        <v>2.52</v>
      </c>
      <c r="N781" s="3">
        <v>3.4</v>
      </c>
      <c r="O781" s="3">
        <v>2.2799999999999998</v>
      </c>
      <c r="P781" s="3">
        <v>-1</v>
      </c>
      <c r="R781" s="3">
        <v>0</v>
      </c>
      <c r="S781" s="3">
        <v>1</v>
      </c>
      <c r="T781" s="5">
        <v>0</v>
      </c>
      <c r="U781" s="3">
        <v>0</v>
      </c>
      <c r="W781" s="3">
        <f t="shared" si="337"/>
        <v>0.61100465370928003</v>
      </c>
      <c r="X781" s="3">
        <f t="shared" si="338"/>
        <v>0.24609909663290447</v>
      </c>
      <c r="Y781" s="3">
        <f t="shared" si="339"/>
        <v>0.14289624965781547</v>
      </c>
      <c r="Z781" s="3">
        <f t="shared" si="340"/>
        <v>0.35131607570154444</v>
      </c>
      <c r="AA781" s="3">
        <f t="shared" si="341"/>
        <v>0.26038720904938006</v>
      </c>
      <c r="AB781" s="3">
        <f t="shared" si="342"/>
        <v>0.3882967152490755</v>
      </c>
      <c r="AC781" s="6" t="str">
        <f t="shared" si="336"/>
        <v>法甲</v>
      </c>
      <c r="AD781" s="6" t="s">
        <v>385</v>
      </c>
      <c r="AE781" s="6" t="s">
        <v>1</v>
      </c>
      <c r="AF781" s="6" t="s">
        <v>6</v>
      </c>
      <c r="AG781" s="6" t="s">
        <v>3</v>
      </c>
      <c r="AH781" s="6" t="s">
        <v>44</v>
      </c>
      <c r="AI781" s="6">
        <v>1</v>
      </c>
      <c r="AJ781" s="6">
        <v>1</v>
      </c>
      <c r="AK781" s="12">
        <v>15522</v>
      </c>
      <c r="AN781" s="6">
        <f t="shared" ref="AN781:AN844" si="357">IF(AK781=AK$4,IF(AD781=$AD$4,1,0)+IF(AE781=$AE$4,1,0)+IF(AF781=$AF$4,1,0),0)</f>
        <v>0</v>
      </c>
      <c r="AO781" s="6">
        <f t="shared" ref="AO781:AO844" si="358">IF(AK781=AK$4,IF(AD781=$AD$4,1,0)+IF(AG781=$AG$4,1,0)+IF(AE781=$AE$4,1,0)+IF(AF781=$AF$4,1,0)+IF(AH781=$AH$4,1,0)+IF(AC781=$AC$4,1,0),0)</f>
        <v>0</v>
      </c>
      <c r="AP781" s="6" t="str">
        <f t="shared" ref="AP781:AP844" si="359">IF(AND(AK781=AK$4,AN781=MAX(AN$12:AN$5004)),(J781-J$4)^2+(K781-K$4)^2+(L781-L$4)^2+(M781-M$4)^2+(N781-N$4)^2+(O781-O$4)^2,"")</f>
        <v/>
      </c>
      <c r="AQ781" s="6" t="str">
        <f t="shared" ref="AQ781:AQ844" si="360">IF(AND(AK781=AK$4,AN781=MAX(AN$12:AN$5004),AO781=MAX(AO$12:AO$5004)),(J781-J$4)^2+(K781-K$4)^2+(L781-L$4)^2+(M781-M$4)^2+(N781-N$4)^2+(O781-O$4)^2,"")</f>
        <v/>
      </c>
      <c r="AR781" s="6" t="str">
        <f t="shared" si="334"/>
        <v/>
      </c>
      <c r="AS781" s="6" t="str">
        <f t="shared" si="335"/>
        <v/>
      </c>
      <c r="AT781" s="6">
        <f t="shared" si="343"/>
        <v>0</v>
      </c>
      <c r="AU781" s="6">
        <f t="shared" si="344"/>
        <v>0</v>
      </c>
      <c r="AV781" s="6" t="str">
        <f t="shared" si="345"/>
        <v/>
      </c>
      <c r="AW781" s="6" t="str">
        <f t="shared" si="346"/>
        <v/>
      </c>
      <c r="AX781" s="6" t="str">
        <f t="shared" si="347"/>
        <v/>
      </c>
      <c r="AY781" s="6" t="str">
        <f t="shared" si="348"/>
        <v/>
      </c>
      <c r="BM781" s="6">
        <f t="shared" si="349"/>
        <v>0</v>
      </c>
      <c r="BN781" s="6">
        <f t="shared" si="350"/>
        <v>0</v>
      </c>
      <c r="BO781" s="6" t="str">
        <f t="shared" si="351"/>
        <v/>
      </c>
      <c r="BP781" s="6" t="str">
        <f t="shared" si="352"/>
        <v/>
      </c>
      <c r="BQ781" s="6">
        <f t="shared" si="353"/>
        <v>1</v>
      </c>
      <c r="BR781" s="6">
        <f t="shared" si="354"/>
        <v>3</v>
      </c>
      <c r="BS781" s="6" t="str">
        <f t="shared" si="355"/>
        <v/>
      </c>
      <c r="BT781" s="6" t="str">
        <f t="shared" si="356"/>
        <v/>
      </c>
      <c r="CB781" s="6" t="s">
        <v>1160</v>
      </c>
    </row>
    <row r="782" spans="2:80">
      <c r="B782" s="2">
        <v>42637</v>
      </c>
      <c r="C782" s="3">
        <v>70</v>
      </c>
      <c r="D782" s="3" t="s">
        <v>117</v>
      </c>
      <c r="E782" s="4">
        <v>42638.083333333336</v>
      </c>
      <c r="F782" s="5" t="s">
        <v>995</v>
      </c>
      <c r="G782" s="5" t="s">
        <v>898</v>
      </c>
      <c r="H782" s="3" t="s">
        <v>995</v>
      </c>
      <c r="I782" s="3" t="s">
        <v>898</v>
      </c>
      <c r="J782" s="5">
        <v>2.2999999999999998</v>
      </c>
      <c r="K782" s="5">
        <v>2.75</v>
      </c>
      <c r="L782" s="5">
        <v>3.02</v>
      </c>
      <c r="M782" s="3">
        <v>5.6</v>
      </c>
      <c r="N782" s="3">
        <v>3.9</v>
      </c>
      <c r="O782" s="3">
        <v>1.44</v>
      </c>
      <c r="P782" s="3">
        <v>-1</v>
      </c>
      <c r="R782" s="3">
        <v>1</v>
      </c>
      <c r="S782" s="3">
        <v>0</v>
      </c>
      <c r="T782" s="5">
        <v>3</v>
      </c>
      <c r="U782" s="3">
        <v>1</v>
      </c>
      <c r="W782" s="3">
        <f t="shared" si="337"/>
        <v>0.38491842788283276</v>
      </c>
      <c r="X782" s="3">
        <f t="shared" si="338"/>
        <v>0.32193177604746009</v>
      </c>
      <c r="Y782" s="3">
        <f t="shared" si="339"/>
        <v>0.29314979606970709</v>
      </c>
      <c r="Z782" s="3">
        <f t="shared" si="340"/>
        <v>0.1581081081081081</v>
      </c>
      <c r="AA782" s="3">
        <f t="shared" si="341"/>
        <v>0.22702702702702701</v>
      </c>
      <c r="AB782" s="3">
        <f t="shared" si="342"/>
        <v>0.61486486486486491</v>
      </c>
      <c r="AC782" s="6" t="str">
        <f t="shared" si="336"/>
        <v>法甲</v>
      </c>
      <c r="AD782" s="6" t="s">
        <v>0</v>
      </c>
      <c r="AE782" s="6" t="s">
        <v>1</v>
      </c>
      <c r="AF782" s="6" t="s">
        <v>1</v>
      </c>
      <c r="AG782" s="6" t="s">
        <v>3</v>
      </c>
      <c r="AJ782" s="6">
        <v>1</v>
      </c>
      <c r="AK782" s="12">
        <v>25512</v>
      </c>
      <c r="AN782" s="6">
        <f t="shared" si="357"/>
        <v>0</v>
      </c>
      <c r="AO782" s="6">
        <f t="shared" si="358"/>
        <v>0</v>
      </c>
      <c r="AP782" s="6" t="str">
        <f t="shared" si="359"/>
        <v/>
      </c>
      <c r="AQ782" s="6" t="str">
        <f t="shared" si="360"/>
        <v/>
      </c>
      <c r="AR782" s="6" t="str">
        <f t="shared" si="334"/>
        <v/>
      </c>
      <c r="AS782" s="6" t="str">
        <f t="shared" si="335"/>
        <v/>
      </c>
      <c r="AT782" s="6">
        <f t="shared" si="343"/>
        <v>0</v>
      </c>
      <c r="AU782" s="6">
        <f t="shared" si="344"/>
        <v>0</v>
      </c>
      <c r="AV782" s="6" t="str">
        <f t="shared" si="345"/>
        <v/>
      </c>
      <c r="AW782" s="6" t="str">
        <f t="shared" si="346"/>
        <v/>
      </c>
      <c r="AX782" s="6" t="str">
        <f t="shared" si="347"/>
        <v/>
      </c>
      <c r="AY782" s="6" t="str">
        <f t="shared" si="348"/>
        <v/>
      </c>
      <c r="BM782" s="6">
        <f t="shared" si="349"/>
        <v>0</v>
      </c>
      <c r="BN782" s="6">
        <f t="shared" si="350"/>
        <v>0</v>
      </c>
      <c r="BO782" s="6" t="str">
        <f t="shared" si="351"/>
        <v/>
      </c>
      <c r="BP782" s="6" t="str">
        <f t="shared" si="352"/>
        <v/>
      </c>
      <c r="BQ782" s="6">
        <f t="shared" si="353"/>
        <v>0</v>
      </c>
      <c r="BR782" s="6">
        <f t="shared" si="354"/>
        <v>0</v>
      </c>
      <c r="BS782" s="6" t="str">
        <f t="shared" si="355"/>
        <v/>
      </c>
      <c r="BT782" s="6" t="str">
        <f t="shared" si="356"/>
        <v/>
      </c>
    </row>
    <row r="783" spans="2:80">
      <c r="B783" s="2">
        <v>42637</v>
      </c>
      <c r="C783" s="3">
        <v>71</v>
      </c>
      <c r="D783" s="3" t="s">
        <v>114</v>
      </c>
      <c r="E783" s="4">
        <v>42638.083333333336</v>
      </c>
      <c r="F783" s="5" t="s">
        <v>189</v>
      </c>
      <c r="G783" s="5" t="s">
        <v>903</v>
      </c>
      <c r="H783" s="3" t="s">
        <v>189</v>
      </c>
      <c r="I783" s="3" t="s">
        <v>903</v>
      </c>
      <c r="J783" s="5">
        <v>1.23</v>
      </c>
      <c r="K783" s="5">
        <v>5</v>
      </c>
      <c r="L783" s="5">
        <v>8.6</v>
      </c>
      <c r="M783" s="3">
        <v>1.83</v>
      </c>
      <c r="N783" s="3">
        <v>3.7</v>
      </c>
      <c r="O783" s="3">
        <v>3.2</v>
      </c>
      <c r="P783" s="3">
        <v>-1</v>
      </c>
      <c r="R783" s="3">
        <v>2</v>
      </c>
      <c r="S783" s="3">
        <v>1</v>
      </c>
      <c r="T783" s="5">
        <v>3</v>
      </c>
      <c r="U783" s="3">
        <v>1</v>
      </c>
      <c r="W783" s="3">
        <f t="shared" si="337"/>
        <v>0.71993035092418967</v>
      </c>
      <c r="X783" s="3">
        <f t="shared" si="338"/>
        <v>0.17710286632735064</v>
      </c>
      <c r="Y783" s="3">
        <f t="shared" si="339"/>
        <v>0.10296678274845969</v>
      </c>
      <c r="Z783" s="3">
        <f t="shared" si="340"/>
        <v>0.48391711284587402</v>
      </c>
      <c r="AA783" s="3">
        <f t="shared" si="341"/>
        <v>0.23934278824539176</v>
      </c>
      <c r="AB783" s="3">
        <f t="shared" si="342"/>
        <v>0.27674009890873419</v>
      </c>
      <c r="AC783" s="6" t="str">
        <f t="shared" si="336"/>
        <v>比甲</v>
      </c>
      <c r="AD783" s="6" t="s">
        <v>5</v>
      </c>
      <c r="AE783" s="6" t="s">
        <v>1</v>
      </c>
      <c r="AF783" s="6" t="s">
        <v>6</v>
      </c>
      <c r="AG783" s="6" t="s">
        <v>43</v>
      </c>
      <c r="AK783" s="12">
        <v>15251</v>
      </c>
      <c r="AN783" s="6">
        <f t="shared" si="357"/>
        <v>0</v>
      </c>
      <c r="AO783" s="6">
        <f t="shared" si="358"/>
        <v>0</v>
      </c>
      <c r="AP783" s="6" t="str">
        <f t="shared" si="359"/>
        <v/>
      </c>
      <c r="AQ783" s="6" t="str">
        <f t="shared" si="360"/>
        <v/>
      </c>
      <c r="AR783" s="6" t="str">
        <f t="shared" si="334"/>
        <v/>
      </c>
      <c r="AS783" s="6" t="str">
        <f t="shared" si="335"/>
        <v/>
      </c>
      <c r="AT783" s="6">
        <f t="shared" si="343"/>
        <v>0</v>
      </c>
      <c r="AU783" s="6">
        <f t="shared" si="344"/>
        <v>0</v>
      </c>
      <c r="AV783" s="6" t="str">
        <f t="shared" si="345"/>
        <v/>
      </c>
      <c r="AW783" s="6" t="str">
        <f t="shared" si="346"/>
        <v/>
      </c>
      <c r="AX783" s="6" t="str">
        <f t="shared" si="347"/>
        <v/>
      </c>
      <c r="AY783" s="6" t="str">
        <f t="shared" si="348"/>
        <v/>
      </c>
      <c r="BM783" s="6">
        <f t="shared" si="349"/>
        <v>2</v>
      </c>
      <c r="BN783" s="6">
        <f t="shared" si="350"/>
        <v>3</v>
      </c>
      <c r="BO783" s="6" t="str">
        <f t="shared" si="351"/>
        <v/>
      </c>
      <c r="BP783" s="6" t="str">
        <f t="shared" si="352"/>
        <v/>
      </c>
      <c r="BQ783" s="6">
        <f t="shared" si="353"/>
        <v>0</v>
      </c>
      <c r="BR783" s="6">
        <f t="shared" si="354"/>
        <v>0</v>
      </c>
      <c r="BS783" s="6" t="str">
        <f t="shared" si="355"/>
        <v/>
      </c>
      <c r="BT783" s="6" t="str">
        <f t="shared" si="356"/>
        <v/>
      </c>
    </row>
    <row r="784" spans="2:80">
      <c r="B784" s="2">
        <v>42637</v>
      </c>
      <c r="C784" s="3">
        <v>72</v>
      </c>
      <c r="D784" s="3" t="s">
        <v>114</v>
      </c>
      <c r="E784" s="4">
        <v>42638.083333333336</v>
      </c>
      <c r="F784" s="5" t="s">
        <v>796</v>
      </c>
      <c r="G784" s="5" t="s">
        <v>223</v>
      </c>
      <c r="H784" s="3" t="s">
        <v>796</v>
      </c>
      <c r="I784" s="3" t="s">
        <v>225</v>
      </c>
      <c r="J784" s="5">
        <v>2.5099999999999998</v>
      </c>
      <c r="K784" s="5">
        <v>3.3</v>
      </c>
      <c r="L784" s="5">
        <v>2.34</v>
      </c>
      <c r="M784" s="3">
        <v>1.43</v>
      </c>
      <c r="N784" s="3">
        <v>4.2</v>
      </c>
      <c r="O784" s="3">
        <v>5.2</v>
      </c>
      <c r="P784" s="3">
        <v>1</v>
      </c>
      <c r="R784" s="3">
        <v>2</v>
      </c>
      <c r="S784" s="3">
        <v>3</v>
      </c>
      <c r="T784" s="5">
        <v>0</v>
      </c>
      <c r="U784" s="3">
        <v>1</v>
      </c>
      <c r="W784" s="3">
        <f t="shared" si="337"/>
        <v>0.35295085563843792</v>
      </c>
      <c r="X784" s="3">
        <f t="shared" si="338"/>
        <v>0.26845655989469064</v>
      </c>
      <c r="Y784" s="3">
        <f t="shared" si="339"/>
        <v>0.37859258446687144</v>
      </c>
      <c r="Z784" s="3">
        <f t="shared" si="340"/>
        <v>0.61901252763448789</v>
      </c>
      <c r="AA784" s="3">
        <f t="shared" si="341"/>
        <v>0.21075902726602799</v>
      </c>
      <c r="AB784" s="3">
        <f t="shared" si="342"/>
        <v>0.17022844509948415</v>
      </c>
      <c r="AC784" s="6" t="str">
        <f t="shared" si="336"/>
        <v>比甲</v>
      </c>
      <c r="AD784" s="6" t="s">
        <v>405</v>
      </c>
      <c r="AE784" s="6" t="s">
        <v>1</v>
      </c>
      <c r="AF784" s="6" t="s">
        <v>6</v>
      </c>
      <c r="AG784" s="6" t="s">
        <v>43</v>
      </c>
      <c r="AJ784" s="6">
        <v>1</v>
      </c>
      <c r="AK784" s="12">
        <v>52152</v>
      </c>
      <c r="AN784" s="6">
        <f t="shared" si="357"/>
        <v>0</v>
      </c>
      <c r="AO784" s="6">
        <f t="shared" si="358"/>
        <v>0</v>
      </c>
      <c r="AP784" s="6" t="str">
        <f t="shared" si="359"/>
        <v/>
      </c>
      <c r="AQ784" s="6" t="str">
        <f t="shared" si="360"/>
        <v/>
      </c>
      <c r="AR784" s="6" t="str">
        <f t="shared" si="334"/>
        <v/>
      </c>
      <c r="AS784" s="6" t="str">
        <f t="shared" si="335"/>
        <v/>
      </c>
      <c r="AT784" s="6">
        <f t="shared" si="343"/>
        <v>0</v>
      </c>
      <c r="AU784" s="6">
        <f t="shared" si="344"/>
        <v>0</v>
      </c>
      <c r="AV784" s="6" t="str">
        <f t="shared" si="345"/>
        <v/>
      </c>
      <c r="AW784" s="6" t="str">
        <f t="shared" si="346"/>
        <v/>
      </c>
      <c r="AX784" s="6" t="str">
        <f t="shared" si="347"/>
        <v/>
      </c>
      <c r="AY784" s="6" t="str">
        <f t="shared" si="348"/>
        <v/>
      </c>
      <c r="BM784" s="6">
        <f t="shared" si="349"/>
        <v>0</v>
      </c>
      <c r="BN784" s="6">
        <f t="shared" si="350"/>
        <v>0</v>
      </c>
      <c r="BO784" s="6" t="str">
        <f t="shared" si="351"/>
        <v/>
      </c>
      <c r="BP784" s="6" t="str">
        <f t="shared" si="352"/>
        <v/>
      </c>
      <c r="BQ784" s="6">
        <f t="shared" si="353"/>
        <v>0</v>
      </c>
      <c r="BR784" s="6">
        <f t="shared" si="354"/>
        <v>0</v>
      </c>
      <c r="BS784" s="6" t="str">
        <f t="shared" si="355"/>
        <v/>
      </c>
      <c r="BT784" s="6" t="str">
        <f t="shared" si="356"/>
        <v/>
      </c>
    </row>
    <row r="785" spans="2:80">
      <c r="B785" s="2">
        <v>42637</v>
      </c>
      <c r="C785" s="3">
        <v>73</v>
      </c>
      <c r="D785" s="3" t="s">
        <v>140</v>
      </c>
      <c r="E785" s="4">
        <v>42638.104166666664</v>
      </c>
      <c r="F785" s="5" t="s">
        <v>200</v>
      </c>
      <c r="G785" s="5" t="s">
        <v>198</v>
      </c>
      <c r="H785" s="3" t="s">
        <v>200</v>
      </c>
      <c r="I785" s="3" t="s">
        <v>198</v>
      </c>
      <c r="J785" s="5">
        <v>2.42</v>
      </c>
      <c r="K785" s="5">
        <v>2.85</v>
      </c>
      <c r="L785" s="5">
        <v>2.75</v>
      </c>
      <c r="M785" s="3">
        <v>5.85</v>
      </c>
      <c r="N785" s="3">
        <v>4.0999999999999996</v>
      </c>
      <c r="O785" s="3">
        <v>1.4</v>
      </c>
      <c r="P785" s="3">
        <v>-1</v>
      </c>
      <c r="R785" s="3">
        <v>1</v>
      </c>
      <c r="S785" s="3">
        <v>0</v>
      </c>
      <c r="T785" s="5">
        <v>3</v>
      </c>
      <c r="U785" s="3">
        <v>1</v>
      </c>
      <c r="W785" s="3">
        <f t="shared" si="337"/>
        <v>0.36641810233993316</v>
      </c>
      <c r="X785" s="3">
        <f t="shared" si="338"/>
        <v>0.31113396760092571</v>
      </c>
      <c r="Y785" s="3">
        <f t="shared" si="339"/>
        <v>0.32244793005914113</v>
      </c>
      <c r="Z785" s="3">
        <f t="shared" si="340"/>
        <v>0.15139126994593169</v>
      </c>
      <c r="AA785" s="3">
        <f t="shared" si="341"/>
        <v>0.21600949492285376</v>
      </c>
      <c r="AB785" s="3">
        <f t="shared" si="342"/>
        <v>0.63259923513121452</v>
      </c>
      <c r="AC785" s="6" t="str">
        <f t="shared" si="336"/>
        <v>俄超</v>
      </c>
      <c r="AD785" s="6" t="s">
        <v>0</v>
      </c>
      <c r="AE785" s="6" t="s">
        <v>1</v>
      </c>
      <c r="AF785" s="6" t="s">
        <v>2</v>
      </c>
      <c r="AG785" s="6" t="s">
        <v>43</v>
      </c>
      <c r="AJ785" s="6">
        <v>1</v>
      </c>
      <c r="AK785" s="12">
        <v>25512</v>
      </c>
      <c r="AN785" s="6">
        <f t="shared" si="357"/>
        <v>0</v>
      </c>
      <c r="AO785" s="6">
        <f t="shared" si="358"/>
        <v>0</v>
      </c>
      <c r="AP785" s="6" t="str">
        <f t="shared" si="359"/>
        <v/>
      </c>
      <c r="AQ785" s="6" t="str">
        <f t="shared" si="360"/>
        <v/>
      </c>
      <c r="AR785" s="6" t="str">
        <f t="shared" si="334"/>
        <v/>
      </c>
      <c r="AS785" s="6" t="str">
        <f t="shared" si="335"/>
        <v/>
      </c>
      <c r="AT785" s="6">
        <f t="shared" si="343"/>
        <v>0</v>
      </c>
      <c r="AU785" s="6">
        <f t="shared" si="344"/>
        <v>0</v>
      </c>
      <c r="AV785" s="6" t="str">
        <f t="shared" si="345"/>
        <v/>
      </c>
      <c r="AW785" s="6" t="str">
        <f t="shared" si="346"/>
        <v/>
      </c>
      <c r="AX785" s="6" t="str">
        <f t="shared" si="347"/>
        <v/>
      </c>
      <c r="AY785" s="6" t="str">
        <f t="shared" si="348"/>
        <v/>
      </c>
      <c r="BM785" s="6">
        <f t="shared" si="349"/>
        <v>0</v>
      </c>
      <c r="BN785" s="6">
        <f t="shared" si="350"/>
        <v>0</v>
      </c>
      <c r="BO785" s="6" t="str">
        <f t="shared" si="351"/>
        <v/>
      </c>
      <c r="BP785" s="6" t="str">
        <f t="shared" si="352"/>
        <v/>
      </c>
      <c r="BQ785" s="6">
        <f t="shared" si="353"/>
        <v>0</v>
      </c>
      <c r="BR785" s="6">
        <f t="shared" si="354"/>
        <v>0</v>
      </c>
      <c r="BS785" s="6" t="str">
        <f t="shared" si="355"/>
        <v/>
      </c>
      <c r="BT785" s="6" t="str">
        <f t="shared" si="356"/>
        <v/>
      </c>
    </row>
    <row r="786" spans="2:80">
      <c r="B786" s="2">
        <v>42637</v>
      </c>
      <c r="C786" s="3">
        <v>74</v>
      </c>
      <c r="D786" s="3" t="s">
        <v>114</v>
      </c>
      <c r="E786" s="4">
        <v>42638.104166666664</v>
      </c>
      <c r="F786" s="5" t="s">
        <v>795</v>
      </c>
      <c r="G786" s="5" t="s">
        <v>1002</v>
      </c>
      <c r="H786" s="3" t="s">
        <v>795</v>
      </c>
      <c r="I786" s="3" t="s">
        <v>1002</v>
      </c>
      <c r="J786" s="5">
        <v>2.0299999999999998</v>
      </c>
      <c r="K786" s="5">
        <v>3.3</v>
      </c>
      <c r="L786" s="5">
        <v>3</v>
      </c>
      <c r="M786" s="3">
        <v>4.18</v>
      </c>
      <c r="N786" s="3">
        <v>3.9</v>
      </c>
      <c r="O786" s="3">
        <v>1.58</v>
      </c>
      <c r="P786" s="3">
        <v>-1</v>
      </c>
      <c r="R786" s="3">
        <v>2</v>
      </c>
      <c r="S786" s="3">
        <v>1</v>
      </c>
      <c r="T786" s="5">
        <v>3</v>
      </c>
      <c r="U786" s="3">
        <v>1</v>
      </c>
      <c r="W786" s="3">
        <f t="shared" si="337"/>
        <v>0.43633478778262591</v>
      </c>
      <c r="X786" s="3">
        <f t="shared" si="338"/>
        <v>0.26841200581779717</v>
      </c>
      <c r="Y786" s="3">
        <f t="shared" si="339"/>
        <v>0.29525320639957686</v>
      </c>
      <c r="Z786" s="3">
        <f t="shared" si="340"/>
        <v>0.21198277166957935</v>
      </c>
      <c r="AA786" s="3">
        <f t="shared" si="341"/>
        <v>0.22720204758431839</v>
      </c>
      <c r="AB786" s="3">
        <f t="shared" si="342"/>
        <v>0.56081518074610226</v>
      </c>
      <c r="AC786" s="6" t="str">
        <f t="shared" si="336"/>
        <v>比甲</v>
      </c>
      <c r="AD786" s="6" t="s">
        <v>5</v>
      </c>
      <c r="AE786" s="6" t="s">
        <v>1</v>
      </c>
      <c r="AF786" s="6" t="s">
        <v>1</v>
      </c>
      <c r="AG786" s="6" t="s">
        <v>43</v>
      </c>
      <c r="AJ786" s="6">
        <v>1</v>
      </c>
      <c r="AK786" s="12">
        <v>25512</v>
      </c>
      <c r="AN786" s="6">
        <f t="shared" si="357"/>
        <v>0</v>
      </c>
      <c r="AO786" s="6">
        <f t="shared" si="358"/>
        <v>0</v>
      </c>
      <c r="AP786" s="6" t="str">
        <f t="shared" si="359"/>
        <v/>
      </c>
      <c r="AQ786" s="6" t="str">
        <f t="shared" si="360"/>
        <v/>
      </c>
      <c r="AR786" s="6" t="str">
        <f t="shared" si="334"/>
        <v/>
      </c>
      <c r="AS786" s="6" t="str">
        <f t="shared" si="335"/>
        <v/>
      </c>
      <c r="AT786" s="6">
        <f t="shared" si="343"/>
        <v>0</v>
      </c>
      <c r="AU786" s="6">
        <f t="shared" si="344"/>
        <v>0</v>
      </c>
      <c r="AV786" s="6" t="str">
        <f t="shared" si="345"/>
        <v/>
      </c>
      <c r="AW786" s="6" t="str">
        <f t="shared" si="346"/>
        <v/>
      </c>
      <c r="AX786" s="6" t="str">
        <f t="shared" si="347"/>
        <v/>
      </c>
      <c r="AY786" s="6" t="str">
        <f t="shared" si="348"/>
        <v/>
      </c>
      <c r="BM786" s="6">
        <f t="shared" si="349"/>
        <v>0</v>
      </c>
      <c r="BN786" s="6">
        <f t="shared" si="350"/>
        <v>0</v>
      </c>
      <c r="BO786" s="6" t="str">
        <f t="shared" si="351"/>
        <v/>
      </c>
      <c r="BP786" s="6" t="str">
        <f t="shared" si="352"/>
        <v/>
      </c>
      <c r="BQ786" s="6">
        <f t="shared" si="353"/>
        <v>0</v>
      </c>
      <c r="BR786" s="6">
        <f t="shared" si="354"/>
        <v>0</v>
      </c>
      <c r="BS786" s="6" t="str">
        <f t="shared" si="355"/>
        <v/>
      </c>
      <c r="BT786" s="6" t="str">
        <f t="shared" si="356"/>
        <v/>
      </c>
      <c r="CB786" s="6" t="s">
        <v>1161</v>
      </c>
    </row>
    <row r="787" spans="2:80">
      <c r="B787" s="2">
        <v>42637</v>
      </c>
      <c r="C787" s="3">
        <v>75</v>
      </c>
      <c r="D787" s="3" t="s">
        <v>174</v>
      </c>
      <c r="E787" s="4">
        <v>42638.114583333336</v>
      </c>
      <c r="F787" s="5" t="s">
        <v>576</v>
      </c>
      <c r="G787" s="5" t="s">
        <v>259</v>
      </c>
      <c r="H787" s="3" t="s">
        <v>576</v>
      </c>
      <c r="I787" s="3" t="s">
        <v>259</v>
      </c>
      <c r="J787" s="5">
        <v>1.23</v>
      </c>
      <c r="K787" s="5">
        <v>4.9000000000000004</v>
      </c>
      <c r="L787" s="5">
        <v>9</v>
      </c>
      <c r="M787" s="3">
        <v>1.86</v>
      </c>
      <c r="N787" s="3">
        <v>3.6</v>
      </c>
      <c r="O787" s="3">
        <v>3.2</v>
      </c>
      <c r="P787" s="3">
        <v>-1</v>
      </c>
      <c r="R787" s="3">
        <v>2</v>
      </c>
      <c r="S787" s="3">
        <v>0</v>
      </c>
      <c r="T787" s="5">
        <v>3</v>
      </c>
      <c r="U787" s="3">
        <v>3</v>
      </c>
      <c r="W787" s="3">
        <f t="shared" si="337"/>
        <v>0.72062355997843031</v>
      </c>
      <c r="X787" s="3">
        <f t="shared" si="338"/>
        <v>0.18089122015785086</v>
      </c>
      <c r="Y787" s="3">
        <f t="shared" si="339"/>
        <v>9.8485219863718818E-2</v>
      </c>
      <c r="Z787" s="3">
        <f t="shared" si="340"/>
        <v>0.47666335650446878</v>
      </c>
      <c r="AA787" s="3">
        <f t="shared" si="341"/>
        <v>0.24627606752730882</v>
      </c>
      <c r="AB787" s="3">
        <f t="shared" si="342"/>
        <v>0.27706057596822242</v>
      </c>
      <c r="AC787" s="6" t="str">
        <f t="shared" si="336"/>
        <v>意甲</v>
      </c>
      <c r="AD787" s="6" t="s">
        <v>5</v>
      </c>
      <c r="AE787" s="6" t="s">
        <v>6</v>
      </c>
      <c r="AF787" s="6" t="s">
        <v>1</v>
      </c>
      <c r="AG787" s="6" t="s">
        <v>3</v>
      </c>
      <c r="AH787" s="6">
        <v>1</v>
      </c>
      <c r="AK787" s="12">
        <v>15251</v>
      </c>
      <c r="AN787" s="6">
        <f t="shared" si="357"/>
        <v>0</v>
      </c>
      <c r="AO787" s="6">
        <f t="shared" si="358"/>
        <v>0</v>
      </c>
      <c r="AP787" s="6" t="str">
        <f t="shared" si="359"/>
        <v/>
      </c>
      <c r="AQ787" s="6" t="str">
        <f t="shared" si="360"/>
        <v/>
      </c>
      <c r="AR787" s="6" t="str">
        <f t="shared" si="334"/>
        <v/>
      </c>
      <c r="AS787" s="6" t="str">
        <f t="shared" si="335"/>
        <v/>
      </c>
      <c r="AT787" s="6">
        <f t="shared" si="343"/>
        <v>0</v>
      </c>
      <c r="AU787" s="6">
        <f t="shared" si="344"/>
        <v>0</v>
      </c>
      <c r="AV787" s="6" t="str">
        <f t="shared" si="345"/>
        <v/>
      </c>
      <c r="AW787" s="6" t="str">
        <f t="shared" si="346"/>
        <v/>
      </c>
      <c r="AX787" s="6" t="str">
        <f t="shared" si="347"/>
        <v/>
      </c>
      <c r="AY787" s="6" t="str">
        <f t="shared" si="348"/>
        <v/>
      </c>
      <c r="BM787" s="6">
        <f t="shared" si="349"/>
        <v>0</v>
      </c>
      <c r="BN787" s="6">
        <f t="shared" si="350"/>
        <v>1</v>
      </c>
      <c r="BO787" s="6" t="str">
        <f t="shared" si="351"/>
        <v/>
      </c>
      <c r="BP787" s="6" t="str">
        <f t="shared" si="352"/>
        <v/>
      </c>
      <c r="BQ787" s="6">
        <f t="shared" si="353"/>
        <v>0</v>
      </c>
      <c r="BR787" s="6">
        <f t="shared" si="354"/>
        <v>0</v>
      </c>
      <c r="BS787" s="6" t="str">
        <f t="shared" si="355"/>
        <v/>
      </c>
      <c r="BT787" s="6" t="str">
        <f t="shared" si="356"/>
        <v/>
      </c>
      <c r="CB787" s="6" t="s">
        <v>1162</v>
      </c>
    </row>
    <row r="788" spans="2:80">
      <c r="B788" s="2">
        <v>42637</v>
      </c>
      <c r="C788" s="3">
        <v>76</v>
      </c>
      <c r="D788" s="3" t="s">
        <v>191</v>
      </c>
      <c r="E788" s="4">
        <v>42638.114583333336</v>
      </c>
      <c r="F788" s="5" t="s">
        <v>194</v>
      </c>
      <c r="G788" s="5" t="s">
        <v>646</v>
      </c>
      <c r="H788" s="3" t="s">
        <v>194</v>
      </c>
      <c r="I788" s="3" t="s">
        <v>646</v>
      </c>
      <c r="J788" s="5">
        <v>9.1</v>
      </c>
      <c r="K788" s="5">
        <v>5.8</v>
      </c>
      <c r="L788" s="5">
        <v>1.18</v>
      </c>
      <c r="M788" s="3">
        <v>3.6</v>
      </c>
      <c r="N788" s="3">
        <v>4.08</v>
      </c>
      <c r="O788" s="3">
        <v>1.65</v>
      </c>
      <c r="P788" s="3">
        <v>1</v>
      </c>
      <c r="R788" s="3">
        <v>2</v>
      </c>
      <c r="S788" s="3">
        <v>2</v>
      </c>
      <c r="T788" s="5">
        <v>1</v>
      </c>
      <c r="U788" s="3">
        <v>3</v>
      </c>
      <c r="W788" s="3">
        <f t="shared" si="337"/>
        <v>9.7268411926892367E-2</v>
      </c>
      <c r="X788" s="3">
        <f t="shared" si="338"/>
        <v>0.1526107842301242</v>
      </c>
      <c r="Y788" s="3">
        <f t="shared" si="339"/>
        <v>0.75012080384298341</v>
      </c>
      <c r="Z788" s="3">
        <f t="shared" si="340"/>
        <v>0.24605263157894736</v>
      </c>
      <c r="AA788" s="3">
        <f t="shared" si="341"/>
        <v>0.21710526315789472</v>
      </c>
      <c r="AB788" s="3">
        <f t="shared" si="342"/>
        <v>0.5368421052631579</v>
      </c>
      <c r="AC788" s="6" t="str">
        <f t="shared" si="336"/>
        <v>西甲</v>
      </c>
      <c r="AD788" s="6" t="s">
        <v>385</v>
      </c>
      <c r="AE788" s="6" t="s">
        <v>1</v>
      </c>
      <c r="AF788" s="6" t="s">
        <v>6</v>
      </c>
      <c r="AG788" s="6" t="s">
        <v>3</v>
      </c>
      <c r="AH788" s="6">
        <v>1</v>
      </c>
      <c r="AI788" s="6">
        <v>1</v>
      </c>
      <c r="AJ788" s="6">
        <v>1</v>
      </c>
      <c r="AK788" s="12">
        <v>51522</v>
      </c>
      <c r="AN788" s="6">
        <f t="shared" si="357"/>
        <v>0</v>
      </c>
      <c r="AO788" s="6">
        <f t="shared" si="358"/>
        <v>0</v>
      </c>
      <c r="AP788" s="6" t="str">
        <f t="shared" si="359"/>
        <v/>
      </c>
      <c r="AQ788" s="6" t="str">
        <f t="shared" si="360"/>
        <v/>
      </c>
      <c r="AR788" s="6" t="str">
        <f t="shared" si="334"/>
        <v/>
      </c>
      <c r="AS788" s="6" t="str">
        <f t="shared" si="335"/>
        <v/>
      </c>
      <c r="AT788" s="6">
        <f t="shared" si="343"/>
        <v>0</v>
      </c>
      <c r="AU788" s="6">
        <f t="shared" si="344"/>
        <v>0</v>
      </c>
      <c r="AV788" s="6" t="str">
        <f t="shared" si="345"/>
        <v/>
      </c>
      <c r="AW788" s="6" t="str">
        <f t="shared" si="346"/>
        <v/>
      </c>
      <c r="AX788" s="6" t="str">
        <f t="shared" si="347"/>
        <v/>
      </c>
      <c r="AY788" s="6" t="str">
        <f t="shared" si="348"/>
        <v/>
      </c>
      <c r="BM788" s="6">
        <f t="shared" si="349"/>
        <v>0</v>
      </c>
      <c r="BN788" s="6">
        <f t="shared" si="350"/>
        <v>0</v>
      </c>
      <c r="BO788" s="6" t="str">
        <f t="shared" si="351"/>
        <v/>
      </c>
      <c r="BP788" s="6" t="str">
        <f t="shared" si="352"/>
        <v/>
      </c>
      <c r="BQ788" s="6">
        <f t="shared" si="353"/>
        <v>1</v>
      </c>
      <c r="BR788" s="6">
        <f t="shared" si="354"/>
        <v>2</v>
      </c>
      <c r="BS788" s="6" t="str">
        <f t="shared" si="355"/>
        <v/>
      </c>
      <c r="BT788" s="6" t="str">
        <f t="shared" si="356"/>
        <v/>
      </c>
    </row>
    <row r="789" spans="2:80">
      <c r="B789" s="2">
        <v>42637</v>
      </c>
      <c r="C789" s="3">
        <v>77</v>
      </c>
      <c r="D789" s="3" t="s">
        <v>81</v>
      </c>
      <c r="E789" s="4">
        <v>42638.114583333336</v>
      </c>
      <c r="F789" s="5" t="s">
        <v>151</v>
      </c>
      <c r="G789" s="5" t="s">
        <v>105</v>
      </c>
      <c r="H789" s="3" t="s">
        <v>151</v>
      </c>
      <c r="I789" s="3" t="s">
        <v>105</v>
      </c>
      <c r="J789" s="5">
        <v>1.1599999999999999</v>
      </c>
      <c r="K789" s="5">
        <v>5.85</v>
      </c>
      <c r="L789" s="5">
        <v>10.5</v>
      </c>
      <c r="M789" s="3">
        <v>1.61</v>
      </c>
      <c r="N789" s="3">
        <v>4.0999999999999996</v>
      </c>
      <c r="O789" s="3">
        <v>3.8</v>
      </c>
      <c r="P789" s="3">
        <v>-1</v>
      </c>
      <c r="R789" s="3">
        <v>2</v>
      </c>
      <c r="S789" s="3">
        <v>2</v>
      </c>
      <c r="T789" s="5">
        <v>1</v>
      </c>
      <c r="U789" s="3">
        <v>0</v>
      </c>
      <c r="W789" s="3">
        <f t="shared" si="337"/>
        <v>0.76407806844049719</v>
      </c>
      <c r="X789" s="3">
        <f t="shared" si="338"/>
        <v>0.15150949733179087</v>
      </c>
      <c r="Y789" s="3">
        <f t="shared" si="339"/>
        <v>8.4412434227712038E-2</v>
      </c>
      <c r="Z789" s="3">
        <f t="shared" si="340"/>
        <v>0.55054948938125015</v>
      </c>
      <c r="AA789" s="3">
        <f t="shared" si="341"/>
        <v>0.21619138485458853</v>
      </c>
      <c r="AB789" s="3">
        <f t="shared" si="342"/>
        <v>0.2332591257641613</v>
      </c>
      <c r="AC789" s="6" t="str">
        <f t="shared" si="336"/>
        <v>荷甲</v>
      </c>
      <c r="AD789" s="6" t="s">
        <v>134</v>
      </c>
      <c r="AE789" s="6" t="s">
        <v>1</v>
      </c>
      <c r="AF789" s="6" t="s">
        <v>6</v>
      </c>
      <c r="AG789" s="6" t="s">
        <v>43</v>
      </c>
      <c r="AH789" s="6" t="s">
        <v>44</v>
      </c>
      <c r="AI789" s="6">
        <v>1</v>
      </c>
      <c r="AJ789" s="6">
        <v>1</v>
      </c>
      <c r="AK789" s="12">
        <v>15252</v>
      </c>
      <c r="AN789" s="6">
        <f t="shared" si="357"/>
        <v>0</v>
      </c>
      <c r="AO789" s="6">
        <f t="shared" si="358"/>
        <v>0</v>
      </c>
      <c r="AP789" s="6" t="str">
        <f t="shared" si="359"/>
        <v/>
      </c>
      <c r="AQ789" s="6" t="str">
        <f t="shared" si="360"/>
        <v/>
      </c>
      <c r="AR789" s="6" t="str">
        <f t="shared" si="334"/>
        <v/>
      </c>
      <c r="AS789" s="6" t="str">
        <f t="shared" si="335"/>
        <v/>
      </c>
      <c r="AT789" s="6">
        <f t="shared" si="343"/>
        <v>0</v>
      </c>
      <c r="AU789" s="6">
        <f t="shared" si="344"/>
        <v>0</v>
      </c>
      <c r="AV789" s="6" t="str">
        <f t="shared" si="345"/>
        <v/>
      </c>
      <c r="AW789" s="6" t="str">
        <f t="shared" si="346"/>
        <v/>
      </c>
      <c r="AX789" s="6" t="str">
        <f t="shared" si="347"/>
        <v/>
      </c>
      <c r="AY789" s="6" t="str">
        <f t="shared" si="348"/>
        <v/>
      </c>
      <c r="BM789" s="6">
        <f t="shared" si="349"/>
        <v>0</v>
      </c>
      <c r="BN789" s="6">
        <f t="shared" si="350"/>
        <v>0</v>
      </c>
      <c r="BO789" s="6" t="str">
        <f t="shared" si="351"/>
        <v/>
      </c>
      <c r="BP789" s="6" t="str">
        <f t="shared" si="352"/>
        <v/>
      </c>
      <c r="BQ789" s="6">
        <f t="shared" si="353"/>
        <v>2</v>
      </c>
      <c r="BR789" s="6">
        <f t="shared" si="354"/>
        <v>3</v>
      </c>
      <c r="BS789" s="6" t="str">
        <f t="shared" si="355"/>
        <v/>
      </c>
      <c r="BT789" s="6" t="str">
        <f t="shared" si="356"/>
        <v/>
      </c>
    </row>
    <row r="790" spans="2:80">
      <c r="B790" s="2">
        <v>42637</v>
      </c>
      <c r="C790" s="3">
        <v>78</v>
      </c>
      <c r="D790" s="3" t="s">
        <v>81</v>
      </c>
      <c r="E790" s="4">
        <v>42638.114583333336</v>
      </c>
      <c r="F790" s="5" t="s">
        <v>909</v>
      </c>
      <c r="G790" s="5" t="s">
        <v>82</v>
      </c>
      <c r="H790" s="3" t="s">
        <v>909</v>
      </c>
      <c r="I790" s="3" t="s">
        <v>84</v>
      </c>
      <c r="J790" s="5">
        <v>10.25</v>
      </c>
      <c r="K790" s="5">
        <v>5.9</v>
      </c>
      <c r="L790" s="5">
        <v>1.1599999999999999</v>
      </c>
      <c r="M790" s="3">
        <v>3.8</v>
      </c>
      <c r="N790" s="3">
        <v>4.0999999999999996</v>
      </c>
      <c r="O790" s="3">
        <v>1.61</v>
      </c>
      <c r="P790" s="3">
        <v>1</v>
      </c>
      <c r="R790" s="3">
        <v>1</v>
      </c>
      <c r="S790" s="3">
        <v>3</v>
      </c>
      <c r="T790" s="5">
        <v>0</v>
      </c>
      <c r="U790" s="3">
        <v>0</v>
      </c>
      <c r="W790" s="3">
        <f t="shared" si="337"/>
        <v>8.6404322741102657E-2</v>
      </c>
      <c r="X790" s="3">
        <f t="shared" si="338"/>
        <v>0.15010920476208511</v>
      </c>
      <c r="Y790" s="3">
        <f t="shared" si="339"/>
        <v>0.76348647249681212</v>
      </c>
      <c r="Z790" s="3">
        <f t="shared" si="340"/>
        <v>0.2332591257641613</v>
      </c>
      <c r="AA790" s="3">
        <f t="shared" si="341"/>
        <v>0.21619138485458853</v>
      </c>
      <c r="AB790" s="3">
        <f t="shared" si="342"/>
        <v>0.55054948938125015</v>
      </c>
      <c r="AC790" s="6" t="str">
        <f t="shared" si="336"/>
        <v>荷甲</v>
      </c>
      <c r="AD790" s="6" t="s">
        <v>0</v>
      </c>
      <c r="AE790" s="6" t="s">
        <v>1</v>
      </c>
      <c r="AF790" s="6" t="s">
        <v>2</v>
      </c>
      <c r="AG790" s="6" t="s">
        <v>43</v>
      </c>
      <c r="AK790" s="12">
        <v>51521</v>
      </c>
      <c r="AN790" s="6">
        <f t="shared" si="357"/>
        <v>0</v>
      </c>
      <c r="AO790" s="6">
        <f t="shared" si="358"/>
        <v>0</v>
      </c>
      <c r="AP790" s="6" t="str">
        <f t="shared" si="359"/>
        <v/>
      </c>
      <c r="AQ790" s="6" t="str">
        <f t="shared" si="360"/>
        <v/>
      </c>
      <c r="AR790" s="6" t="str">
        <f t="shared" si="334"/>
        <v/>
      </c>
      <c r="AS790" s="6" t="str">
        <f t="shared" si="335"/>
        <v/>
      </c>
      <c r="AT790" s="6">
        <f t="shared" si="343"/>
        <v>0</v>
      </c>
      <c r="AU790" s="6">
        <f t="shared" si="344"/>
        <v>0</v>
      </c>
      <c r="AV790" s="6" t="str">
        <f t="shared" si="345"/>
        <v/>
      </c>
      <c r="AW790" s="6" t="str">
        <f t="shared" si="346"/>
        <v/>
      </c>
      <c r="AX790" s="6" t="str">
        <f t="shared" si="347"/>
        <v/>
      </c>
      <c r="AY790" s="6" t="str">
        <f t="shared" si="348"/>
        <v/>
      </c>
      <c r="BM790" s="6">
        <f t="shared" si="349"/>
        <v>1</v>
      </c>
      <c r="BN790" s="6">
        <f t="shared" si="350"/>
        <v>2</v>
      </c>
      <c r="BO790" s="6" t="str">
        <f t="shared" si="351"/>
        <v/>
      </c>
      <c r="BP790" s="6" t="str">
        <f t="shared" si="352"/>
        <v/>
      </c>
      <c r="BQ790" s="6">
        <f t="shared" si="353"/>
        <v>0</v>
      </c>
      <c r="BR790" s="6">
        <f t="shared" si="354"/>
        <v>0</v>
      </c>
      <c r="BS790" s="6" t="str">
        <f t="shared" si="355"/>
        <v/>
      </c>
      <c r="BT790" s="6" t="str">
        <f t="shared" si="356"/>
        <v/>
      </c>
    </row>
    <row r="791" spans="2:80">
      <c r="B791" s="2">
        <v>42637</v>
      </c>
      <c r="C791" s="3">
        <v>79</v>
      </c>
      <c r="D791" s="3" t="s">
        <v>143</v>
      </c>
      <c r="E791" s="4">
        <v>42638.125</v>
      </c>
      <c r="F791" s="5" t="s">
        <v>271</v>
      </c>
      <c r="G791" s="5" t="s">
        <v>275</v>
      </c>
      <c r="H791" s="3" t="s">
        <v>271</v>
      </c>
      <c r="I791" s="3" t="s">
        <v>275</v>
      </c>
      <c r="J791" s="5">
        <v>1.32</v>
      </c>
      <c r="K791" s="5">
        <v>4.2</v>
      </c>
      <c r="L791" s="5">
        <v>7.5</v>
      </c>
      <c r="M791" s="3">
        <v>2.15</v>
      </c>
      <c r="N791" s="3">
        <v>3.4</v>
      </c>
      <c r="O791" s="3">
        <v>2.7</v>
      </c>
      <c r="P791" s="3">
        <v>-1</v>
      </c>
      <c r="R791" s="3">
        <v>2</v>
      </c>
      <c r="S791" s="3">
        <v>1</v>
      </c>
      <c r="T791" s="5">
        <v>3</v>
      </c>
      <c r="U791" s="3">
        <v>1</v>
      </c>
      <c r="W791" s="3">
        <f t="shared" si="337"/>
        <v>0.67101226993865037</v>
      </c>
      <c r="X791" s="3">
        <f t="shared" si="338"/>
        <v>0.21088957055214722</v>
      </c>
      <c r="Y791" s="3">
        <f t="shared" si="339"/>
        <v>0.11809815950920245</v>
      </c>
      <c r="Z791" s="3">
        <f t="shared" si="340"/>
        <v>0.4117515137923301</v>
      </c>
      <c r="AA791" s="3">
        <f t="shared" si="341"/>
        <v>0.26037228078044405</v>
      </c>
      <c r="AB791" s="3">
        <f t="shared" si="342"/>
        <v>0.32787620542722579</v>
      </c>
      <c r="AC791" s="6" t="str">
        <f t="shared" si="336"/>
        <v>巴西甲</v>
      </c>
      <c r="AD791" s="6" t="s">
        <v>1</v>
      </c>
      <c r="AE791" s="6" t="s">
        <v>1</v>
      </c>
      <c r="AF791" s="6" t="s">
        <v>1</v>
      </c>
      <c r="AG791" s="6" t="s">
        <v>43</v>
      </c>
      <c r="AK791" s="12">
        <v>15251</v>
      </c>
      <c r="AN791" s="6">
        <f t="shared" si="357"/>
        <v>0</v>
      </c>
      <c r="AO791" s="6">
        <f t="shared" si="358"/>
        <v>0</v>
      </c>
      <c r="AP791" s="6" t="str">
        <f t="shared" si="359"/>
        <v/>
      </c>
      <c r="AQ791" s="6" t="str">
        <f t="shared" si="360"/>
        <v/>
      </c>
      <c r="AR791" s="6" t="str">
        <f t="shared" si="334"/>
        <v/>
      </c>
      <c r="AS791" s="6" t="str">
        <f t="shared" si="335"/>
        <v/>
      </c>
      <c r="AT791" s="6">
        <f t="shared" si="343"/>
        <v>0</v>
      </c>
      <c r="AU791" s="6">
        <f t="shared" si="344"/>
        <v>0</v>
      </c>
      <c r="AV791" s="6" t="str">
        <f t="shared" si="345"/>
        <v/>
      </c>
      <c r="AW791" s="6" t="str">
        <f t="shared" si="346"/>
        <v/>
      </c>
      <c r="AX791" s="6" t="str">
        <f t="shared" si="347"/>
        <v/>
      </c>
      <c r="AY791" s="6" t="str">
        <f t="shared" si="348"/>
        <v/>
      </c>
      <c r="BM791" s="6">
        <f t="shared" si="349"/>
        <v>1</v>
      </c>
      <c r="BN791" s="6">
        <f t="shared" si="350"/>
        <v>2</v>
      </c>
      <c r="BO791" s="6" t="str">
        <f t="shared" si="351"/>
        <v/>
      </c>
      <c r="BP791" s="6" t="str">
        <f t="shared" si="352"/>
        <v/>
      </c>
      <c r="BQ791" s="6">
        <f t="shared" si="353"/>
        <v>0</v>
      </c>
      <c r="BR791" s="6">
        <f t="shared" si="354"/>
        <v>0</v>
      </c>
      <c r="BS791" s="6" t="str">
        <f t="shared" si="355"/>
        <v/>
      </c>
      <c r="BT791" s="6" t="str">
        <f t="shared" si="356"/>
        <v/>
      </c>
    </row>
    <row r="792" spans="2:80">
      <c r="B792" s="2">
        <v>42637</v>
      </c>
      <c r="C792" s="3">
        <v>80</v>
      </c>
      <c r="D792" s="3" t="s">
        <v>207</v>
      </c>
      <c r="E792" s="4">
        <v>42638.135416666664</v>
      </c>
      <c r="F792" s="5" t="s">
        <v>352</v>
      </c>
      <c r="G792" s="5" t="s">
        <v>353</v>
      </c>
      <c r="H792" s="3" t="s">
        <v>352</v>
      </c>
      <c r="I792" s="3" t="s">
        <v>353</v>
      </c>
      <c r="J792" s="5">
        <v>3.6</v>
      </c>
      <c r="K792" s="5">
        <v>2.93</v>
      </c>
      <c r="L792" s="5">
        <v>1.96</v>
      </c>
      <c r="M792" s="3">
        <v>1.62</v>
      </c>
      <c r="N792" s="3">
        <v>3.6</v>
      </c>
      <c r="O792" s="3">
        <v>4.3</v>
      </c>
      <c r="P792" s="3">
        <v>1</v>
      </c>
      <c r="R792" s="3">
        <v>0</v>
      </c>
      <c r="S792" s="3">
        <v>0</v>
      </c>
      <c r="T792" s="5">
        <v>1</v>
      </c>
      <c r="U792" s="3">
        <v>3</v>
      </c>
      <c r="W792" s="3">
        <f t="shared" si="337"/>
        <v>0.24597803553377762</v>
      </c>
      <c r="X792" s="3">
        <f t="shared" si="338"/>
        <v>0.30222557266948791</v>
      </c>
      <c r="Y792" s="3">
        <f t="shared" si="339"/>
        <v>0.45179639179673448</v>
      </c>
      <c r="Z792" s="3">
        <f t="shared" si="340"/>
        <v>0.54742202418841501</v>
      </c>
      <c r="AA792" s="3">
        <f t="shared" si="341"/>
        <v>0.24633991088478677</v>
      </c>
      <c r="AB792" s="3">
        <f t="shared" si="342"/>
        <v>0.20623806492679825</v>
      </c>
      <c r="AC792" s="6" t="str">
        <f t="shared" si="336"/>
        <v>阿甲</v>
      </c>
      <c r="AD792" s="6" t="s">
        <v>0</v>
      </c>
      <c r="AE792" s="6" t="s">
        <v>1</v>
      </c>
      <c r="AF792" s="6" t="s">
        <v>2</v>
      </c>
      <c r="AG792" s="6" t="s">
        <v>43</v>
      </c>
      <c r="AH792" s="6" t="s">
        <v>44</v>
      </c>
      <c r="AI792" s="6">
        <v>1</v>
      </c>
      <c r="AJ792" s="6" t="s">
        <v>44</v>
      </c>
      <c r="AK792" s="12">
        <v>52151</v>
      </c>
      <c r="AN792" s="6">
        <f t="shared" si="357"/>
        <v>0</v>
      </c>
      <c r="AO792" s="6">
        <f t="shared" si="358"/>
        <v>0</v>
      </c>
      <c r="AP792" s="6" t="str">
        <f t="shared" si="359"/>
        <v/>
      </c>
      <c r="AQ792" s="6" t="str">
        <f t="shared" si="360"/>
        <v/>
      </c>
      <c r="AR792" s="6" t="str">
        <f t="shared" si="334"/>
        <v/>
      </c>
      <c r="AS792" s="6" t="str">
        <f t="shared" si="335"/>
        <v/>
      </c>
      <c r="AT792" s="6">
        <f t="shared" si="343"/>
        <v>0</v>
      </c>
      <c r="AU792" s="6">
        <f t="shared" si="344"/>
        <v>0</v>
      </c>
      <c r="AV792" s="6" t="str">
        <f t="shared" si="345"/>
        <v/>
      </c>
      <c r="AW792" s="6" t="str">
        <f t="shared" si="346"/>
        <v/>
      </c>
      <c r="AX792" s="6" t="str">
        <f t="shared" si="347"/>
        <v/>
      </c>
      <c r="AY792" s="6" t="str">
        <f t="shared" si="348"/>
        <v/>
      </c>
      <c r="BM792" s="6">
        <f t="shared" si="349"/>
        <v>0</v>
      </c>
      <c r="BN792" s="6">
        <f t="shared" si="350"/>
        <v>0</v>
      </c>
      <c r="BO792" s="6" t="str">
        <f t="shared" si="351"/>
        <v/>
      </c>
      <c r="BP792" s="6" t="str">
        <f t="shared" si="352"/>
        <v/>
      </c>
      <c r="BQ792" s="6">
        <f t="shared" si="353"/>
        <v>0</v>
      </c>
      <c r="BR792" s="6">
        <f t="shared" si="354"/>
        <v>0</v>
      </c>
      <c r="BS792" s="6" t="str">
        <f t="shared" si="355"/>
        <v/>
      </c>
      <c r="BT792" s="6" t="str">
        <f t="shared" si="356"/>
        <v/>
      </c>
    </row>
    <row r="793" spans="2:80">
      <c r="B793" s="2">
        <v>42637</v>
      </c>
      <c r="C793" s="3">
        <v>81</v>
      </c>
      <c r="D793" s="3" t="s">
        <v>36</v>
      </c>
      <c r="E793" s="4">
        <v>42638.145833333336</v>
      </c>
      <c r="F793" s="5" t="s">
        <v>700</v>
      </c>
      <c r="G793" s="5" t="s">
        <v>263</v>
      </c>
      <c r="H793" s="3" t="s">
        <v>700</v>
      </c>
      <c r="I793" s="3" t="s">
        <v>263</v>
      </c>
      <c r="J793" s="5">
        <v>1.38</v>
      </c>
      <c r="K793" s="5">
        <v>3.9</v>
      </c>
      <c r="L793" s="5">
        <v>6.8</v>
      </c>
      <c r="M793" s="3">
        <v>2.3199999999999998</v>
      </c>
      <c r="N793" s="3">
        <v>3.4</v>
      </c>
      <c r="O793" s="3">
        <v>2.48</v>
      </c>
      <c r="P793" s="3">
        <v>-1</v>
      </c>
      <c r="R793" s="3">
        <v>2</v>
      </c>
      <c r="S793" s="3">
        <v>1</v>
      </c>
      <c r="T793" s="5">
        <v>3</v>
      </c>
      <c r="U793" s="3">
        <v>1</v>
      </c>
      <c r="W793" s="3">
        <f t="shared" si="337"/>
        <v>0.64234849585816012</v>
      </c>
      <c r="X793" s="3">
        <f t="shared" si="338"/>
        <v>0.22729254468827206</v>
      </c>
      <c r="Y793" s="3">
        <f t="shared" si="339"/>
        <v>0.13035895945356779</v>
      </c>
      <c r="Z793" s="3">
        <f t="shared" si="340"/>
        <v>0.38199478109596985</v>
      </c>
      <c r="AA793" s="3">
        <f t="shared" si="341"/>
        <v>0.26065526239489706</v>
      </c>
      <c r="AB793" s="3">
        <f t="shared" si="342"/>
        <v>0.35734995650913304</v>
      </c>
      <c r="AC793" s="6" t="str">
        <f t="shared" si="336"/>
        <v>葡超</v>
      </c>
      <c r="AD793" s="6" t="s">
        <v>1</v>
      </c>
      <c r="AE793" s="6" t="s">
        <v>1</v>
      </c>
      <c r="AF793" s="6" t="s">
        <v>1</v>
      </c>
      <c r="AG793" s="6" t="s">
        <v>3</v>
      </c>
      <c r="AK793" s="12">
        <v>15251</v>
      </c>
      <c r="AN793" s="6">
        <f t="shared" si="357"/>
        <v>0</v>
      </c>
      <c r="AO793" s="6">
        <f t="shared" si="358"/>
        <v>0</v>
      </c>
      <c r="AP793" s="6" t="str">
        <f t="shared" si="359"/>
        <v/>
      </c>
      <c r="AQ793" s="6" t="str">
        <f t="shared" si="360"/>
        <v/>
      </c>
      <c r="AR793" s="6" t="str">
        <f t="shared" si="334"/>
        <v/>
      </c>
      <c r="AS793" s="6" t="str">
        <f t="shared" si="335"/>
        <v/>
      </c>
      <c r="AT793" s="6">
        <f t="shared" si="343"/>
        <v>0</v>
      </c>
      <c r="AU793" s="6">
        <f t="shared" si="344"/>
        <v>0</v>
      </c>
      <c r="AV793" s="6" t="str">
        <f t="shared" si="345"/>
        <v/>
      </c>
      <c r="AW793" s="6" t="str">
        <f t="shared" si="346"/>
        <v/>
      </c>
      <c r="AX793" s="6" t="str">
        <f t="shared" si="347"/>
        <v/>
      </c>
      <c r="AY793" s="6" t="str">
        <f t="shared" si="348"/>
        <v/>
      </c>
      <c r="BM793" s="6">
        <f t="shared" si="349"/>
        <v>1</v>
      </c>
      <c r="BN793" s="6">
        <f t="shared" si="350"/>
        <v>3</v>
      </c>
      <c r="BO793" s="6" t="str">
        <f t="shared" si="351"/>
        <v/>
      </c>
      <c r="BP793" s="6" t="str">
        <f t="shared" si="352"/>
        <v/>
      </c>
      <c r="BQ793" s="6">
        <f t="shared" si="353"/>
        <v>0</v>
      </c>
      <c r="BR793" s="6">
        <f t="shared" si="354"/>
        <v>0</v>
      </c>
      <c r="BS793" s="6" t="str">
        <f t="shared" si="355"/>
        <v/>
      </c>
      <c r="BT793" s="6" t="str">
        <f t="shared" si="356"/>
        <v/>
      </c>
    </row>
    <row r="794" spans="2:80">
      <c r="B794" s="2">
        <v>42637</v>
      </c>
      <c r="C794" s="3">
        <v>82</v>
      </c>
      <c r="D794" s="3" t="s">
        <v>207</v>
      </c>
      <c r="E794" s="4">
        <v>42638.208333333336</v>
      </c>
      <c r="F794" s="5" t="s">
        <v>910</v>
      </c>
      <c r="G794" s="5" t="s">
        <v>1009</v>
      </c>
      <c r="H794" s="3" t="s">
        <v>910</v>
      </c>
      <c r="I794" s="3" t="s">
        <v>1009</v>
      </c>
      <c r="J794" s="5">
        <v>2.92</v>
      </c>
      <c r="K794" s="5">
        <v>2.88</v>
      </c>
      <c r="L794" s="5">
        <v>2.2799999999999998</v>
      </c>
      <c r="M794" s="3">
        <v>1.45</v>
      </c>
      <c r="N794" s="3">
        <v>4</v>
      </c>
      <c r="O794" s="3">
        <v>5.3</v>
      </c>
      <c r="P794" s="3">
        <v>1</v>
      </c>
      <c r="R794" s="3">
        <v>0</v>
      </c>
      <c r="S794" s="3">
        <v>3</v>
      </c>
      <c r="T794" s="5">
        <v>0</v>
      </c>
      <c r="U794" s="3">
        <v>0</v>
      </c>
      <c r="W794" s="3">
        <f t="shared" si="337"/>
        <v>0.30352784557355228</v>
      </c>
      <c r="X794" s="3">
        <f t="shared" si="338"/>
        <v>0.30774351009540718</v>
      </c>
      <c r="Y794" s="3">
        <f t="shared" si="339"/>
        <v>0.38872864433104065</v>
      </c>
      <c r="Z794" s="3">
        <f t="shared" si="340"/>
        <v>0.6112152227187545</v>
      </c>
      <c r="AA794" s="3">
        <f t="shared" si="341"/>
        <v>0.22156551823554851</v>
      </c>
      <c r="AB794" s="3">
        <f t="shared" si="342"/>
        <v>0.16721925904569698</v>
      </c>
      <c r="AC794" s="6" t="str">
        <f t="shared" si="336"/>
        <v>阿甲</v>
      </c>
      <c r="AD794" s="6" t="s">
        <v>0</v>
      </c>
      <c r="AE794" s="6" t="s">
        <v>1</v>
      </c>
      <c r="AF794" s="6" t="s">
        <v>2</v>
      </c>
      <c r="AG794" s="6" t="s">
        <v>43</v>
      </c>
      <c r="AJ794" s="6">
        <v>1</v>
      </c>
      <c r="AK794" s="12">
        <v>52152</v>
      </c>
      <c r="AN794" s="6">
        <f t="shared" si="357"/>
        <v>0</v>
      </c>
      <c r="AO794" s="6">
        <f t="shared" si="358"/>
        <v>0</v>
      </c>
      <c r="AP794" s="6" t="str">
        <f t="shared" si="359"/>
        <v/>
      </c>
      <c r="AQ794" s="6" t="str">
        <f t="shared" si="360"/>
        <v/>
      </c>
      <c r="AR794" s="6" t="str">
        <f t="shared" si="334"/>
        <v/>
      </c>
      <c r="AS794" s="6" t="str">
        <f t="shared" si="335"/>
        <v/>
      </c>
      <c r="AT794" s="6">
        <f t="shared" si="343"/>
        <v>0</v>
      </c>
      <c r="AU794" s="6">
        <f t="shared" si="344"/>
        <v>0</v>
      </c>
      <c r="AV794" s="6" t="str">
        <f t="shared" si="345"/>
        <v/>
      </c>
      <c r="AW794" s="6" t="str">
        <f t="shared" si="346"/>
        <v/>
      </c>
      <c r="AX794" s="6" t="str">
        <f t="shared" si="347"/>
        <v/>
      </c>
      <c r="AY794" s="6" t="str">
        <f t="shared" si="348"/>
        <v/>
      </c>
      <c r="BM794" s="6">
        <f t="shared" si="349"/>
        <v>0</v>
      </c>
      <c r="BN794" s="6">
        <f t="shared" si="350"/>
        <v>0</v>
      </c>
      <c r="BO794" s="6" t="str">
        <f t="shared" si="351"/>
        <v/>
      </c>
      <c r="BP794" s="6" t="str">
        <f t="shared" si="352"/>
        <v/>
      </c>
      <c r="BQ794" s="6">
        <f t="shared" si="353"/>
        <v>0</v>
      </c>
      <c r="BR794" s="6">
        <f t="shared" si="354"/>
        <v>0</v>
      </c>
      <c r="BS794" s="6" t="str">
        <f t="shared" si="355"/>
        <v/>
      </c>
      <c r="BT794" s="6" t="str">
        <f t="shared" si="356"/>
        <v/>
      </c>
    </row>
    <row r="795" spans="2:80">
      <c r="B795" s="2">
        <v>42637</v>
      </c>
      <c r="C795" s="3">
        <v>83</v>
      </c>
      <c r="D795" s="3" t="s">
        <v>227</v>
      </c>
      <c r="E795" s="4">
        <v>42638.208333333336</v>
      </c>
      <c r="F795" s="5" t="s">
        <v>1147</v>
      </c>
      <c r="G795" s="5" t="s">
        <v>1102</v>
      </c>
      <c r="H795" s="3" t="s">
        <v>1148</v>
      </c>
      <c r="I795" s="3" t="s">
        <v>1103</v>
      </c>
      <c r="J795" s="5">
        <v>2.2200000000000002</v>
      </c>
      <c r="K795" s="5">
        <v>3.4</v>
      </c>
      <c r="L795" s="5">
        <v>2.6</v>
      </c>
      <c r="M795" s="3">
        <v>4.7</v>
      </c>
      <c r="N795" s="3">
        <v>4.2</v>
      </c>
      <c r="O795" s="3">
        <v>1.48</v>
      </c>
      <c r="P795" s="3">
        <v>-1</v>
      </c>
      <c r="R795" s="3">
        <v>1</v>
      </c>
      <c r="S795" s="3">
        <v>2</v>
      </c>
      <c r="T795" s="5">
        <v>0</v>
      </c>
      <c r="U795" s="3">
        <v>0</v>
      </c>
      <c r="W795" s="3">
        <f t="shared" si="337"/>
        <v>0.39891696750902528</v>
      </c>
      <c r="X795" s="3">
        <f t="shared" si="338"/>
        <v>0.26046931407942236</v>
      </c>
      <c r="Y795" s="3">
        <f t="shared" si="339"/>
        <v>0.34061371841155236</v>
      </c>
      <c r="Z795" s="3">
        <f t="shared" si="340"/>
        <v>0.18886728245017015</v>
      </c>
      <c r="AA795" s="3">
        <f t="shared" si="341"/>
        <v>0.21135148274185706</v>
      </c>
      <c r="AB795" s="3">
        <f t="shared" si="342"/>
        <v>0.59978123480797285</v>
      </c>
      <c r="AC795" s="6" t="str">
        <f t="shared" si="336"/>
        <v>智利甲</v>
      </c>
      <c r="AD795" s="6" t="s">
        <v>1</v>
      </c>
      <c r="AE795" s="6" t="s">
        <v>1</v>
      </c>
      <c r="AF795" s="6" t="s">
        <v>1</v>
      </c>
      <c r="AG795" s="6" t="s">
        <v>317</v>
      </c>
      <c r="AH795" s="6" t="s">
        <v>44</v>
      </c>
      <c r="AI795" s="6">
        <v>1</v>
      </c>
      <c r="AJ795" s="6" t="s">
        <v>44</v>
      </c>
      <c r="AK795" s="12">
        <v>25511</v>
      </c>
      <c r="AN795" s="6">
        <f t="shared" si="357"/>
        <v>0</v>
      </c>
      <c r="AO795" s="6">
        <f t="shared" si="358"/>
        <v>0</v>
      </c>
      <c r="AP795" s="6" t="str">
        <f t="shared" si="359"/>
        <v/>
      </c>
      <c r="AQ795" s="6" t="str">
        <f t="shared" si="360"/>
        <v/>
      </c>
      <c r="AR795" s="6" t="str">
        <f t="shared" si="334"/>
        <v/>
      </c>
      <c r="AS795" s="6" t="str">
        <f t="shared" si="335"/>
        <v/>
      </c>
      <c r="AT795" s="6">
        <f t="shared" si="343"/>
        <v>0</v>
      </c>
      <c r="AU795" s="6">
        <f t="shared" si="344"/>
        <v>0</v>
      </c>
      <c r="AV795" s="6" t="str">
        <f t="shared" si="345"/>
        <v/>
      </c>
      <c r="AW795" s="6" t="str">
        <f t="shared" si="346"/>
        <v/>
      </c>
      <c r="AX795" s="6" t="str">
        <f t="shared" si="347"/>
        <v/>
      </c>
      <c r="AY795" s="6" t="str">
        <f t="shared" si="348"/>
        <v/>
      </c>
      <c r="BM795" s="6">
        <f t="shared" si="349"/>
        <v>0</v>
      </c>
      <c r="BN795" s="6">
        <f t="shared" si="350"/>
        <v>0</v>
      </c>
      <c r="BO795" s="6" t="str">
        <f t="shared" si="351"/>
        <v/>
      </c>
      <c r="BP795" s="6" t="str">
        <f t="shared" si="352"/>
        <v/>
      </c>
      <c r="BQ795" s="6">
        <f t="shared" si="353"/>
        <v>0</v>
      </c>
      <c r="BR795" s="6">
        <f t="shared" si="354"/>
        <v>0</v>
      </c>
      <c r="BS795" s="6" t="str">
        <f t="shared" si="355"/>
        <v/>
      </c>
      <c r="BT795" s="6" t="str">
        <f t="shared" si="356"/>
        <v/>
      </c>
    </row>
    <row r="796" spans="2:80">
      <c r="B796" s="2">
        <v>42637</v>
      </c>
      <c r="C796" s="3">
        <v>84</v>
      </c>
      <c r="D796" s="3" t="s">
        <v>240</v>
      </c>
      <c r="E796" s="4">
        <v>42638.208333333336</v>
      </c>
      <c r="F796" s="5" t="s">
        <v>1008</v>
      </c>
      <c r="G796" s="5" t="s">
        <v>920</v>
      </c>
      <c r="H796" s="3" t="s">
        <v>1008</v>
      </c>
      <c r="I796" s="3" t="s">
        <v>920</v>
      </c>
      <c r="J796" s="5">
        <v>1.56</v>
      </c>
      <c r="K796" s="5">
        <v>3.75</v>
      </c>
      <c r="L796" s="5">
        <v>4.5</v>
      </c>
      <c r="M796" s="3">
        <v>2.8</v>
      </c>
      <c r="N796" s="3">
        <v>3.5</v>
      </c>
      <c r="O796" s="3">
        <v>2.06</v>
      </c>
      <c r="P796" s="3">
        <v>-1</v>
      </c>
      <c r="R796" s="3">
        <v>1</v>
      </c>
      <c r="S796" s="3">
        <v>1</v>
      </c>
      <c r="T796" s="5">
        <v>1</v>
      </c>
      <c r="U796" s="3">
        <v>0</v>
      </c>
      <c r="W796" s="3">
        <f t="shared" si="337"/>
        <v>0.56732223903177004</v>
      </c>
      <c r="X796" s="3">
        <f t="shared" si="338"/>
        <v>0.23600605143721634</v>
      </c>
      <c r="Y796" s="3">
        <f t="shared" si="339"/>
        <v>0.19667170953101362</v>
      </c>
      <c r="Z796" s="3">
        <f t="shared" si="340"/>
        <v>0.31653349723417334</v>
      </c>
      <c r="AA796" s="3">
        <f t="shared" si="341"/>
        <v>0.2532267977873387</v>
      </c>
      <c r="AB796" s="3">
        <f t="shared" si="342"/>
        <v>0.43023970497848801</v>
      </c>
      <c r="AC796" s="6" t="str">
        <f t="shared" si="336"/>
        <v>美职</v>
      </c>
      <c r="AD796" s="6" t="s">
        <v>405</v>
      </c>
      <c r="AE796" s="6" t="s">
        <v>1</v>
      </c>
      <c r="AF796" s="6" t="s">
        <v>6</v>
      </c>
      <c r="AG796" s="6" t="s">
        <v>317</v>
      </c>
      <c r="AH796" s="6" t="s">
        <v>44</v>
      </c>
      <c r="AI796" s="6">
        <v>1</v>
      </c>
      <c r="AJ796" s="6">
        <v>1</v>
      </c>
      <c r="AK796" s="12">
        <v>15522</v>
      </c>
      <c r="AN796" s="6">
        <f t="shared" si="357"/>
        <v>0</v>
      </c>
      <c r="AO796" s="6">
        <f t="shared" si="358"/>
        <v>0</v>
      </c>
      <c r="AP796" s="6" t="str">
        <f t="shared" si="359"/>
        <v/>
      </c>
      <c r="AQ796" s="6" t="str">
        <f t="shared" si="360"/>
        <v/>
      </c>
      <c r="AR796" s="6" t="str">
        <f t="shared" si="334"/>
        <v/>
      </c>
      <c r="AS796" s="6" t="str">
        <f t="shared" si="335"/>
        <v/>
      </c>
      <c r="AT796" s="6">
        <f t="shared" si="343"/>
        <v>0</v>
      </c>
      <c r="AU796" s="6">
        <f t="shared" si="344"/>
        <v>0</v>
      </c>
      <c r="AV796" s="6" t="str">
        <f t="shared" si="345"/>
        <v/>
      </c>
      <c r="AW796" s="6" t="str">
        <f t="shared" si="346"/>
        <v/>
      </c>
      <c r="AX796" s="6" t="str">
        <f t="shared" si="347"/>
        <v/>
      </c>
      <c r="AY796" s="6" t="str">
        <f t="shared" si="348"/>
        <v/>
      </c>
      <c r="BM796" s="6">
        <f t="shared" si="349"/>
        <v>0</v>
      </c>
      <c r="BN796" s="6">
        <f t="shared" si="350"/>
        <v>0</v>
      </c>
      <c r="BO796" s="6" t="str">
        <f t="shared" si="351"/>
        <v/>
      </c>
      <c r="BP796" s="6" t="str">
        <f t="shared" si="352"/>
        <v/>
      </c>
      <c r="BQ796" s="6">
        <f t="shared" si="353"/>
        <v>1</v>
      </c>
      <c r="BR796" s="6">
        <f t="shared" si="354"/>
        <v>2</v>
      </c>
      <c r="BS796" s="6" t="str">
        <f t="shared" si="355"/>
        <v/>
      </c>
      <c r="BT796" s="6" t="str">
        <f t="shared" si="356"/>
        <v/>
      </c>
    </row>
    <row r="797" spans="2:80">
      <c r="B797" s="2">
        <v>42637</v>
      </c>
      <c r="C797" s="3">
        <v>85</v>
      </c>
      <c r="D797" s="3" t="s">
        <v>143</v>
      </c>
      <c r="E797" s="4">
        <v>42638.229166666664</v>
      </c>
      <c r="F797" s="5" t="s">
        <v>294</v>
      </c>
      <c r="G797" s="5" t="s">
        <v>147</v>
      </c>
      <c r="H797" s="3" t="s">
        <v>294</v>
      </c>
      <c r="I797" s="3" t="s">
        <v>147</v>
      </c>
      <c r="J797" s="5">
        <v>2.12</v>
      </c>
      <c r="K797" s="5">
        <v>3.15</v>
      </c>
      <c r="L797" s="5">
        <v>2.95</v>
      </c>
      <c r="M797" s="3">
        <v>4.5</v>
      </c>
      <c r="N797" s="3">
        <v>3.95</v>
      </c>
      <c r="O797" s="3">
        <v>1.53</v>
      </c>
      <c r="P797" s="3">
        <v>-1</v>
      </c>
      <c r="R797" s="3">
        <v>1</v>
      </c>
      <c r="S797" s="3">
        <v>0</v>
      </c>
      <c r="T797" s="5">
        <v>3</v>
      </c>
      <c r="U797" s="3">
        <v>1</v>
      </c>
      <c r="W797" s="3">
        <f t="shared" si="337"/>
        <v>0.4181196427366195</v>
      </c>
      <c r="X797" s="3">
        <f t="shared" si="338"/>
        <v>0.28140115638147095</v>
      </c>
      <c r="Y797" s="3">
        <f t="shared" si="339"/>
        <v>0.30047920088190955</v>
      </c>
      <c r="Z797" s="3">
        <f t="shared" si="340"/>
        <v>0.1968342371390884</v>
      </c>
      <c r="AA797" s="3">
        <f t="shared" si="341"/>
        <v>0.22424153598123991</v>
      </c>
      <c r="AB797" s="3">
        <f t="shared" si="342"/>
        <v>0.5789242268796716</v>
      </c>
      <c r="AC797" s="6" t="str">
        <f t="shared" si="336"/>
        <v>巴西甲</v>
      </c>
      <c r="AD797" s="6" t="s">
        <v>1</v>
      </c>
      <c r="AE797" s="6" t="s">
        <v>1</v>
      </c>
      <c r="AF797" s="6" t="s">
        <v>1</v>
      </c>
      <c r="AG797" s="6" t="s">
        <v>43</v>
      </c>
      <c r="AJ797" s="6">
        <v>1</v>
      </c>
      <c r="AK797" s="12">
        <v>25512</v>
      </c>
      <c r="AN797" s="6">
        <f t="shared" si="357"/>
        <v>0</v>
      </c>
      <c r="AO797" s="6">
        <f t="shared" si="358"/>
        <v>0</v>
      </c>
      <c r="AP797" s="6" t="str">
        <f t="shared" si="359"/>
        <v/>
      </c>
      <c r="AQ797" s="6" t="str">
        <f t="shared" si="360"/>
        <v/>
      </c>
      <c r="AR797" s="6" t="str">
        <f t="shared" si="334"/>
        <v/>
      </c>
      <c r="AS797" s="6" t="str">
        <f t="shared" si="335"/>
        <v/>
      </c>
      <c r="AT797" s="6">
        <f t="shared" si="343"/>
        <v>0</v>
      </c>
      <c r="AU797" s="6">
        <f t="shared" si="344"/>
        <v>0</v>
      </c>
      <c r="AV797" s="6" t="str">
        <f t="shared" si="345"/>
        <v/>
      </c>
      <c r="AW797" s="6" t="str">
        <f t="shared" si="346"/>
        <v/>
      </c>
      <c r="AX797" s="6" t="str">
        <f t="shared" si="347"/>
        <v/>
      </c>
      <c r="AY797" s="6" t="str">
        <f t="shared" si="348"/>
        <v/>
      </c>
      <c r="BM797" s="6">
        <f t="shared" si="349"/>
        <v>0</v>
      </c>
      <c r="BN797" s="6">
        <f t="shared" si="350"/>
        <v>0</v>
      </c>
      <c r="BO797" s="6" t="str">
        <f t="shared" si="351"/>
        <v/>
      </c>
      <c r="BP797" s="6" t="str">
        <f t="shared" si="352"/>
        <v/>
      </c>
      <c r="BQ797" s="6">
        <f t="shared" si="353"/>
        <v>0</v>
      </c>
      <c r="BR797" s="6">
        <f t="shared" si="354"/>
        <v>0</v>
      </c>
      <c r="BS797" s="6" t="str">
        <f t="shared" si="355"/>
        <v/>
      </c>
      <c r="BT797" s="6" t="str">
        <f t="shared" si="356"/>
        <v/>
      </c>
    </row>
    <row r="798" spans="2:80">
      <c r="B798" s="2">
        <v>42637</v>
      </c>
      <c r="C798" s="3">
        <v>86</v>
      </c>
      <c r="D798" s="3" t="s">
        <v>212</v>
      </c>
      <c r="E798" s="4">
        <v>42638.25</v>
      </c>
      <c r="F798" s="5" t="s">
        <v>298</v>
      </c>
      <c r="G798" s="5" t="s">
        <v>927</v>
      </c>
      <c r="H798" s="3" t="s">
        <v>300</v>
      </c>
      <c r="I798" s="3" t="s">
        <v>927</v>
      </c>
      <c r="J798" s="5">
        <v>2.5499999999999998</v>
      </c>
      <c r="K798" s="5">
        <v>3.05</v>
      </c>
      <c r="L798" s="5">
        <v>2.4500000000000002</v>
      </c>
      <c r="M798" s="3">
        <v>1.39</v>
      </c>
      <c r="N798" s="3">
        <v>4.3</v>
      </c>
      <c r="O798" s="3">
        <v>5.65</v>
      </c>
      <c r="P798" s="3">
        <v>1</v>
      </c>
      <c r="R798" s="3">
        <v>2</v>
      </c>
      <c r="S798" s="3">
        <v>2</v>
      </c>
      <c r="T798" s="5">
        <v>1</v>
      </c>
      <c r="U798" s="3">
        <v>3</v>
      </c>
      <c r="W798" s="3">
        <f t="shared" si="337"/>
        <v>0.34759855797185724</v>
      </c>
      <c r="X798" s="3">
        <f t="shared" si="338"/>
        <v>0.29061518781253631</v>
      </c>
      <c r="Y798" s="3">
        <f t="shared" si="339"/>
        <v>0.3617862542156064</v>
      </c>
      <c r="Z798" s="3">
        <f t="shared" si="340"/>
        <v>0.63723754442564695</v>
      </c>
      <c r="AA798" s="3">
        <f t="shared" si="341"/>
        <v>0.20599074110503468</v>
      </c>
      <c r="AB798" s="3">
        <f t="shared" si="342"/>
        <v>0.15677171446931842</v>
      </c>
      <c r="AC798" s="6" t="str">
        <f t="shared" si="336"/>
        <v>墨联</v>
      </c>
      <c r="AD798" s="6" t="s">
        <v>1</v>
      </c>
      <c r="AE798" s="6" t="s">
        <v>1</v>
      </c>
      <c r="AF798" s="6" t="s">
        <v>1</v>
      </c>
      <c r="AG798" s="6" t="s">
        <v>317</v>
      </c>
      <c r="AH798" s="6" t="s">
        <v>44</v>
      </c>
      <c r="AI798" s="6">
        <v>1</v>
      </c>
      <c r="AJ798" s="6" t="s">
        <v>44</v>
      </c>
      <c r="AK798" s="12">
        <v>52151</v>
      </c>
      <c r="AN798" s="6">
        <f t="shared" si="357"/>
        <v>0</v>
      </c>
      <c r="AO798" s="6">
        <f t="shared" si="358"/>
        <v>0</v>
      </c>
      <c r="AP798" s="6" t="str">
        <f t="shared" si="359"/>
        <v/>
      </c>
      <c r="AQ798" s="6" t="str">
        <f t="shared" si="360"/>
        <v/>
      </c>
      <c r="AR798" s="6" t="str">
        <f t="shared" si="334"/>
        <v/>
      </c>
      <c r="AS798" s="6" t="str">
        <f t="shared" si="335"/>
        <v/>
      </c>
      <c r="AT798" s="6">
        <f t="shared" si="343"/>
        <v>0</v>
      </c>
      <c r="AU798" s="6">
        <f t="shared" si="344"/>
        <v>0</v>
      </c>
      <c r="AV798" s="6" t="str">
        <f t="shared" si="345"/>
        <v/>
      </c>
      <c r="AW798" s="6" t="str">
        <f t="shared" si="346"/>
        <v/>
      </c>
      <c r="AX798" s="6" t="str">
        <f t="shared" si="347"/>
        <v/>
      </c>
      <c r="AY798" s="6" t="str">
        <f t="shared" si="348"/>
        <v/>
      </c>
      <c r="BM798" s="6">
        <f t="shared" si="349"/>
        <v>0</v>
      </c>
      <c r="BN798" s="6">
        <f t="shared" si="350"/>
        <v>0</v>
      </c>
      <c r="BO798" s="6" t="str">
        <f t="shared" si="351"/>
        <v/>
      </c>
      <c r="BP798" s="6" t="str">
        <f t="shared" si="352"/>
        <v/>
      </c>
      <c r="BQ798" s="6">
        <f t="shared" si="353"/>
        <v>0</v>
      </c>
      <c r="BR798" s="6">
        <f t="shared" si="354"/>
        <v>0</v>
      </c>
      <c r="BS798" s="6" t="str">
        <f t="shared" si="355"/>
        <v/>
      </c>
      <c r="BT798" s="6" t="str">
        <f t="shared" si="356"/>
        <v/>
      </c>
    </row>
    <row r="799" spans="2:80">
      <c r="B799" s="2">
        <v>42637</v>
      </c>
      <c r="C799" s="3">
        <v>87</v>
      </c>
      <c r="D799" s="3" t="s">
        <v>207</v>
      </c>
      <c r="E799" s="4">
        <v>42638.291666666664</v>
      </c>
      <c r="F799" s="5" t="s">
        <v>277</v>
      </c>
      <c r="G799" s="5" t="s">
        <v>208</v>
      </c>
      <c r="H799" s="3" t="s">
        <v>278</v>
      </c>
      <c r="I799" s="3" t="s">
        <v>208</v>
      </c>
      <c r="J799" s="5">
        <v>1.78</v>
      </c>
      <c r="K799" s="5">
        <v>3</v>
      </c>
      <c r="L799" s="5">
        <v>4.3</v>
      </c>
      <c r="M799" s="3">
        <v>3.7</v>
      </c>
      <c r="N799" s="3">
        <v>3.4</v>
      </c>
      <c r="O799" s="3">
        <v>1.77</v>
      </c>
      <c r="P799" s="3">
        <v>-1</v>
      </c>
      <c r="R799" s="3">
        <v>1</v>
      </c>
      <c r="S799" s="3">
        <v>1</v>
      </c>
      <c r="T799" s="5">
        <v>1</v>
      </c>
      <c r="U799" s="3">
        <v>0</v>
      </c>
      <c r="W799" s="3">
        <f t="shared" si="337"/>
        <v>0.49818490770062557</v>
      </c>
      <c r="X799" s="3">
        <f t="shared" si="338"/>
        <v>0.29558971190237121</v>
      </c>
      <c r="Y799" s="3">
        <f t="shared" si="339"/>
        <v>0.20622538039700317</v>
      </c>
      <c r="Z799" s="3">
        <f t="shared" si="340"/>
        <v>0.23931284049787246</v>
      </c>
      <c r="AA799" s="3">
        <f t="shared" si="341"/>
        <v>0.26042867936533187</v>
      </c>
      <c r="AB799" s="3">
        <f t="shared" si="342"/>
        <v>0.50025848013679564</v>
      </c>
      <c r="AC799" s="6" t="str">
        <f t="shared" si="336"/>
        <v>阿甲</v>
      </c>
      <c r="AD799" s="6" t="s">
        <v>1</v>
      </c>
      <c r="AE799" s="6" t="s">
        <v>1</v>
      </c>
      <c r="AF799" s="6" t="s">
        <v>1</v>
      </c>
      <c r="AG799" s="6" t="s">
        <v>43</v>
      </c>
      <c r="AH799" s="6" t="s">
        <v>44</v>
      </c>
      <c r="AI799" s="6">
        <v>1</v>
      </c>
      <c r="AJ799" s="6" t="s">
        <v>44</v>
      </c>
      <c r="AK799" s="12">
        <v>25511</v>
      </c>
      <c r="AN799" s="6">
        <f t="shared" si="357"/>
        <v>0</v>
      </c>
      <c r="AO799" s="6">
        <f t="shared" si="358"/>
        <v>0</v>
      </c>
      <c r="AP799" s="6" t="str">
        <f t="shared" si="359"/>
        <v/>
      </c>
      <c r="AQ799" s="6" t="str">
        <f t="shared" si="360"/>
        <v/>
      </c>
      <c r="AR799" s="6" t="str">
        <f t="shared" si="334"/>
        <v/>
      </c>
      <c r="AS799" s="6" t="str">
        <f t="shared" si="335"/>
        <v/>
      </c>
      <c r="AT799" s="6">
        <f t="shared" si="343"/>
        <v>0</v>
      </c>
      <c r="AU799" s="6">
        <f t="shared" si="344"/>
        <v>0</v>
      </c>
      <c r="AV799" s="6" t="str">
        <f t="shared" si="345"/>
        <v/>
      </c>
      <c r="AW799" s="6" t="str">
        <f t="shared" si="346"/>
        <v/>
      </c>
      <c r="AX799" s="6" t="str">
        <f t="shared" si="347"/>
        <v/>
      </c>
      <c r="AY799" s="6" t="str">
        <f t="shared" si="348"/>
        <v/>
      </c>
      <c r="BM799" s="6">
        <f t="shared" si="349"/>
        <v>0</v>
      </c>
      <c r="BN799" s="6">
        <f t="shared" si="350"/>
        <v>0</v>
      </c>
      <c r="BO799" s="6" t="str">
        <f t="shared" si="351"/>
        <v/>
      </c>
      <c r="BP799" s="6" t="str">
        <f t="shared" si="352"/>
        <v/>
      </c>
      <c r="BQ799" s="6">
        <f t="shared" si="353"/>
        <v>0</v>
      </c>
      <c r="BR799" s="6">
        <f t="shared" si="354"/>
        <v>0</v>
      </c>
      <c r="BS799" s="6" t="str">
        <f t="shared" si="355"/>
        <v/>
      </c>
      <c r="BT799" s="6" t="str">
        <f t="shared" si="356"/>
        <v/>
      </c>
    </row>
    <row r="800" spans="2:80">
      <c r="B800" s="2">
        <v>42637</v>
      </c>
      <c r="C800" s="3">
        <v>88</v>
      </c>
      <c r="D800" s="3" t="s">
        <v>240</v>
      </c>
      <c r="E800" s="4">
        <v>42638.291666666664</v>
      </c>
      <c r="F800" s="5" t="s">
        <v>616</v>
      </c>
      <c r="G800" s="5" t="s">
        <v>934</v>
      </c>
      <c r="H800" s="3" t="s">
        <v>616</v>
      </c>
      <c r="I800" s="3" t="s">
        <v>934</v>
      </c>
      <c r="J800" s="5">
        <v>1.98</v>
      </c>
      <c r="K800" s="5">
        <v>3.15</v>
      </c>
      <c r="L800" s="5">
        <v>3.26</v>
      </c>
      <c r="M800" s="3">
        <v>4.1500000000000004</v>
      </c>
      <c r="N800" s="3">
        <v>3.75</v>
      </c>
      <c r="O800" s="3">
        <v>1.61</v>
      </c>
      <c r="P800" s="3">
        <v>-1</v>
      </c>
      <c r="R800" s="3">
        <v>3</v>
      </c>
      <c r="S800" s="3">
        <v>3</v>
      </c>
      <c r="T800" s="5">
        <v>1</v>
      </c>
      <c r="U800" s="3">
        <v>0</v>
      </c>
      <c r="W800" s="3">
        <f t="shared" si="337"/>
        <v>0.44724051426779554</v>
      </c>
      <c r="X800" s="3">
        <f t="shared" si="338"/>
        <v>0.28112260896832864</v>
      </c>
      <c r="Y800" s="3">
        <f t="shared" si="339"/>
        <v>0.27163687676387588</v>
      </c>
      <c r="Z800" s="3">
        <f t="shared" si="340"/>
        <v>0.21347877587822425</v>
      </c>
      <c r="AA800" s="3">
        <f t="shared" si="341"/>
        <v>0.23624984530523488</v>
      </c>
      <c r="AB800" s="3">
        <f t="shared" si="342"/>
        <v>0.55027137881654087</v>
      </c>
      <c r="AC800" s="6" t="str">
        <f t="shared" si="336"/>
        <v>美职</v>
      </c>
      <c r="AD800" s="6" t="s">
        <v>1</v>
      </c>
      <c r="AE800" s="6" t="s">
        <v>1</v>
      </c>
      <c r="AF800" s="6" t="s">
        <v>1</v>
      </c>
      <c r="AG800" s="6" t="s">
        <v>317</v>
      </c>
      <c r="AH800" s="6" t="s">
        <v>44</v>
      </c>
      <c r="AI800" s="6">
        <v>1</v>
      </c>
      <c r="AJ800" s="6" t="s">
        <v>44</v>
      </c>
      <c r="AK800" s="12">
        <v>25511</v>
      </c>
      <c r="AN800" s="6">
        <f t="shared" si="357"/>
        <v>0</v>
      </c>
      <c r="AO800" s="6">
        <f t="shared" si="358"/>
        <v>0</v>
      </c>
      <c r="AP800" s="6" t="str">
        <f t="shared" si="359"/>
        <v/>
      </c>
      <c r="AQ800" s="6" t="str">
        <f t="shared" si="360"/>
        <v/>
      </c>
      <c r="AR800" s="6" t="str">
        <f t="shared" si="334"/>
        <v/>
      </c>
      <c r="AS800" s="6" t="str">
        <f t="shared" si="335"/>
        <v/>
      </c>
      <c r="AT800" s="6">
        <f t="shared" si="343"/>
        <v>0</v>
      </c>
      <c r="AU800" s="6">
        <f t="shared" si="344"/>
        <v>0</v>
      </c>
      <c r="AV800" s="6" t="str">
        <f t="shared" si="345"/>
        <v/>
      </c>
      <c r="AW800" s="6" t="str">
        <f t="shared" si="346"/>
        <v/>
      </c>
      <c r="AX800" s="6" t="str">
        <f t="shared" si="347"/>
        <v/>
      </c>
      <c r="AY800" s="6" t="str">
        <f t="shared" si="348"/>
        <v/>
      </c>
      <c r="BM800" s="6">
        <f t="shared" si="349"/>
        <v>0</v>
      </c>
      <c r="BN800" s="6">
        <f t="shared" si="350"/>
        <v>0</v>
      </c>
      <c r="BO800" s="6" t="str">
        <f t="shared" si="351"/>
        <v/>
      </c>
      <c r="BP800" s="6" t="str">
        <f t="shared" si="352"/>
        <v/>
      </c>
      <c r="BQ800" s="6">
        <f t="shared" si="353"/>
        <v>0</v>
      </c>
      <c r="BR800" s="6">
        <f t="shared" si="354"/>
        <v>0</v>
      </c>
      <c r="BS800" s="6" t="str">
        <f t="shared" si="355"/>
        <v/>
      </c>
      <c r="BT800" s="6" t="str">
        <f t="shared" si="356"/>
        <v/>
      </c>
    </row>
    <row r="801" spans="2:80">
      <c r="B801" s="2">
        <v>42637</v>
      </c>
      <c r="C801" s="3">
        <v>89</v>
      </c>
      <c r="D801" s="3" t="s">
        <v>240</v>
      </c>
      <c r="E801" s="4">
        <v>42638.291666666664</v>
      </c>
      <c r="F801" s="5" t="s">
        <v>241</v>
      </c>
      <c r="G801" s="5" t="s">
        <v>526</v>
      </c>
      <c r="H801" s="3" t="s">
        <v>241</v>
      </c>
      <c r="I801" s="3" t="s">
        <v>526</v>
      </c>
      <c r="J801" s="5">
        <v>1.45</v>
      </c>
      <c r="K801" s="5">
        <v>4.0999999999999996</v>
      </c>
      <c r="L801" s="5">
        <v>5.0999999999999996</v>
      </c>
      <c r="M801" s="3">
        <v>2.4500000000000002</v>
      </c>
      <c r="N801" s="3">
        <v>3.55</v>
      </c>
      <c r="O801" s="3">
        <v>2.2799999999999998</v>
      </c>
      <c r="P801" s="3">
        <v>-1</v>
      </c>
      <c r="R801" s="3">
        <v>1</v>
      </c>
      <c r="S801" s="3">
        <v>0</v>
      </c>
      <c r="T801" s="5">
        <v>3</v>
      </c>
      <c r="U801" s="3">
        <v>1</v>
      </c>
      <c r="W801" s="3">
        <f t="shared" si="337"/>
        <v>0.61051094890510937</v>
      </c>
      <c r="X801" s="3">
        <f t="shared" si="338"/>
        <v>0.2159124087591241</v>
      </c>
      <c r="Y801" s="3">
        <f t="shared" si="339"/>
        <v>0.17357664233576642</v>
      </c>
      <c r="Z801" s="3">
        <f t="shared" si="340"/>
        <v>0.36170260306111052</v>
      </c>
      <c r="AA801" s="3">
        <f t="shared" si="341"/>
        <v>0.24962574014076641</v>
      </c>
      <c r="AB801" s="3">
        <f t="shared" si="342"/>
        <v>0.38867165679812316</v>
      </c>
      <c r="AC801" s="6" t="str">
        <f t="shared" si="336"/>
        <v>美职</v>
      </c>
      <c r="AD801" s="6" t="s">
        <v>322</v>
      </c>
      <c r="AE801" s="6" t="s">
        <v>1</v>
      </c>
      <c r="AF801" s="6" t="s">
        <v>1</v>
      </c>
      <c r="AG801" s="6" t="s">
        <v>317</v>
      </c>
      <c r="AK801" s="12">
        <v>15521</v>
      </c>
      <c r="AN801" s="6">
        <f t="shared" si="357"/>
        <v>0</v>
      </c>
      <c r="AO801" s="6">
        <f t="shared" si="358"/>
        <v>0</v>
      </c>
      <c r="AP801" s="6" t="str">
        <f t="shared" si="359"/>
        <v/>
      </c>
      <c r="AQ801" s="6" t="str">
        <f t="shared" si="360"/>
        <v/>
      </c>
      <c r="AR801" s="6" t="str">
        <f t="shared" si="334"/>
        <v/>
      </c>
      <c r="AS801" s="6" t="str">
        <f t="shared" si="335"/>
        <v/>
      </c>
      <c r="AT801" s="6">
        <f t="shared" si="343"/>
        <v>0</v>
      </c>
      <c r="AU801" s="6">
        <f t="shared" si="344"/>
        <v>0</v>
      </c>
      <c r="AV801" s="6" t="str">
        <f t="shared" si="345"/>
        <v/>
      </c>
      <c r="AW801" s="6" t="str">
        <f t="shared" si="346"/>
        <v/>
      </c>
      <c r="AX801" s="6" t="str">
        <f t="shared" si="347"/>
        <v/>
      </c>
      <c r="AY801" s="6" t="str">
        <f t="shared" si="348"/>
        <v/>
      </c>
      <c r="BM801" s="6">
        <f t="shared" si="349"/>
        <v>1</v>
      </c>
      <c r="BN801" s="6">
        <f t="shared" si="350"/>
        <v>2</v>
      </c>
      <c r="BO801" s="6" t="str">
        <f t="shared" si="351"/>
        <v/>
      </c>
      <c r="BP801" s="6" t="str">
        <f t="shared" si="352"/>
        <v/>
      </c>
      <c r="BQ801" s="6">
        <f t="shared" si="353"/>
        <v>0</v>
      </c>
      <c r="BR801" s="6">
        <f t="shared" si="354"/>
        <v>0</v>
      </c>
      <c r="BS801" s="6" t="str">
        <f t="shared" si="355"/>
        <v/>
      </c>
      <c r="BT801" s="6" t="str">
        <f t="shared" si="356"/>
        <v/>
      </c>
    </row>
    <row r="802" spans="2:80">
      <c r="B802" s="2">
        <v>42637</v>
      </c>
      <c r="C802" s="3">
        <v>90</v>
      </c>
      <c r="D802" s="3" t="s">
        <v>240</v>
      </c>
      <c r="E802" s="4">
        <v>42638.291666666664</v>
      </c>
      <c r="F802" s="5" t="s">
        <v>802</v>
      </c>
      <c r="G802" s="5" t="s">
        <v>307</v>
      </c>
      <c r="H802" s="3" t="s">
        <v>803</v>
      </c>
      <c r="I802" s="3" t="s">
        <v>307</v>
      </c>
      <c r="J802" s="5">
        <v>1.63</v>
      </c>
      <c r="K802" s="5">
        <v>3.8</v>
      </c>
      <c r="L802" s="5">
        <v>3.95</v>
      </c>
      <c r="M802" s="3">
        <v>2.86</v>
      </c>
      <c r="N802" s="3">
        <v>3.75</v>
      </c>
      <c r="O802" s="3">
        <v>1.95</v>
      </c>
      <c r="P802" s="3">
        <v>-1</v>
      </c>
      <c r="R802" s="3">
        <v>4</v>
      </c>
      <c r="S802" s="3">
        <v>1</v>
      </c>
      <c r="T802" s="5">
        <v>3</v>
      </c>
      <c r="U802" s="3">
        <v>3</v>
      </c>
      <c r="W802" s="3">
        <f t="shared" si="337"/>
        <v>0.54300443158180334</v>
      </c>
      <c r="X802" s="3">
        <f t="shared" si="338"/>
        <v>0.2329203219679841</v>
      </c>
      <c r="Y802" s="3">
        <f t="shared" si="339"/>
        <v>0.22407524645021254</v>
      </c>
      <c r="Z802" s="3">
        <f t="shared" si="340"/>
        <v>0.30966143682906694</v>
      </c>
      <c r="AA802" s="3">
        <f t="shared" si="341"/>
        <v>0.23616845582163501</v>
      </c>
      <c r="AB802" s="3">
        <f t="shared" si="342"/>
        <v>0.45417010734929802</v>
      </c>
      <c r="AC802" s="6" t="str">
        <f t="shared" si="336"/>
        <v>美职</v>
      </c>
      <c r="AD802" s="6" t="s">
        <v>354</v>
      </c>
      <c r="AE802" s="6" t="s">
        <v>1</v>
      </c>
      <c r="AF802" s="6" t="s">
        <v>2</v>
      </c>
      <c r="AG802" s="6" t="s">
        <v>317</v>
      </c>
      <c r="AK802" s="12">
        <v>15521</v>
      </c>
      <c r="AN802" s="6">
        <f t="shared" si="357"/>
        <v>0</v>
      </c>
      <c r="AO802" s="6">
        <f t="shared" si="358"/>
        <v>0</v>
      </c>
      <c r="AP802" s="6" t="str">
        <f t="shared" si="359"/>
        <v/>
      </c>
      <c r="AQ802" s="6" t="str">
        <f t="shared" si="360"/>
        <v/>
      </c>
      <c r="AR802" s="6" t="str">
        <f t="shared" si="334"/>
        <v/>
      </c>
      <c r="AS802" s="6" t="str">
        <f t="shared" si="335"/>
        <v/>
      </c>
      <c r="AT802" s="6">
        <f t="shared" si="343"/>
        <v>0</v>
      </c>
      <c r="AU802" s="6">
        <f t="shared" si="344"/>
        <v>0</v>
      </c>
      <c r="AV802" s="6" t="str">
        <f t="shared" si="345"/>
        <v/>
      </c>
      <c r="AW802" s="6" t="str">
        <f t="shared" si="346"/>
        <v/>
      </c>
      <c r="AX802" s="6" t="str">
        <f t="shared" si="347"/>
        <v/>
      </c>
      <c r="AY802" s="6" t="str">
        <f t="shared" si="348"/>
        <v/>
      </c>
      <c r="BM802" s="6">
        <f t="shared" si="349"/>
        <v>1</v>
      </c>
      <c r="BN802" s="6">
        <f t="shared" si="350"/>
        <v>2</v>
      </c>
      <c r="BO802" s="6" t="str">
        <f t="shared" si="351"/>
        <v/>
      </c>
      <c r="BP802" s="6" t="str">
        <f t="shared" si="352"/>
        <v/>
      </c>
      <c r="BQ802" s="6">
        <f t="shared" si="353"/>
        <v>0</v>
      </c>
      <c r="BR802" s="6">
        <f t="shared" si="354"/>
        <v>0</v>
      </c>
      <c r="BS802" s="6" t="str">
        <f t="shared" si="355"/>
        <v/>
      </c>
      <c r="BT802" s="6" t="str">
        <f t="shared" si="356"/>
        <v/>
      </c>
    </row>
    <row r="803" spans="2:80">
      <c r="B803" s="2">
        <v>42637</v>
      </c>
      <c r="C803" s="3">
        <v>91</v>
      </c>
      <c r="D803" s="3" t="s">
        <v>207</v>
      </c>
      <c r="E803" s="4">
        <v>42638.302083333336</v>
      </c>
      <c r="F803" s="5" t="s">
        <v>1046</v>
      </c>
      <c r="G803" s="5" t="s">
        <v>923</v>
      </c>
      <c r="H803" s="3" t="s">
        <v>1046</v>
      </c>
      <c r="I803" s="3" t="s">
        <v>924</v>
      </c>
      <c r="J803" s="5">
        <v>1.86</v>
      </c>
      <c r="K803" s="5">
        <v>2.9</v>
      </c>
      <c r="L803" s="5">
        <v>4.05</v>
      </c>
      <c r="M803" s="3">
        <v>4.05</v>
      </c>
      <c r="N803" s="3">
        <v>3.4</v>
      </c>
      <c r="O803" s="3">
        <v>1.7</v>
      </c>
      <c r="P803" s="3">
        <v>-1</v>
      </c>
      <c r="R803" s="3">
        <v>0</v>
      </c>
      <c r="S803" s="3">
        <v>0</v>
      </c>
      <c r="T803" s="5">
        <v>1</v>
      </c>
      <c r="U803" s="3">
        <v>0</v>
      </c>
      <c r="W803" s="3">
        <f t="shared" si="337"/>
        <v>0.47604571984435795</v>
      </c>
      <c r="X803" s="3">
        <f t="shared" si="338"/>
        <v>0.30532587548638135</v>
      </c>
      <c r="Y803" s="3">
        <f t="shared" si="339"/>
        <v>0.2186284046692607</v>
      </c>
      <c r="Z803" s="3">
        <f t="shared" si="340"/>
        <v>0.21864951768488744</v>
      </c>
      <c r="AA803" s="3">
        <f t="shared" si="341"/>
        <v>0.26045016077170419</v>
      </c>
      <c r="AB803" s="3">
        <f t="shared" si="342"/>
        <v>0.52090032154340837</v>
      </c>
      <c r="AC803" s="6" t="str">
        <f t="shared" si="336"/>
        <v>阿甲</v>
      </c>
      <c r="AD803" s="6" t="s">
        <v>1</v>
      </c>
      <c r="AE803" s="6" t="s">
        <v>1</v>
      </c>
      <c r="AF803" s="6" t="s">
        <v>1</v>
      </c>
      <c r="AG803" s="6" t="s">
        <v>43</v>
      </c>
      <c r="AH803" s="6" t="s">
        <v>44</v>
      </c>
      <c r="AI803" s="6">
        <v>1</v>
      </c>
      <c r="AJ803" s="6" t="s">
        <v>44</v>
      </c>
      <c r="AK803" s="12">
        <v>25511</v>
      </c>
      <c r="AN803" s="6">
        <f t="shared" si="357"/>
        <v>0</v>
      </c>
      <c r="AO803" s="6">
        <f t="shared" si="358"/>
        <v>0</v>
      </c>
      <c r="AP803" s="6" t="str">
        <f t="shared" si="359"/>
        <v/>
      </c>
      <c r="AQ803" s="6" t="str">
        <f t="shared" si="360"/>
        <v/>
      </c>
      <c r="AR803" s="6" t="str">
        <f t="shared" si="334"/>
        <v/>
      </c>
      <c r="AS803" s="6" t="str">
        <f t="shared" si="335"/>
        <v/>
      </c>
      <c r="AT803" s="6">
        <f t="shared" si="343"/>
        <v>0</v>
      </c>
      <c r="AU803" s="6">
        <f t="shared" si="344"/>
        <v>0</v>
      </c>
      <c r="AV803" s="6" t="str">
        <f t="shared" si="345"/>
        <v/>
      </c>
      <c r="AW803" s="6" t="str">
        <f t="shared" si="346"/>
        <v/>
      </c>
      <c r="AX803" s="6" t="str">
        <f t="shared" si="347"/>
        <v/>
      </c>
      <c r="AY803" s="6" t="str">
        <f t="shared" si="348"/>
        <v/>
      </c>
      <c r="BM803" s="6">
        <f t="shared" si="349"/>
        <v>0</v>
      </c>
      <c r="BN803" s="6">
        <f t="shared" si="350"/>
        <v>0</v>
      </c>
      <c r="BO803" s="6" t="str">
        <f t="shared" si="351"/>
        <v/>
      </c>
      <c r="BP803" s="6" t="str">
        <f t="shared" si="352"/>
        <v/>
      </c>
      <c r="BQ803" s="6">
        <f t="shared" si="353"/>
        <v>0</v>
      </c>
      <c r="BR803" s="6">
        <f t="shared" si="354"/>
        <v>0</v>
      </c>
      <c r="BS803" s="6" t="str">
        <f t="shared" si="355"/>
        <v/>
      </c>
      <c r="BT803" s="6" t="str">
        <f t="shared" si="356"/>
        <v/>
      </c>
    </row>
    <row r="804" spans="2:80">
      <c r="B804" s="2">
        <v>42637</v>
      </c>
      <c r="C804" s="3">
        <v>92</v>
      </c>
      <c r="D804" s="3" t="s">
        <v>227</v>
      </c>
      <c r="E804" s="4">
        <v>42638.3125</v>
      </c>
      <c r="F804" s="5" t="s">
        <v>286</v>
      </c>
      <c r="G804" s="5" t="s">
        <v>229</v>
      </c>
      <c r="H804" s="3" t="s">
        <v>288</v>
      </c>
      <c r="I804" s="3" t="s">
        <v>231</v>
      </c>
      <c r="J804" s="5">
        <v>2.0299999999999998</v>
      </c>
      <c r="K804" s="5">
        <v>3.35</v>
      </c>
      <c r="L804" s="5">
        <v>2.97</v>
      </c>
      <c r="M804" s="3">
        <v>4.1500000000000004</v>
      </c>
      <c r="N804" s="3">
        <v>3.95</v>
      </c>
      <c r="O804" s="3">
        <v>1.58</v>
      </c>
      <c r="P804" s="3">
        <v>-1</v>
      </c>
      <c r="R804" s="3">
        <v>1</v>
      </c>
      <c r="S804" s="3">
        <v>2</v>
      </c>
      <c r="T804" s="5">
        <v>0</v>
      </c>
      <c r="U804" s="3">
        <v>0</v>
      </c>
      <c r="W804" s="3">
        <f t="shared" si="337"/>
        <v>0.43678196241291362</v>
      </c>
      <c r="X804" s="3">
        <f t="shared" si="338"/>
        <v>0.26467683095469097</v>
      </c>
      <c r="Y804" s="3">
        <f t="shared" si="339"/>
        <v>0.29854120663239547</v>
      </c>
      <c r="Z804" s="3">
        <f t="shared" si="340"/>
        <v>0.21380243572395125</v>
      </c>
      <c r="AA804" s="3">
        <f t="shared" si="341"/>
        <v>0.22462787550744251</v>
      </c>
      <c r="AB804" s="3">
        <f t="shared" si="342"/>
        <v>0.56156968876860613</v>
      </c>
      <c r="AC804" s="6" t="str">
        <f t="shared" si="336"/>
        <v>智利甲</v>
      </c>
      <c r="AD804" s="6" t="s">
        <v>1</v>
      </c>
      <c r="AE804" s="6" t="s">
        <v>1</v>
      </c>
      <c r="AF804" s="6" t="s">
        <v>1</v>
      </c>
      <c r="AG804" s="6" t="s">
        <v>317</v>
      </c>
      <c r="AH804" s="6" t="s">
        <v>44</v>
      </c>
      <c r="AI804" s="6">
        <v>1</v>
      </c>
      <c r="AJ804" s="6" t="s">
        <v>44</v>
      </c>
      <c r="AK804" s="12">
        <v>25511</v>
      </c>
      <c r="AN804" s="6">
        <f t="shared" si="357"/>
        <v>0</v>
      </c>
      <c r="AO804" s="6">
        <f t="shared" si="358"/>
        <v>0</v>
      </c>
      <c r="AP804" s="6" t="str">
        <f t="shared" si="359"/>
        <v/>
      </c>
      <c r="AQ804" s="6" t="str">
        <f t="shared" si="360"/>
        <v/>
      </c>
      <c r="AR804" s="6" t="str">
        <f t="shared" si="334"/>
        <v/>
      </c>
      <c r="AS804" s="6" t="str">
        <f t="shared" si="335"/>
        <v/>
      </c>
      <c r="AT804" s="6">
        <f t="shared" si="343"/>
        <v>0</v>
      </c>
      <c r="AU804" s="6">
        <f t="shared" si="344"/>
        <v>0</v>
      </c>
      <c r="AV804" s="6" t="str">
        <f t="shared" si="345"/>
        <v/>
      </c>
      <c r="AW804" s="6" t="str">
        <f t="shared" si="346"/>
        <v/>
      </c>
      <c r="AX804" s="6" t="str">
        <f t="shared" si="347"/>
        <v/>
      </c>
      <c r="AY804" s="6" t="str">
        <f t="shared" si="348"/>
        <v/>
      </c>
      <c r="BM804" s="6">
        <f t="shared" si="349"/>
        <v>0</v>
      </c>
      <c r="BN804" s="6">
        <f t="shared" si="350"/>
        <v>0</v>
      </c>
      <c r="BO804" s="6" t="str">
        <f t="shared" si="351"/>
        <v/>
      </c>
      <c r="BP804" s="6" t="str">
        <f t="shared" si="352"/>
        <v/>
      </c>
      <c r="BQ804" s="6">
        <f t="shared" si="353"/>
        <v>0</v>
      </c>
      <c r="BR804" s="6">
        <f t="shared" si="354"/>
        <v>0</v>
      </c>
      <c r="BS804" s="6" t="str">
        <f t="shared" si="355"/>
        <v/>
      </c>
      <c r="BT804" s="6" t="str">
        <f t="shared" si="356"/>
        <v/>
      </c>
    </row>
    <row r="805" spans="2:80">
      <c r="B805" s="2">
        <v>42637</v>
      </c>
      <c r="C805" s="3">
        <v>93</v>
      </c>
      <c r="D805" s="3" t="s">
        <v>143</v>
      </c>
      <c r="E805" s="4">
        <v>42638.333333333336</v>
      </c>
      <c r="F805" s="5" t="s">
        <v>297</v>
      </c>
      <c r="G805" s="5" t="s">
        <v>459</v>
      </c>
      <c r="H805" s="3" t="s">
        <v>297</v>
      </c>
      <c r="I805" s="3" t="s">
        <v>459</v>
      </c>
      <c r="J805" s="5">
        <v>2.37</v>
      </c>
      <c r="K805" s="5">
        <v>3.05</v>
      </c>
      <c r="L805" s="5">
        <v>2.65</v>
      </c>
      <c r="M805" s="3">
        <v>5.45</v>
      </c>
      <c r="N805" s="3">
        <v>4.1500000000000004</v>
      </c>
      <c r="O805" s="3">
        <v>1.42</v>
      </c>
      <c r="P805" s="3">
        <v>-1</v>
      </c>
      <c r="R805" s="3">
        <v>1</v>
      </c>
      <c r="S805" s="3">
        <v>0</v>
      </c>
      <c r="T805" s="5">
        <v>3</v>
      </c>
      <c r="U805" s="3">
        <v>1</v>
      </c>
      <c r="W805" s="3">
        <f t="shared" si="337"/>
        <v>0.37433712340504366</v>
      </c>
      <c r="X805" s="3">
        <f t="shared" si="338"/>
        <v>0.29087835490818148</v>
      </c>
      <c r="Y805" s="3">
        <f t="shared" si="339"/>
        <v>0.33478452168677486</v>
      </c>
      <c r="Z805" s="3">
        <f t="shared" si="340"/>
        <v>0.16256775955530423</v>
      </c>
      <c r="AA805" s="3">
        <f t="shared" si="341"/>
        <v>0.2134925998979296</v>
      </c>
      <c r="AB805" s="3">
        <f t="shared" si="342"/>
        <v>0.62393964054676621</v>
      </c>
      <c r="AC805" s="6" t="str">
        <f t="shared" si="336"/>
        <v>巴西甲</v>
      </c>
      <c r="AD805" s="6" t="s">
        <v>0</v>
      </c>
      <c r="AE805" s="6" t="s">
        <v>1</v>
      </c>
      <c r="AF805" s="6" t="s">
        <v>1</v>
      </c>
      <c r="AG805" s="6" t="s">
        <v>43</v>
      </c>
      <c r="AJ805" s="6">
        <v>1</v>
      </c>
      <c r="AK805" s="12">
        <v>25512</v>
      </c>
      <c r="AN805" s="6">
        <f t="shared" si="357"/>
        <v>0</v>
      </c>
      <c r="AO805" s="6">
        <f t="shared" si="358"/>
        <v>0</v>
      </c>
      <c r="AP805" s="6" t="str">
        <f t="shared" si="359"/>
        <v/>
      </c>
      <c r="AQ805" s="6" t="str">
        <f t="shared" si="360"/>
        <v/>
      </c>
      <c r="AR805" s="6" t="str">
        <f t="shared" si="334"/>
        <v/>
      </c>
      <c r="AS805" s="6" t="str">
        <f t="shared" si="335"/>
        <v/>
      </c>
      <c r="AT805" s="6">
        <f t="shared" si="343"/>
        <v>0</v>
      </c>
      <c r="AU805" s="6">
        <f t="shared" si="344"/>
        <v>0</v>
      </c>
      <c r="AV805" s="6" t="str">
        <f t="shared" si="345"/>
        <v/>
      </c>
      <c r="AW805" s="6" t="str">
        <f t="shared" si="346"/>
        <v/>
      </c>
      <c r="AX805" s="6" t="str">
        <f t="shared" si="347"/>
        <v/>
      </c>
      <c r="AY805" s="6" t="str">
        <f t="shared" si="348"/>
        <v/>
      </c>
      <c r="BM805" s="6">
        <f t="shared" si="349"/>
        <v>0</v>
      </c>
      <c r="BN805" s="6">
        <f t="shared" si="350"/>
        <v>0</v>
      </c>
      <c r="BO805" s="6" t="str">
        <f t="shared" si="351"/>
        <v/>
      </c>
      <c r="BP805" s="6" t="str">
        <f t="shared" si="352"/>
        <v/>
      </c>
      <c r="BQ805" s="6">
        <f t="shared" si="353"/>
        <v>0</v>
      </c>
      <c r="BR805" s="6">
        <f t="shared" si="354"/>
        <v>0</v>
      </c>
      <c r="BS805" s="6" t="str">
        <f t="shared" si="355"/>
        <v/>
      </c>
      <c r="BT805" s="6" t="str">
        <f t="shared" si="356"/>
        <v/>
      </c>
    </row>
    <row r="806" spans="2:80">
      <c r="B806" s="2">
        <v>42637</v>
      </c>
      <c r="C806" s="3">
        <v>94</v>
      </c>
      <c r="D806" s="3" t="s">
        <v>212</v>
      </c>
      <c r="E806" s="4">
        <v>42638.333333333336</v>
      </c>
      <c r="F806" s="5" t="s">
        <v>926</v>
      </c>
      <c r="G806" s="5" t="s">
        <v>660</v>
      </c>
      <c r="H806" s="3" t="s">
        <v>928</v>
      </c>
      <c r="I806" s="3" t="s">
        <v>660</v>
      </c>
      <c r="J806" s="5">
        <v>2.74</v>
      </c>
      <c r="K806" s="5">
        <v>3.25</v>
      </c>
      <c r="L806" s="5">
        <v>2.19</v>
      </c>
      <c r="M806" s="3">
        <v>1.49</v>
      </c>
      <c r="N806" s="3">
        <v>4</v>
      </c>
      <c r="O806" s="3">
        <v>4.8</v>
      </c>
      <c r="P806" s="3">
        <v>1</v>
      </c>
      <c r="R806" s="3">
        <v>3</v>
      </c>
      <c r="S806" s="3">
        <v>1</v>
      </c>
      <c r="T806" s="5">
        <v>3</v>
      </c>
      <c r="U806" s="3">
        <v>3</v>
      </c>
      <c r="W806" s="3">
        <f t="shared" si="337"/>
        <v>0.3231833847187725</v>
      </c>
      <c r="X806" s="3">
        <f t="shared" si="338"/>
        <v>0.27246845357828825</v>
      </c>
      <c r="Y806" s="3">
        <f t="shared" si="339"/>
        <v>0.40434816170293919</v>
      </c>
      <c r="Z806" s="3">
        <f t="shared" si="340"/>
        <v>0.594206486754147</v>
      </c>
      <c r="AA806" s="3">
        <f t="shared" si="341"/>
        <v>0.22134191631591976</v>
      </c>
      <c r="AB806" s="3">
        <f t="shared" si="342"/>
        <v>0.18445159692993315</v>
      </c>
      <c r="AC806" s="6" t="str">
        <f t="shared" si="336"/>
        <v>墨联</v>
      </c>
      <c r="AD806" s="6" t="s">
        <v>5</v>
      </c>
      <c r="AE806" s="6" t="s">
        <v>1</v>
      </c>
      <c r="AF806" s="6" t="s">
        <v>1</v>
      </c>
      <c r="AG806" s="6" t="s">
        <v>317</v>
      </c>
      <c r="AH806" s="6" t="s">
        <v>44</v>
      </c>
      <c r="AI806" s="6">
        <v>1</v>
      </c>
      <c r="AJ806" s="6" t="s">
        <v>44</v>
      </c>
      <c r="AK806" s="12">
        <v>52151</v>
      </c>
      <c r="AN806" s="6">
        <f t="shared" si="357"/>
        <v>0</v>
      </c>
      <c r="AO806" s="6">
        <f t="shared" si="358"/>
        <v>0</v>
      </c>
      <c r="AP806" s="6" t="str">
        <f t="shared" si="359"/>
        <v/>
      </c>
      <c r="AQ806" s="6" t="str">
        <f t="shared" si="360"/>
        <v/>
      </c>
      <c r="AR806" s="6" t="str">
        <f t="shared" si="334"/>
        <v/>
      </c>
      <c r="AS806" s="6" t="str">
        <f t="shared" si="335"/>
        <v/>
      </c>
      <c r="AT806" s="6">
        <f t="shared" si="343"/>
        <v>0</v>
      </c>
      <c r="AU806" s="6">
        <f t="shared" si="344"/>
        <v>0</v>
      </c>
      <c r="AV806" s="6" t="str">
        <f t="shared" si="345"/>
        <v/>
      </c>
      <c r="AW806" s="6" t="str">
        <f t="shared" si="346"/>
        <v/>
      </c>
      <c r="AX806" s="6" t="str">
        <f t="shared" si="347"/>
        <v/>
      </c>
      <c r="AY806" s="6" t="str">
        <f t="shared" si="348"/>
        <v/>
      </c>
      <c r="BM806" s="6">
        <f t="shared" si="349"/>
        <v>0</v>
      </c>
      <c r="BN806" s="6">
        <f t="shared" si="350"/>
        <v>0</v>
      </c>
      <c r="BO806" s="6" t="str">
        <f t="shared" si="351"/>
        <v/>
      </c>
      <c r="BP806" s="6" t="str">
        <f t="shared" si="352"/>
        <v/>
      </c>
      <c r="BQ806" s="6">
        <f t="shared" si="353"/>
        <v>0</v>
      </c>
      <c r="BR806" s="6">
        <f t="shared" si="354"/>
        <v>0</v>
      </c>
      <c r="BS806" s="6" t="str">
        <f t="shared" si="355"/>
        <v/>
      </c>
      <c r="BT806" s="6" t="str">
        <f t="shared" si="356"/>
        <v/>
      </c>
    </row>
    <row r="807" spans="2:80">
      <c r="B807" s="2">
        <v>42637</v>
      </c>
      <c r="C807" s="3">
        <v>95</v>
      </c>
      <c r="D807" s="3" t="s">
        <v>212</v>
      </c>
      <c r="E807" s="4">
        <v>42638.333333333336</v>
      </c>
      <c r="F807" s="5" t="s">
        <v>214</v>
      </c>
      <c r="G807" s="5" t="s">
        <v>299</v>
      </c>
      <c r="H807" s="3" t="s">
        <v>214</v>
      </c>
      <c r="I807" s="3" t="s">
        <v>299</v>
      </c>
      <c r="J807" s="5">
        <v>1.81</v>
      </c>
      <c r="K807" s="5">
        <v>3.5</v>
      </c>
      <c r="L807" s="5">
        <v>3.45</v>
      </c>
      <c r="M807" s="3">
        <v>3.45</v>
      </c>
      <c r="N807" s="3">
        <v>3.8</v>
      </c>
      <c r="O807" s="3">
        <v>1.74</v>
      </c>
      <c r="P807" s="3">
        <v>-1</v>
      </c>
      <c r="R807" s="3">
        <v>2</v>
      </c>
      <c r="S807" s="3">
        <v>3</v>
      </c>
      <c r="T807" s="5">
        <v>0</v>
      </c>
      <c r="U807" s="3">
        <v>0</v>
      </c>
      <c r="W807" s="3">
        <f t="shared" si="337"/>
        <v>0.48976860208075601</v>
      </c>
      <c r="X807" s="3">
        <f t="shared" si="338"/>
        <v>0.25328033421890528</v>
      </c>
      <c r="Y807" s="3">
        <f t="shared" si="339"/>
        <v>0.25695106370033871</v>
      </c>
      <c r="Z807" s="3">
        <f t="shared" si="340"/>
        <v>0.25702623906705541</v>
      </c>
      <c r="AA807" s="3">
        <f t="shared" si="341"/>
        <v>0.23335276967930033</v>
      </c>
      <c r="AB807" s="3">
        <f t="shared" si="342"/>
        <v>0.50962099125364435</v>
      </c>
      <c r="AC807" s="6" t="str">
        <f t="shared" si="336"/>
        <v>墨联</v>
      </c>
      <c r="AD807" s="6" t="s">
        <v>1</v>
      </c>
      <c r="AE807" s="6" t="s">
        <v>1</v>
      </c>
      <c r="AF807" s="6" t="s">
        <v>1</v>
      </c>
      <c r="AG807" s="6" t="s">
        <v>317</v>
      </c>
      <c r="AH807" s="6" t="s">
        <v>44</v>
      </c>
      <c r="AI807" s="6">
        <v>1</v>
      </c>
      <c r="AJ807" s="6" t="s">
        <v>44</v>
      </c>
      <c r="AK807" s="12">
        <v>25511</v>
      </c>
      <c r="AN807" s="6">
        <f t="shared" si="357"/>
        <v>0</v>
      </c>
      <c r="AO807" s="6">
        <f t="shared" si="358"/>
        <v>0</v>
      </c>
      <c r="AP807" s="6" t="str">
        <f t="shared" si="359"/>
        <v/>
      </c>
      <c r="AQ807" s="6" t="str">
        <f t="shared" si="360"/>
        <v/>
      </c>
      <c r="AR807" s="6" t="str">
        <f t="shared" si="334"/>
        <v/>
      </c>
      <c r="AS807" s="6" t="str">
        <f t="shared" si="335"/>
        <v/>
      </c>
      <c r="AT807" s="6">
        <f t="shared" si="343"/>
        <v>0</v>
      </c>
      <c r="AU807" s="6">
        <f t="shared" si="344"/>
        <v>0</v>
      </c>
      <c r="AV807" s="6" t="str">
        <f t="shared" si="345"/>
        <v/>
      </c>
      <c r="AW807" s="6" t="str">
        <f t="shared" si="346"/>
        <v/>
      </c>
      <c r="AX807" s="6" t="str">
        <f t="shared" si="347"/>
        <v/>
      </c>
      <c r="AY807" s="6" t="str">
        <f t="shared" si="348"/>
        <v/>
      </c>
      <c r="BM807" s="6">
        <f t="shared" si="349"/>
        <v>0</v>
      </c>
      <c r="BN807" s="6">
        <f t="shared" si="350"/>
        <v>0</v>
      </c>
      <c r="BO807" s="6" t="str">
        <f t="shared" si="351"/>
        <v/>
      </c>
      <c r="BP807" s="6" t="str">
        <f t="shared" si="352"/>
        <v/>
      </c>
      <c r="BQ807" s="6">
        <f t="shared" si="353"/>
        <v>0</v>
      </c>
      <c r="BR807" s="6">
        <f t="shared" si="354"/>
        <v>0</v>
      </c>
      <c r="BS807" s="6" t="str">
        <f t="shared" si="355"/>
        <v/>
      </c>
      <c r="BT807" s="6" t="str">
        <f t="shared" si="356"/>
        <v/>
      </c>
    </row>
    <row r="808" spans="2:80">
      <c r="B808" s="2">
        <v>42637</v>
      </c>
      <c r="C808" s="3">
        <v>96</v>
      </c>
      <c r="D808" s="3" t="s">
        <v>212</v>
      </c>
      <c r="E808" s="4">
        <v>42638.333333333336</v>
      </c>
      <c r="F808" s="5" t="s">
        <v>929</v>
      </c>
      <c r="G808" s="5" t="s">
        <v>931</v>
      </c>
      <c r="H808" s="3" t="s">
        <v>930</v>
      </c>
      <c r="I808" s="3" t="s">
        <v>931</v>
      </c>
      <c r="J808" s="5">
        <v>1.57</v>
      </c>
      <c r="K808" s="5">
        <v>3.55</v>
      </c>
      <c r="L808" s="5">
        <v>4.75</v>
      </c>
      <c r="M808" s="3">
        <v>2.9</v>
      </c>
      <c r="N808" s="3">
        <v>3.4</v>
      </c>
      <c r="O808" s="3">
        <v>2.04</v>
      </c>
      <c r="P808" s="3">
        <v>-1</v>
      </c>
      <c r="R808" s="3">
        <v>0</v>
      </c>
      <c r="S808" s="3">
        <v>0</v>
      </c>
      <c r="T808" s="5">
        <v>1</v>
      </c>
      <c r="U808" s="3">
        <v>0</v>
      </c>
      <c r="W808" s="3">
        <f t="shared" si="337"/>
        <v>0.5640858380584407</v>
      </c>
      <c r="X808" s="3">
        <f t="shared" si="338"/>
        <v>0.24946894809908512</v>
      </c>
      <c r="Y808" s="3">
        <f t="shared" si="339"/>
        <v>0.18644521384247409</v>
      </c>
      <c r="Z808" s="3">
        <f t="shared" si="340"/>
        <v>0.30538922155688625</v>
      </c>
      <c r="AA808" s="3">
        <f t="shared" si="341"/>
        <v>0.26047904191616766</v>
      </c>
      <c r="AB808" s="3">
        <f t="shared" si="342"/>
        <v>0.43413173652694609</v>
      </c>
      <c r="AC808" s="6" t="str">
        <f t="shared" si="336"/>
        <v>墨联</v>
      </c>
      <c r="AD808" s="6" t="s">
        <v>1</v>
      </c>
      <c r="AE808" s="6" t="s">
        <v>1</v>
      </c>
      <c r="AF808" s="6" t="s">
        <v>1</v>
      </c>
      <c r="AG808" s="6" t="s">
        <v>317</v>
      </c>
      <c r="AH808" s="6" t="s">
        <v>44</v>
      </c>
      <c r="AI808" s="6">
        <v>1</v>
      </c>
      <c r="AJ808" s="6">
        <v>1</v>
      </c>
      <c r="AK808" s="12">
        <v>15522</v>
      </c>
      <c r="AN808" s="6">
        <f t="shared" si="357"/>
        <v>0</v>
      </c>
      <c r="AO808" s="6">
        <f t="shared" si="358"/>
        <v>0</v>
      </c>
      <c r="AP808" s="6" t="str">
        <f t="shared" si="359"/>
        <v/>
      </c>
      <c r="AQ808" s="6" t="str">
        <f t="shared" si="360"/>
        <v/>
      </c>
      <c r="AR808" s="6" t="str">
        <f t="shared" si="334"/>
        <v/>
      </c>
      <c r="AS808" s="6" t="str">
        <f t="shared" si="335"/>
        <v/>
      </c>
      <c r="AT808" s="6">
        <f t="shared" si="343"/>
        <v>0</v>
      </c>
      <c r="AU808" s="6">
        <f t="shared" si="344"/>
        <v>0</v>
      </c>
      <c r="AV808" s="6" t="str">
        <f t="shared" si="345"/>
        <v/>
      </c>
      <c r="AW808" s="6" t="str">
        <f t="shared" si="346"/>
        <v/>
      </c>
      <c r="AX808" s="6" t="str">
        <f t="shared" si="347"/>
        <v/>
      </c>
      <c r="AY808" s="6" t="str">
        <f t="shared" si="348"/>
        <v/>
      </c>
      <c r="BM808" s="6">
        <f t="shared" si="349"/>
        <v>0</v>
      </c>
      <c r="BN808" s="6">
        <f t="shared" si="350"/>
        <v>0</v>
      </c>
      <c r="BO808" s="6" t="str">
        <f t="shared" si="351"/>
        <v/>
      </c>
      <c r="BP808" s="6" t="str">
        <f t="shared" si="352"/>
        <v/>
      </c>
      <c r="BQ808" s="6">
        <f t="shared" si="353"/>
        <v>1</v>
      </c>
      <c r="BR808" s="6">
        <f t="shared" si="354"/>
        <v>2</v>
      </c>
      <c r="BS808" s="6" t="str">
        <f t="shared" si="355"/>
        <v/>
      </c>
      <c r="BT808" s="6" t="str">
        <f t="shared" si="356"/>
        <v/>
      </c>
    </row>
    <row r="809" spans="2:80">
      <c r="B809" s="2">
        <v>42637</v>
      </c>
      <c r="C809" s="3">
        <v>97</v>
      </c>
      <c r="D809" s="3" t="s">
        <v>212</v>
      </c>
      <c r="E809" s="4">
        <v>42638.337500000001</v>
      </c>
      <c r="F809" s="5" t="s">
        <v>932</v>
      </c>
      <c r="G809" s="5" t="s">
        <v>921</v>
      </c>
      <c r="H809" s="3" t="s">
        <v>932</v>
      </c>
      <c r="I809" s="3" t="s">
        <v>922</v>
      </c>
      <c r="J809" s="5">
        <v>1.44</v>
      </c>
      <c r="K809" s="5">
        <v>4.0999999999999996</v>
      </c>
      <c r="L809" s="5">
        <v>5.25</v>
      </c>
      <c r="M809" s="3">
        <v>2.4</v>
      </c>
      <c r="N809" s="3">
        <v>3.55</v>
      </c>
      <c r="O809" s="3">
        <v>2.3199999999999998</v>
      </c>
      <c r="P809" s="3">
        <v>-1</v>
      </c>
      <c r="R809" s="3">
        <v>2</v>
      </c>
      <c r="S809" s="3">
        <v>0</v>
      </c>
      <c r="T809" s="5">
        <v>3</v>
      </c>
      <c r="U809" s="3">
        <v>3</v>
      </c>
      <c r="W809" s="3">
        <f t="shared" si="337"/>
        <v>0.61519334648032242</v>
      </c>
      <c r="X809" s="3">
        <f t="shared" si="338"/>
        <v>0.21606790705650347</v>
      </c>
      <c r="Y809" s="3">
        <f t="shared" si="339"/>
        <v>0.16873874646317413</v>
      </c>
      <c r="Z809" s="3">
        <f t="shared" si="340"/>
        <v>0.3689302992295288</v>
      </c>
      <c r="AA809" s="3">
        <f t="shared" si="341"/>
        <v>0.24941766708475183</v>
      </c>
      <c r="AB809" s="3">
        <f t="shared" si="342"/>
        <v>0.38165203368571937</v>
      </c>
      <c r="AC809" s="6" t="str">
        <f t="shared" si="336"/>
        <v>墨联</v>
      </c>
      <c r="AD809" s="6" t="s">
        <v>1</v>
      </c>
      <c r="AE809" s="6" t="s">
        <v>1</v>
      </c>
      <c r="AF809" s="6" t="s">
        <v>1</v>
      </c>
      <c r="AG809" s="6" t="s">
        <v>317</v>
      </c>
      <c r="AK809" s="12">
        <v>15521</v>
      </c>
      <c r="AN809" s="6">
        <f t="shared" si="357"/>
        <v>0</v>
      </c>
      <c r="AO809" s="6">
        <f t="shared" si="358"/>
        <v>0</v>
      </c>
      <c r="AP809" s="6" t="str">
        <f t="shared" si="359"/>
        <v/>
      </c>
      <c r="AQ809" s="6" t="str">
        <f t="shared" si="360"/>
        <v/>
      </c>
      <c r="AR809" s="6" t="str">
        <f t="shared" si="334"/>
        <v/>
      </c>
      <c r="AS809" s="6" t="str">
        <f t="shared" si="335"/>
        <v/>
      </c>
      <c r="AT809" s="6">
        <f t="shared" si="343"/>
        <v>0</v>
      </c>
      <c r="AU809" s="6">
        <f t="shared" si="344"/>
        <v>0</v>
      </c>
      <c r="AV809" s="6" t="str">
        <f t="shared" si="345"/>
        <v/>
      </c>
      <c r="AW809" s="6" t="str">
        <f t="shared" si="346"/>
        <v/>
      </c>
      <c r="AX809" s="6" t="str">
        <f t="shared" si="347"/>
        <v/>
      </c>
      <c r="AY809" s="6" t="str">
        <f t="shared" si="348"/>
        <v/>
      </c>
      <c r="BM809" s="6">
        <f t="shared" si="349"/>
        <v>1</v>
      </c>
      <c r="BN809" s="6">
        <f t="shared" si="350"/>
        <v>2</v>
      </c>
      <c r="BO809" s="6" t="str">
        <f t="shared" si="351"/>
        <v/>
      </c>
      <c r="BP809" s="6" t="str">
        <f t="shared" si="352"/>
        <v/>
      </c>
      <c r="BQ809" s="6">
        <f t="shared" si="353"/>
        <v>0</v>
      </c>
      <c r="BR809" s="6">
        <f t="shared" si="354"/>
        <v>0</v>
      </c>
      <c r="BS809" s="6" t="str">
        <f t="shared" si="355"/>
        <v/>
      </c>
      <c r="BT809" s="6" t="str">
        <f t="shared" si="356"/>
        <v/>
      </c>
    </row>
    <row r="810" spans="2:80">
      <c r="B810" s="2">
        <v>42637</v>
      </c>
      <c r="C810" s="3">
        <v>98</v>
      </c>
      <c r="D810" s="3" t="s">
        <v>240</v>
      </c>
      <c r="E810" s="4">
        <v>42638.375</v>
      </c>
      <c r="F810" s="5" t="s">
        <v>937</v>
      </c>
      <c r="G810" s="5" t="s">
        <v>292</v>
      </c>
      <c r="H810" s="3" t="s">
        <v>937</v>
      </c>
      <c r="I810" s="3" t="s">
        <v>292</v>
      </c>
      <c r="J810" s="5">
        <v>1.98</v>
      </c>
      <c r="K810" s="5">
        <v>3.3</v>
      </c>
      <c r="L810" s="5">
        <v>3.12</v>
      </c>
      <c r="M810" s="3">
        <v>3.95</v>
      </c>
      <c r="N810" s="3">
        <v>3.95</v>
      </c>
      <c r="O810" s="3">
        <v>1.61</v>
      </c>
      <c r="P810" s="3">
        <v>-1</v>
      </c>
      <c r="R810" s="3">
        <v>3</v>
      </c>
      <c r="S810" s="3">
        <v>1</v>
      </c>
      <c r="T810" s="5">
        <v>3</v>
      </c>
      <c r="U810" s="3">
        <v>3</v>
      </c>
      <c r="W810" s="3">
        <f t="shared" si="337"/>
        <v>0.44750430292598964</v>
      </c>
      <c r="X810" s="3">
        <f t="shared" si="338"/>
        <v>0.26850258175559377</v>
      </c>
      <c r="Y810" s="3">
        <f t="shared" si="339"/>
        <v>0.28399311531841648</v>
      </c>
      <c r="Z810" s="3">
        <f t="shared" si="340"/>
        <v>0.22454672245467225</v>
      </c>
      <c r="AA810" s="3">
        <f t="shared" si="341"/>
        <v>0.22454672245467225</v>
      </c>
      <c r="AB810" s="3">
        <f t="shared" si="342"/>
        <v>0.55090655509065556</v>
      </c>
      <c r="AC810" s="6" t="str">
        <f t="shared" si="336"/>
        <v>美职</v>
      </c>
      <c r="AD810" s="6" t="s">
        <v>0</v>
      </c>
      <c r="AE810" s="6" t="s">
        <v>2</v>
      </c>
      <c r="AF810" s="6" t="s">
        <v>1</v>
      </c>
      <c r="AG810" s="6" t="s">
        <v>317</v>
      </c>
      <c r="AJ810" s="6">
        <v>1</v>
      </c>
      <c r="AK810" s="12">
        <v>25512</v>
      </c>
      <c r="AN810" s="6">
        <f t="shared" si="357"/>
        <v>0</v>
      </c>
      <c r="AO810" s="6">
        <f t="shared" si="358"/>
        <v>0</v>
      </c>
      <c r="AP810" s="6" t="str">
        <f t="shared" si="359"/>
        <v/>
      </c>
      <c r="AQ810" s="6" t="str">
        <f t="shared" si="360"/>
        <v/>
      </c>
      <c r="AR810" s="6" t="str">
        <f t="shared" si="334"/>
        <v/>
      </c>
      <c r="AS810" s="6" t="str">
        <f t="shared" si="335"/>
        <v/>
      </c>
      <c r="AT810" s="6">
        <f t="shared" si="343"/>
        <v>0</v>
      </c>
      <c r="AU810" s="6">
        <f t="shared" si="344"/>
        <v>0</v>
      </c>
      <c r="AV810" s="6" t="str">
        <f t="shared" si="345"/>
        <v/>
      </c>
      <c r="AW810" s="6" t="str">
        <f t="shared" si="346"/>
        <v/>
      </c>
      <c r="AX810" s="6" t="str">
        <f t="shared" si="347"/>
        <v/>
      </c>
      <c r="AY810" s="6" t="str">
        <f t="shared" si="348"/>
        <v/>
      </c>
      <c r="BM810" s="6">
        <f t="shared" si="349"/>
        <v>0</v>
      </c>
      <c r="BN810" s="6">
        <f t="shared" si="350"/>
        <v>0</v>
      </c>
      <c r="BO810" s="6" t="str">
        <f t="shared" si="351"/>
        <v/>
      </c>
      <c r="BP810" s="6" t="str">
        <f t="shared" si="352"/>
        <v/>
      </c>
      <c r="BQ810" s="6">
        <f t="shared" si="353"/>
        <v>0</v>
      </c>
      <c r="BR810" s="6">
        <f t="shared" si="354"/>
        <v>0</v>
      </c>
      <c r="BS810" s="6" t="str">
        <f t="shared" si="355"/>
        <v/>
      </c>
      <c r="BT810" s="6" t="str">
        <f t="shared" si="356"/>
        <v/>
      </c>
    </row>
    <row r="811" spans="2:80">
      <c r="B811" s="2">
        <v>42637</v>
      </c>
      <c r="C811" s="3">
        <v>99</v>
      </c>
      <c r="D811" s="3" t="s">
        <v>240</v>
      </c>
      <c r="E811" s="4">
        <v>42638.395833333336</v>
      </c>
      <c r="F811" s="5" t="s">
        <v>528</v>
      </c>
      <c r="G811" s="5" t="s">
        <v>628</v>
      </c>
      <c r="H811" s="3" t="s">
        <v>528</v>
      </c>
      <c r="I811" s="3" t="s">
        <v>629</v>
      </c>
      <c r="J811" s="5">
        <v>2.4500000000000002</v>
      </c>
      <c r="K811" s="5">
        <v>3.25</v>
      </c>
      <c r="L811" s="5">
        <v>2.42</v>
      </c>
      <c r="M811" s="3">
        <v>1.4</v>
      </c>
      <c r="N811" s="3">
        <v>4.4000000000000004</v>
      </c>
      <c r="O811" s="3">
        <v>5.35</v>
      </c>
      <c r="P811" s="3">
        <v>1</v>
      </c>
      <c r="R811" s="3">
        <v>0</v>
      </c>
      <c r="S811" s="3">
        <v>0</v>
      </c>
      <c r="T811" s="5">
        <v>1</v>
      </c>
      <c r="U811" s="3">
        <v>3</v>
      </c>
      <c r="W811" s="3">
        <f t="shared" si="337"/>
        <v>0.36150116057270243</v>
      </c>
      <c r="X811" s="3">
        <f t="shared" si="338"/>
        <v>0.2725162595086526</v>
      </c>
      <c r="Y811" s="3">
        <f t="shared" si="339"/>
        <v>0.36598257991864502</v>
      </c>
      <c r="Z811" s="3">
        <f t="shared" si="340"/>
        <v>0.63296585103522451</v>
      </c>
      <c r="AA811" s="3">
        <f t="shared" si="341"/>
        <v>0.20139822532938961</v>
      </c>
      <c r="AB811" s="3">
        <f t="shared" si="342"/>
        <v>0.16563592363538587</v>
      </c>
      <c r="AC811" s="6" t="str">
        <f t="shared" si="336"/>
        <v>美职</v>
      </c>
      <c r="AD811" s="6" t="s">
        <v>211</v>
      </c>
      <c r="AE811" s="6" t="s">
        <v>464</v>
      </c>
      <c r="AF811" s="6" t="s">
        <v>1</v>
      </c>
      <c r="AG811" s="6" t="s">
        <v>317</v>
      </c>
      <c r="AH811" s="6" t="s">
        <v>44</v>
      </c>
      <c r="AI811" s="6">
        <v>1</v>
      </c>
      <c r="AJ811" s="6" t="s">
        <v>44</v>
      </c>
      <c r="AK811" s="12">
        <v>52151</v>
      </c>
      <c r="AN811" s="6">
        <f t="shared" si="357"/>
        <v>0</v>
      </c>
      <c r="AO811" s="6">
        <f t="shared" si="358"/>
        <v>0</v>
      </c>
      <c r="AP811" s="6" t="str">
        <f t="shared" si="359"/>
        <v/>
      </c>
      <c r="AQ811" s="6" t="str">
        <f t="shared" si="360"/>
        <v/>
      </c>
      <c r="AR811" s="6" t="str">
        <f t="shared" si="334"/>
        <v/>
      </c>
      <c r="AS811" s="6" t="str">
        <f t="shared" si="335"/>
        <v/>
      </c>
      <c r="AT811" s="6">
        <f t="shared" si="343"/>
        <v>0</v>
      </c>
      <c r="AU811" s="6">
        <f t="shared" si="344"/>
        <v>0</v>
      </c>
      <c r="AV811" s="6" t="str">
        <f t="shared" si="345"/>
        <v/>
      </c>
      <c r="AW811" s="6" t="str">
        <f t="shared" si="346"/>
        <v/>
      </c>
      <c r="AX811" s="6" t="str">
        <f t="shared" si="347"/>
        <v/>
      </c>
      <c r="AY811" s="6" t="str">
        <f t="shared" si="348"/>
        <v/>
      </c>
      <c r="BM811" s="6">
        <f t="shared" si="349"/>
        <v>0</v>
      </c>
      <c r="BN811" s="6">
        <f t="shared" si="350"/>
        <v>0</v>
      </c>
      <c r="BO811" s="6" t="str">
        <f t="shared" si="351"/>
        <v/>
      </c>
      <c r="BP811" s="6" t="str">
        <f t="shared" si="352"/>
        <v/>
      </c>
      <c r="BQ811" s="6">
        <f t="shared" si="353"/>
        <v>0</v>
      </c>
      <c r="BR811" s="6">
        <f t="shared" si="354"/>
        <v>0</v>
      </c>
      <c r="BS811" s="6" t="str">
        <f t="shared" si="355"/>
        <v/>
      </c>
      <c r="BT811" s="6" t="str">
        <f t="shared" si="356"/>
        <v/>
      </c>
    </row>
    <row r="812" spans="2:80">
      <c r="B812" s="2">
        <v>42637</v>
      </c>
      <c r="C812" s="3">
        <v>100</v>
      </c>
      <c r="D812" s="3" t="s">
        <v>212</v>
      </c>
      <c r="E812" s="4">
        <v>42638.416666666664</v>
      </c>
      <c r="F812" s="5" t="s">
        <v>938</v>
      </c>
      <c r="G812" s="5" t="s">
        <v>741</v>
      </c>
      <c r="H812" s="3" t="s">
        <v>938</v>
      </c>
      <c r="I812" s="3" t="s">
        <v>743</v>
      </c>
      <c r="J812" s="5">
        <v>1.61</v>
      </c>
      <c r="K812" s="5">
        <v>3.7</v>
      </c>
      <c r="L812" s="5">
        <v>4.2</v>
      </c>
      <c r="M812" s="3">
        <v>2.9</v>
      </c>
      <c r="N812" s="3">
        <v>3.6</v>
      </c>
      <c r="O812" s="3">
        <v>1.98</v>
      </c>
      <c r="P812" s="3">
        <v>-1</v>
      </c>
      <c r="R812" s="3">
        <v>2</v>
      </c>
      <c r="S812" s="3">
        <v>1</v>
      </c>
      <c r="T812" s="5">
        <v>3</v>
      </c>
      <c r="U812" s="3">
        <v>1</v>
      </c>
      <c r="W812" s="3">
        <f t="shared" si="337"/>
        <v>0.54991330195689869</v>
      </c>
      <c r="X812" s="3">
        <f t="shared" si="338"/>
        <v>0.23928659895962348</v>
      </c>
      <c r="Y812" s="3">
        <f t="shared" si="339"/>
        <v>0.21080009908347783</v>
      </c>
      <c r="Z812" s="3">
        <f t="shared" si="340"/>
        <v>0.30579150579150582</v>
      </c>
      <c r="AA812" s="3">
        <f t="shared" si="341"/>
        <v>0.24633204633204633</v>
      </c>
      <c r="AB812" s="3">
        <f t="shared" si="342"/>
        <v>0.44787644787644787</v>
      </c>
      <c r="AC812" s="6" t="str">
        <f t="shared" si="336"/>
        <v>墨联</v>
      </c>
      <c r="AD812" s="6" t="s">
        <v>248</v>
      </c>
      <c r="AE812" s="6" t="s">
        <v>878</v>
      </c>
      <c r="AF812" s="6" t="s">
        <v>2</v>
      </c>
      <c r="AG812" s="6" t="s">
        <v>317</v>
      </c>
      <c r="AK812" s="12">
        <v>15521</v>
      </c>
      <c r="AN812" s="6">
        <f t="shared" si="357"/>
        <v>0</v>
      </c>
      <c r="AO812" s="6">
        <f t="shared" si="358"/>
        <v>0</v>
      </c>
      <c r="AP812" s="6" t="str">
        <f t="shared" si="359"/>
        <v/>
      </c>
      <c r="AQ812" s="6" t="str">
        <f t="shared" si="360"/>
        <v/>
      </c>
      <c r="AR812" s="6" t="str">
        <f t="shared" si="334"/>
        <v/>
      </c>
      <c r="AS812" s="6" t="str">
        <f t="shared" si="335"/>
        <v/>
      </c>
      <c r="AT812" s="6">
        <f t="shared" si="343"/>
        <v>0</v>
      </c>
      <c r="AU812" s="6">
        <f t="shared" si="344"/>
        <v>0</v>
      </c>
      <c r="AV812" s="6" t="str">
        <f t="shared" si="345"/>
        <v/>
      </c>
      <c r="AW812" s="6" t="str">
        <f t="shared" si="346"/>
        <v/>
      </c>
      <c r="AX812" s="6" t="str">
        <f t="shared" si="347"/>
        <v/>
      </c>
      <c r="AY812" s="6" t="str">
        <f t="shared" si="348"/>
        <v/>
      </c>
      <c r="BM812" s="6">
        <f t="shared" si="349"/>
        <v>0</v>
      </c>
      <c r="BN812" s="6">
        <f t="shared" si="350"/>
        <v>1</v>
      </c>
      <c r="BO812" s="6" t="str">
        <f t="shared" si="351"/>
        <v/>
      </c>
      <c r="BP812" s="6" t="str">
        <f t="shared" si="352"/>
        <v/>
      </c>
      <c r="BQ812" s="6">
        <f t="shared" si="353"/>
        <v>0</v>
      </c>
      <c r="BR812" s="6">
        <f t="shared" si="354"/>
        <v>0</v>
      </c>
      <c r="BS812" s="6" t="str">
        <f t="shared" si="355"/>
        <v/>
      </c>
      <c r="BT812" s="6" t="str">
        <f t="shared" si="356"/>
        <v/>
      </c>
    </row>
    <row r="813" spans="2:80">
      <c r="B813" s="2">
        <v>42637</v>
      </c>
      <c r="C813" s="3">
        <v>101</v>
      </c>
      <c r="D813" s="3" t="s">
        <v>240</v>
      </c>
      <c r="E813" s="4">
        <v>42638.4375</v>
      </c>
      <c r="F813" s="5" t="s">
        <v>935</v>
      </c>
      <c r="G813" s="5" t="s">
        <v>615</v>
      </c>
      <c r="H813" s="3" t="s">
        <v>936</v>
      </c>
      <c r="I813" s="3" t="s">
        <v>615</v>
      </c>
      <c r="J813" s="5">
        <v>2.1</v>
      </c>
      <c r="K813" s="5">
        <v>3.05</v>
      </c>
      <c r="L813" s="5">
        <v>3.08</v>
      </c>
      <c r="M813" s="3">
        <v>4.5</v>
      </c>
      <c r="N813" s="3">
        <v>3.9</v>
      </c>
      <c r="O813" s="3">
        <v>1.54</v>
      </c>
      <c r="P813" s="3">
        <v>-1</v>
      </c>
      <c r="R813" s="3">
        <v>1</v>
      </c>
      <c r="S813" s="3">
        <v>2</v>
      </c>
      <c r="T813" s="5">
        <v>0</v>
      </c>
      <c r="U813" s="3">
        <v>0</v>
      </c>
      <c r="W813" s="3">
        <f t="shared" si="337"/>
        <v>0.42187991197736557</v>
      </c>
      <c r="X813" s="3">
        <f t="shared" si="338"/>
        <v>0.2904746934926124</v>
      </c>
      <c r="Y813" s="3">
        <f t="shared" si="339"/>
        <v>0.28764539453002202</v>
      </c>
      <c r="Z813" s="3">
        <f t="shared" si="340"/>
        <v>0.19700846290100371</v>
      </c>
      <c r="AA813" s="3">
        <f t="shared" si="341"/>
        <v>0.22731745719346585</v>
      </c>
      <c r="AB813" s="3">
        <f t="shared" si="342"/>
        <v>0.57567407990553032</v>
      </c>
      <c r="AC813" s="6" t="str">
        <f t="shared" si="336"/>
        <v>美职</v>
      </c>
      <c r="AD813" s="6" t="s">
        <v>5</v>
      </c>
      <c r="AE813" s="6" t="s">
        <v>1</v>
      </c>
      <c r="AF813" s="6" t="s">
        <v>1</v>
      </c>
      <c r="AG813" s="6" t="s">
        <v>317</v>
      </c>
      <c r="AH813" s="6" t="s">
        <v>44</v>
      </c>
      <c r="AI813" s="6">
        <v>1</v>
      </c>
      <c r="AJ813" s="6" t="s">
        <v>44</v>
      </c>
      <c r="AK813" s="12">
        <v>25511</v>
      </c>
      <c r="AN813" s="6">
        <f t="shared" si="357"/>
        <v>0</v>
      </c>
      <c r="AO813" s="6">
        <f t="shared" si="358"/>
        <v>0</v>
      </c>
      <c r="AP813" s="6" t="str">
        <f t="shared" si="359"/>
        <v/>
      </c>
      <c r="AQ813" s="6" t="str">
        <f t="shared" si="360"/>
        <v/>
      </c>
      <c r="AR813" s="6" t="str">
        <f t="shared" si="334"/>
        <v/>
      </c>
      <c r="AS813" s="6" t="str">
        <f t="shared" si="335"/>
        <v/>
      </c>
      <c r="AT813" s="6">
        <f t="shared" si="343"/>
        <v>0</v>
      </c>
      <c r="AU813" s="6">
        <f t="shared" si="344"/>
        <v>0</v>
      </c>
      <c r="AV813" s="6" t="str">
        <f t="shared" si="345"/>
        <v/>
      </c>
      <c r="AW813" s="6" t="str">
        <f t="shared" si="346"/>
        <v/>
      </c>
      <c r="AX813" s="6" t="str">
        <f t="shared" si="347"/>
        <v/>
      </c>
      <c r="AY813" s="6" t="str">
        <f t="shared" si="348"/>
        <v/>
      </c>
      <c r="BM813" s="6">
        <f t="shared" si="349"/>
        <v>0</v>
      </c>
      <c r="BN813" s="6">
        <f t="shared" si="350"/>
        <v>0</v>
      </c>
      <c r="BO813" s="6" t="str">
        <f t="shared" si="351"/>
        <v/>
      </c>
      <c r="BP813" s="6" t="str">
        <f t="shared" si="352"/>
        <v/>
      </c>
      <c r="BQ813" s="6">
        <f t="shared" si="353"/>
        <v>0</v>
      </c>
      <c r="BR813" s="6">
        <f t="shared" si="354"/>
        <v>0</v>
      </c>
      <c r="BS813" s="6" t="str">
        <f t="shared" si="355"/>
        <v/>
      </c>
      <c r="BT813" s="6" t="str">
        <f t="shared" si="356"/>
        <v/>
      </c>
    </row>
    <row r="814" spans="2:80">
      <c r="B814" s="2">
        <v>42638</v>
      </c>
      <c r="C814" s="3">
        <v>1</v>
      </c>
      <c r="D814" s="3" t="s">
        <v>313</v>
      </c>
      <c r="E814" s="4">
        <v>42638.5</v>
      </c>
      <c r="F814" s="5" t="s">
        <v>57</v>
      </c>
      <c r="G814" s="5" t="s">
        <v>954</v>
      </c>
      <c r="H814" s="3" t="s">
        <v>57</v>
      </c>
      <c r="I814" s="3" t="s">
        <v>955</v>
      </c>
      <c r="J814" s="5">
        <v>3.08</v>
      </c>
      <c r="K814" s="5">
        <v>3.1</v>
      </c>
      <c r="L814" s="5">
        <v>2.08</v>
      </c>
      <c r="M814" s="3">
        <v>1.55</v>
      </c>
      <c r="N814" s="3">
        <v>3.7</v>
      </c>
      <c r="O814" s="3">
        <v>4.7</v>
      </c>
      <c r="P814" s="3">
        <v>1</v>
      </c>
      <c r="R814" s="3">
        <v>1</v>
      </c>
      <c r="S814" s="3">
        <v>0</v>
      </c>
      <c r="T814" s="5">
        <v>3</v>
      </c>
      <c r="U814" s="3">
        <v>3</v>
      </c>
      <c r="W814" s="3">
        <f t="shared" si="337"/>
        <v>0.28782630432453665</v>
      </c>
      <c r="X814" s="3">
        <f t="shared" si="338"/>
        <v>0.28596936042566867</v>
      </c>
      <c r="Y814" s="3">
        <f t="shared" si="339"/>
        <v>0.42620433524979462</v>
      </c>
      <c r="Z814" s="3">
        <f t="shared" si="340"/>
        <v>0.57185136468267017</v>
      </c>
      <c r="AA814" s="3">
        <f t="shared" si="341"/>
        <v>0.23955935547517265</v>
      </c>
      <c r="AB814" s="3">
        <f t="shared" si="342"/>
        <v>0.18858927984215718</v>
      </c>
      <c r="AC814" s="6" t="str">
        <f t="shared" si="336"/>
        <v>J2联赛</v>
      </c>
      <c r="AD814" s="6" t="s">
        <v>5</v>
      </c>
      <c r="AE814" s="6" t="s">
        <v>6</v>
      </c>
      <c r="AF814" s="6" t="s">
        <v>1</v>
      </c>
      <c r="AG814" s="6" t="s">
        <v>317</v>
      </c>
      <c r="AH814" s="6" t="s">
        <v>44</v>
      </c>
      <c r="AI814" s="6">
        <v>1</v>
      </c>
      <c r="AJ814" s="6" t="s">
        <v>44</v>
      </c>
      <c r="AK814" s="12">
        <v>52151</v>
      </c>
      <c r="AN814" s="6">
        <f t="shared" si="357"/>
        <v>0</v>
      </c>
      <c r="AO814" s="6">
        <f t="shared" si="358"/>
        <v>0</v>
      </c>
      <c r="AP814" s="6" t="str">
        <f t="shared" si="359"/>
        <v/>
      </c>
      <c r="AQ814" s="6" t="str">
        <f t="shared" si="360"/>
        <v/>
      </c>
      <c r="AR814" s="6" t="str">
        <f t="shared" si="334"/>
        <v/>
      </c>
      <c r="AS814" s="6" t="str">
        <f t="shared" si="335"/>
        <v/>
      </c>
      <c r="AT814" s="6">
        <f t="shared" si="343"/>
        <v>0</v>
      </c>
      <c r="AU814" s="6">
        <f t="shared" si="344"/>
        <v>0</v>
      </c>
      <c r="AV814" s="6" t="str">
        <f t="shared" si="345"/>
        <v/>
      </c>
      <c r="AW814" s="6" t="str">
        <f t="shared" si="346"/>
        <v/>
      </c>
      <c r="AX814" s="6" t="str">
        <f t="shared" si="347"/>
        <v/>
      </c>
      <c r="AY814" s="6" t="str">
        <f t="shared" si="348"/>
        <v/>
      </c>
      <c r="BM814" s="6">
        <f t="shared" si="349"/>
        <v>0</v>
      </c>
      <c r="BN814" s="6">
        <f t="shared" si="350"/>
        <v>0</v>
      </c>
      <c r="BO814" s="6" t="str">
        <f t="shared" si="351"/>
        <v/>
      </c>
      <c r="BP814" s="6" t="str">
        <f t="shared" si="352"/>
        <v/>
      </c>
      <c r="BQ814" s="6">
        <f t="shared" si="353"/>
        <v>0</v>
      </c>
      <c r="BR814" s="6">
        <f t="shared" si="354"/>
        <v>0</v>
      </c>
      <c r="BS814" s="6" t="str">
        <f t="shared" si="355"/>
        <v/>
      </c>
      <c r="BT814" s="6" t="str">
        <f t="shared" si="356"/>
        <v/>
      </c>
      <c r="CB814" s="6" t="s">
        <v>1164</v>
      </c>
    </row>
    <row r="815" spans="2:80">
      <c r="B815" s="2">
        <v>42638</v>
      </c>
      <c r="C815" s="3">
        <v>2</v>
      </c>
      <c r="D815" s="3" t="s">
        <v>807</v>
      </c>
      <c r="E815" s="4">
        <v>42638.541666666664</v>
      </c>
      <c r="F815" s="5" t="s">
        <v>49</v>
      </c>
      <c r="G815" s="5" t="s">
        <v>326</v>
      </c>
      <c r="H815" s="3" t="s">
        <v>49</v>
      </c>
      <c r="I815" s="3" t="s">
        <v>326</v>
      </c>
      <c r="J815" s="5">
        <v>3.35</v>
      </c>
      <c r="K815" s="5">
        <v>3.65</v>
      </c>
      <c r="L815" s="5">
        <v>1.8</v>
      </c>
      <c r="M815" s="3">
        <v>1.75</v>
      </c>
      <c r="N815" s="3">
        <v>3.7</v>
      </c>
      <c r="O815" s="3">
        <v>3.5</v>
      </c>
      <c r="P815" s="3">
        <v>1</v>
      </c>
      <c r="R815" s="3">
        <v>1</v>
      </c>
      <c r="S815" s="3">
        <v>4</v>
      </c>
      <c r="T815" s="5">
        <v>0</v>
      </c>
      <c r="U815" s="3">
        <v>0</v>
      </c>
      <c r="W815" s="3">
        <f t="shared" si="337"/>
        <v>0.26462591883999598</v>
      </c>
      <c r="X815" s="3">
        <f t="shared" si="338"/>
        <v>0.24287584331890044</v>
      </c>
      <c r="Y815" s="3">
        <f t="shared" si="339"/>
        <v>0.49249823784110364</v>
      </c>
      <c r="Z815" s="3">
        <f t="shared" si="340"/>
        <v>0.50684931506849318</v>
      </c>
      <c r="AA815" s="3">
        <f t="shared" si="341"/>
        <v>0.23972602739726026</v>
      </c>
      <c r="AB815" s="3">
        <f t="shared" si="342"/>
        <v>0.25342465753424659</v>
      </c>
      <c r="AC815" s="6" t="str">
        <f t="shared" si="336"/>
        <v>J联赛</v>
      </c>
      <c r="AD815" s="6" t="s">
        <v>1</v>
      </c>
      <c r="AE815" s="6" t="s">
        <v>1</v>
      </c>
      <c r="AF815" s="6" t="s">
        <v>1</v>
      </c>
      <c r="AG815" s="6" t="s">
        <v>317</v>
      </c>
      <c r="AJ815" s="6">
        <v>1</v>
      </c>
      <c r="AK815" s="12">
        <v>52152</v>
      </c>
      <c r="AN815" s="6">
        <f t="shared" si="357"/>
        <v>0</v>
      </c>
      <c r="AO815" s="6">
        <f t="shared" si="358"/>
        <v>0</v>
      </c>
      <c r="AP815" s="6" t="str">
        <f t="shared" si="359"/>
        <v/>
      </c>
      <c r="AQ815" s="6" t="str">
        <f t="shared" si="360"/>
        <v/>
      </c>
      <c r="AR815" s="6" t="str">
        <f t="shared" si="334"/>
        <v/>
      </c>
      <c r="AS815" s="6" t="str">
        <f t="shared" si="335"/>
        <v/>
      </c>
      <c r="AT815" s="6">
        <f t="shared" si="343"/>
        <v>0</v>
      </c>
      <c r="AU815" s="6">
        <f t="shared" si="344"/>
        <v>0</v>
      </c>
      <c r="AV815" s="6" t="str">
        <f t="shared" si="345"/>
        <v/>
      </c>
      <c r="AW815" s="6" t="str">
        <f t="shared" si="346"/>
        <v/>
      </c>
      <c r="AX815" s="6" t="str">
        <f t="shared" si="347"/>
        <v/>
      </c>
      <c r="AY815" s="6" t="str">
        <f t="shared" si="348"/>
        <v/>
      </c>
      <c r="BM815" s="6">
        <f t="shared" si="349"/>
        <v>0</v>
      </c>
      <c r="BN815" s="6">
        <f t="shared" si="350"/>
        <v>0</v>
      </c>
      <c r="BO815" s="6" t="str">
        <f t="shared" si="351"/>
        <v/>
      </c>
      <c r="BP815" s="6" t="str">
        <f t="shared" si="352"/>
        <v/>
      </c>
      <c r="BQ815" s="6">
        <f t="shared" si="353"/>
        <v>0</v>
      </c>
      <c r="BR815" s="6">
        <f t="shared" si="354"/>
        <v>0</v>
      </c>
      <c r="BS815" s="6" t="str">
        <f t="shared" si="355"/>
        <v/>
      </c>
      <c r="BT815" s="6" t="str">
        <f t="shared" si="356"/>
        <v/>
      </c>
    </row>
    <row r="816" spans="2:80">
      <c r="B816" s="2">
        <v>42638</v>
      </c>
      <c r="C816" s="3">
        <v>3</v>
      </c>
      <c r="D816" s="3" t="s">
        <v>807</v>
      </c>
      <c r="E816" s="4">
        <v>42638.541666666664</v>
      </c>
      <c r="F816" s="5" t="s">
        <v>431</v>
      </c>
      <c r="G816" s="5" t="s">
        <v>823</v>
      </c>
      <c r="H816" s="3" t="s">
        <v>431</v>
      </c>
      <c r="I816" s="3" t="s">
        <v>823</v>
      </c>
      <c r="J816" s="5">
        <v>2.4</v>
      </c>
      <c r="K816" s="5">
        <v>3.15</v>
      </c>
      <c r="L816" s="5">
        <v>2.5299999999999998</v>
      </c>
      <c r="M816" s="3">
        <v>5.5</v>
      </c>
      <c r="N816" s="3">
        <v>4.2</v>
      </c>
      <c r="O816" s="3">
        <v>1.41</v>
      </c>
      <c r="P816" s="3">
        <v>-1</v>
      </c>
      <c r="R816" s="3">
        <v>1</v>
      </c>
      <c r="S816" s="3">
        <v>2</v>
      </c>
      <c r="T816" s="5">
        <v>0</v>
      </c>
      <c r="U816" s="3">
        <v>0</v>
      </c>
      <c r="W816" s="3">
        <f t="shared" si="337"/>
        <v>0.36893271300604125</v>
      </c>
      <c r="X816" s="3">
        <f t="shared" si="338"/>
        <v>0.28109159086174568</v>
      </c>
      <c r="Y816" s="3">
        <f t="shared" si="339"/>
        <v>0.34997569613221308</v>
      </c>
      <c r="Z816" s="3">
        <f t="shared" si="340"/>
        <v>0.1610245533893466</v>
      </c>
      <c r="AA816" s="3">
        <f t="shared" si="341"/>
        <v>0.2108654865812872</v>
      </c>
      <c r="AB816" s="3">
        <f t="shared" si="342"/>
        <v>0.62810996002936625</v>
      </c>
      <c r="AC816" s="6" t="str">
        <f t="shared" si="336"/>
        <v>J联赛</v>
      </c>
      <c r="AD816" s="6" t="s">
        <v>354</v>
      </c>
      <c r="AE816" s="6" t="s">
        <v>2</v>
      </c>
      <c r="AF816" s="6" t="s">
        <v>2</v>
      </c>
      <c r="AG816" s="6" t="s">
        <v>317</v>
      </c>
      <c r="AH816" s="6" t="s">
        <v>44</v>
      </c>
      <c r="AI816" s="6">
        <v>1</v>
      </c>
      <c r="AJ816" s="6" t="s">
        <v>44</v>
      </c>
      <c r="AK816" s="12">
        <v>25511</v>
      </c>
      <c r="AN816" s="6">
        <f t="shared" si="357"/>
        <v>0</v>
      </c>
      <c r="AO816" s="6">
        <f t="shared" si="358"/>
        <v>0</v>
      </c>
      <c r="AP816" s="6" t="str">
        <f t="shared" si="359"/>
        <v/>
      </c>
      <c r="AQ816" s="6" t="str">
        <f t="shared" si="360"/>
        <v/>
      </c>
      <c r="AR816" s="6" t="str">
        <f t="shared" ref="AR816:AR879" si="361">IF(AND(AK816=AK$4,AN816=MAX(AN$12:AN$5004)),((W816-W$4)^2+(X816-X$4)^2+(Y816-Y$4)^2+(Z816-Z$4)^2+(AA816-AA$4)^2+(AB816-AB$4)^2)*10000,"")</f>
        <v/>
      </c>
      <c r="AS816" s="6" t="str">
        <f t="shared" ref="AS816:AS879" si="362">IF(AND(AK816=AK$4,AN816=MAX(AN$12:AN$5004),AO816=MAX(AO$12:AO$5004)),((W816-W$4)^2+(X816-X$4)^2+(Y816-Y$4)^2+(Z816-Z$4)^2+(AA816-AA$4)^2+(AB816-AB$4)^2)*10000,"")</f>
        <v/>
      </c>
      <c r="AT816" s="6">
        <f t="shared" si="343"/>
        <v>0</v>
      </c>
      <c r="AU816" s="6">
        <f t="shared" si="344"/>
        <v>0</v>
      </c>
      <c r="AV816" s="6" t="str">
        <f t="shared" si="345"/>
        <v/>
      </c>
      <c r="AW816" s="6" t="str">
        <f t="shared" si="346"/>
        <v/>
      </c>
      <c r="AX816" s="6" t="str">
        <f t="shared" si="347"/>
        <v/>
      </c>
      <c r="AY816" s="6" t="str">
        <f t="shared" si="348"/>
        <v/>
      </c>
      <c r="BM816" s="6">
        <f t="shared" si="349"/>
        <v>0</v>
      </c>
      <c r="BN816" s="6">
        <f t="shared" si="350"/>
        <v>0</v>
      </c>
      <c r="BO816" s="6" t="str">
        <f t="shared" si="351"/>
        <v/>
      </c>
      <c r="BP816" s="6" t="str">
        <f t="shared" si="352"/>
        <v/>
      </c>
      <c r="BQ816" s="6">
        <f t="shared" si="353"/>
        <v>0</v>
      </c>
      <c r="BR816" s="6">
        <f t="shared" si="354"/>
        <v>0</v>
      </c>
      <c r="BS816" s="6" t="str">
        <f t="shared" si="355"/>
        <v/>
      </c>
      <c r="BT816" s="6" t="str">
        <f t="shared" si="356"/>
        <v/>
      </c>
    </row>
    <row r="817" spans="2:80">
      <c r="B817" s="2">
        <v>42638</v>
      </c>
      <c r="C817" s="3">
        <v>4</v>
      </c>
      <c r="D817" s="3" t="s">
        <v>313</v>
      </c>
      <c r="E817" s="4">
        <v>42638.541666666664</v>
      </c>
      <c r="F817" s="5" t="s">
        <v>965</v>
      </c>
      <c r="G817" s="5" t="s">
        <v>971</v>
      </c>
      <c r="H817" s="3" t="s">
        <v>966</v>
      </c>
      <c r="I817" s="3" t="s">
        <v>973</v>
      </c>
      <c r="J817" s="5">
        <v>2</v>
      </c>
      <c r="K817" s="5">
        <v>3</v>
      </c>
      <c r="L817" s="5">
        <v>3.38</v>
      </c>
      <c r="M817" s="3">
        <v>4.5</v>
      </c>
      <c r="N817" s="3">
        <v>3.6</v>
      </c>
      <c r="O817" s="3">
        <v>1.59</v>
      </c>
      <c r="P817" s="3">
        <v>-1</v>
      </c>
      <c r="R817" s="3">
        <v>0</v>
      </c>
      <c r="S817" s="3">
        <v>0</v>
      </c>
      <c r="T817" s="5">
        <v>1</v>
      </c>
      <c r="U817" s="3">
        <v>0</v>
      </c>
      <c r="W817" s="3">
        <f t="shared" si="337"/>
        <v>0.44279475982532757</v>
      </c>
      <c r="X817" s="3">
        <f t="shared" si="338"/>
        <v>0.29519650655021834</v>
      </c>
      <c r="Y817" s="3">
        <f t="shared" si="339"/>
        <v>0.26200873362445415</v>
      </c>
      <c r="Z817" s="3">
        <f t="shared" si="340"/>
        <v>0.19684308263695452</v>
      </c>
      <c r="AA817" s="3">
        <f t="shared" si="341"/>
        <v>0.24605385329619311</v>
      </c>
      <c r="AB817" s="3">
        <f t="shared" si="342"/>
        <v>0.55710306406685239</v>
      </c>
      <c r="AC817" s="6" t="str">
        <f t="shared" si="336"/>
        <v>J2联赛</v>
      </c>
      <c r="AD817" s="6" t="s">
        <v>5</v>
      </c>
      <c r="AE817" s="6" t="s">
        <v>6</v>
      </c>
      <c r="AF817" s="6" t="s">
        <v>1</v>
      </c>
      <c r="AG817" s="6" t="s">
        <v>317</v>
      </c>
      <c r="AH817" s="6" t="s">
        <v>44</v>
      </c>
      <c r="AI817" s="6">
        <v>1</v>
      </c>
      <c r="AJ817" s="6" t="s">
        <v>44</v>
      </c>
      <c r="AK817" s="12">
        <v>25511</v>
      </c>
      <c r="AN817" s="6">
        <f t="shared" si="357"/>
        <v>0</v>
      </c>
      <c r="AO817" s="6">
        <f t="shared" si="358"/>
        <v>0</v>
      </c>
      <c r="AP817" s="6" t="str">
        <f t="shared" si="359"/>
        <v/>
      </c>
      <c r="AQ817" s="6" t="str">
        <f t="shared" si="360"/>
        <v/>
      </c>
      <c r="AR817" s="6" t="str">
        <f t="shared" si="361"/>
        <v/>
      </c>
      <c r="AS817" s="6" t="str">
        <f t="shared" si="362"/>
        <v/>
      </c>
      <c r="AT817" s="6">
        <f t="shared" si="343"/>
        <v>0</v>
      </c>
      <c r="AU817" s="6">
        <f t="shared" si="344"/>
        <v>0</v>
      </c>
      <c r="AV817" s="6" t="str">
        <f t="shared" si="345"/>
        <v/>
      </c>
      <c r="AW817" s="6" t="str">
        <f t="shared" si="346"/>
        <v/>
      </c>
      <c r="AX817" s="6" t="str">
        <f t="shared" si="347"/>
        <v/>
      </c>
      <c r="AY817" s="6" t="str">
        <f t="shared" si="348"/>
        <v/>
      </c>
      <c r="BM817" s="6">
        <f t="shared" si="349"/>
        <v>0</v>
      </c>
      <c r="BN817" s="6">
        <f t="shared" si="350"/>
        <v>0</v>
      </c>
      <c r="BO817" s="6" t="str">
        <f t="shared" si="351"/>
        <v/>
      </c>
      <c r="BP817" s="6" t="str">
        <f t="shared" si="352"/>
        <v/>
      </c>
      <c r="BQ817" s="6">
        <f t="shared" si="353"/>
        <v>0</v>
      </c>
      <c r="BR817" s="6">
        <f t="shared" si="354"/>
        <v>0</v>
      </c>
      <c r="BS817" s="6" t="str">
        <f t="shared" si="355"/>
        <v/>
      </c>
      <c r="BT817" s="6" t="str">
        <f t="shared" si="356"/>
        <v/>
      </c>
      <c r="CB817" s="12" t="s">
        <v>1165</v>
      </c>
    </row>
    <row r="818" spans="2:80">
      <c r="B818" s="2">
        <v>42638</v>
      </c>
      <c r="C818" s="3">
        <v>5</v>
      </c>
      <c r="D818" s="3" t="s">
        <v>313</v>
      </c>
      <c r="E818" s="4">
        <v>42638.541666666664</v>
      </c>
      <c r="F818" s="5" t="s">
        <v>968</v>
      </c>
      <c r="G818" s="5" t="s">
        <v>427</v>
      </c>
      <c r="H818" s="3" t="s">
        <v>968</v>
      </c>
      <c r="I818" s="3" t="s">
        <v>429</v>
      </c>
      <c r="J818" s="5">
        <v>2.5499999999999998</v>
      </c>
      <c r="K818" s="5">
        <v>3.2</v>
      </c>
      <c r="L818" s="5">
        <v>2.36</v>
      </c>
      <c r="M818" s="3">
        <v>6</v>
      </c>
      <c r="N818" s="3">
        <v>4.4000000000000004</v>
      </c>
      <c r="O818" s="3">
        <v>1.36</v>
      </c>
      <c r="P818" s="3">
        <v>-1</v>
      </c>
      <c r="R818" s="3">
        <v>1</v>
      </c>
      <c r="S818" s="3">
        <v>0</v>
      </c>
      <c r="T818" s="5">
        <v>3</v>
      </c>
      <c r="U818" s="3">
        <v>1</v>
      </c>
      <c r="W818" s="3">
        <f t="shared" si="337"/>
        <v>0.34753796594569719</v>
      </c>
      <c r="X818" s="3">
        <f t="shared" si="338"/>
        <v>0.27694431661297747</v>
      </c>
      <c r="Y818" s="3">
        <f t="shared" si="339"/>
        <v>0.37551771744132534</v>
      </c>
      <c r="Z818" s="3">
        <f t="shared" si="340"/>
        <v>0.14759273875295978</v>
      </c>
      <c r="AA818" s="3">
        <f t="shared" si="341"/>
        <v>0.20126282557221783</v>
      </c>
      <c r="AB818" s="3">
        <f t="shared" si="342"/>
        <v>0.6511444356748225</v>
      </c>
      <c r="AC818" s="6" t="str">
        <f t="shared" si="336"/>
        <v>J2联赛</v>
      </c>
      <c r="AD818" s="6" t="s">
        <v>0</v>
      </c>
      <c r="AE818" s="6" t="s">
        <v>2</v>
      </c>
      <c r="AF818" s="6" t="s">
        <v>1</v>
      </c>
      <c r="AG818" s="6" t="s">
        <v>317</v>
      </c>
      <c r="AI818" s="6">
        <v>1</v>
      </c>
      <c r="AJ818" s="6">
        <v>1</v>
      </c>
      <c r="AK818" s="12">
        <v>52512</v>
      </c>
      <c r="AN818" s="6">
        <f t="shared" si="357"/>
        <v>0</v>
      </c>
      <c r="AO818" s="6">
        <f t="shared" si="358"/>
        <v>0</v>
      </c>
      <c r="AP818" s="6" t="str">
        <f t="shared" si="359"/>
        <v/>
      </c>
      <c r="AQ818" s="6" t="str">
        <f t="shared" si="360"/>
        <v/>
      </c>
      <c r="AR818" s="6" t="str">
        <f t="shared" si="361"/>
        <v/>
      </c>
      <c r="AS818" s="6" t="str">
        <f t="shared" si="362"/>
        <v/>
      </c>
      <c r="AT818" s="6">
        <f t="shared" si="343"/>
        <v>0</v>
      </c>
      <c r="AU818" s="6">
        <f t="shared" si="344"/>
        <v>0</v>
      </c>
      <c r="AV818" s="6" t="str">
        <f t="shared" si="345"/>
        <v/>
      </c>
      <c r="AW818" s="6" t="str">
        <f t="shared" si="346"/>
        <v/>
      </c>
      <c r="AX818" s="6" t="str">
        <f t="shared" si="347"/>
        <v/>
      </c>
      <c r="AY818" s="6" t="str">
        <f t="shared" si="348"/>
        <v/>
      </c>
      <c r="BM818" s="6">
        <f t="shared" si="349"/>
        <v>0</v>
      </c>
      <c r="BN818" s="6">
        <f t="shared" si="350"/>
        <v>0</v>
      </c>
      <c r="BO818" s="6" t="str">
        <f t="shared" si="351"/>
        <v/>
      </c>
      <c r="BP818" s="6" t="str">
        <f t="shared" si="352"/>
        <v/>
      </c>
      <c r="BQ818" s="6">
        <f t="shared" si="353"/>
        <v>0</v>
      </c>
      <c r="BR818" s="6">
        <f t="shared" si="354"/>
        <v>1</v>
      </c>
      <c r="BS818" s="6" t="str">
        <f t="shared" si="355"/>
        <v/>
      </c>
      <c r="BT818" s="6" t="str">
        <f t="shared" si="356"/>
        <v/>
      </c>
      <c r="CB818" s="6" t="s">
        <v>1166</v>
      </c>
    </row>
    <row r="819" spans="2:80">
      <c r="B819" s="2">
        <v>42638</v>
      </c>
      <c r="C819" s="3">
        <v>6</v>
      </c>
      <c r="D819" s="3" t="s">
        <v>807</v>
      </c>
      <c r="E819" s="4">
        <v>42638.583333333336</v>
      </c>
      <c r="F819" s="5" t="s">
        <v>817</v>
      </c>
      <c r="G819" s="5" t="s">
        <v>819</v>
      </c>
      <c r="H819" s="3" t="s">
        <v>818</v>
      </c>
      <c r="I819" s="3" t="s">
        <v>820</v>
      </c>
      <c r="J819" s="5">
        <v>2.39</v>
      </c>
      <c r="K819" s="5">
        <v>3.3</v>
      </c>
      <c r="L819" s="5">
        <v>2.46</v>
      </c>
      <c r="M819" s="3">
        <v>5.35</v>
      </c>
      <c r="N819" s="3">
        <v>4.3</v>
      </c>
      <c r="O819" s="3">
        <v>1.41</v>
      </c>
      <c r="P819" s="3">
        <v>-1</v>
      </c>
      <c r="R819" s="3">
        <v>0</v>
      </c>
      <c r="S819" s="3">
        <v>0</v>
      </c>
      <c r="T819" s="5">
        <v>1</v>
      </c>
      <c r="U819" s="3">
        <v>0</v>
      </c>
      <c r="W819" s="3">
        <f t="shared" si="337"/>
        <v>0.3709491692712617</v>
      </c>
      <c r="X819" s="3">
        <f t="shared" si="338"/>
        <v>0.26865712562373201</v>
      </c>
      <c r="Y819" s="3">
        <f t="shared" si="339"/>
        <v>0.36039370510500635</v>
      </c>
      <c r="Z819" s="3">
        <f t="shared" si="340"/>
        <v>0.16560370375428485</v>
      </c>
      <c r="AA819" s="3">
        <f t="shared" si="341"/>
        <v>0.20604181746172651</v>
      </c>
      <c r="AB819" s="3">
        <f t="shared" si="342"/>
        <v>0.62835447878398865</v>
      </c>
      <c r="AC819" s="6" t="str">
        <f t="shared" si="336"/>
        <v>J联赛</v>
      </c>
      <c r="AD819" s="6" t="s">
        <v>248</v>
      </c>
      <c r="AE819" s="6" t="s">
        <v>149</v>
      </c>
      <c r="AF819" s="6" t="s">
        <v>2</v>
      </c>
      <c r="AG819" s="6" t="s">
        <v>317</v>
      </c>
      <c r="AH819" s="6" t="s">
        <v>44</v>
      </c>
      <c r="AI819" s="6">
        <v>1</v>
      </c>
      <c r="AJ819" s="6" t="s">
        <v>44</v>
      </c>
      <c r="AK819" s="12">
        <v>25511</v>
      </c>
      <c r="AN819" s="6">
        <f t="shared" si="357"/>
        <v>0</v>
      </c>
      <c r="AO819" s="6">
        <f t="shared" si="358"/>
        <v>0</v>
      </c>
      <c r="AP819" s="6" t="str">
        <f t="shared" si="359"/>
        <v/>
      </c>
      <c r="AQ819" s="6" t="str">
        <f t="shared" si="360"/>
        <v/>
      </c>
      <c r="AR819" s="6" t="str">
        <f t="shared" si="361"/>
        <v/>
      </c>
      <c r="AS819" s="6" t="str">
        <f t="shared" si="362"/>
        <v/>
      </c>
      <c r="AT819" s="6">
        <f t="shared" si="343"/>
        <v>0</v>
      </c>
      <c r="AU819" s="6">
        <f t="shared" si="344"/>
        <v>0</v>
      </c>
      <c r="AV819" s="6" t="str">
        <f t="shared" si="345"/>
        <v/>
      </c>
      <c r="AW819" s="6" t="str">
        <f t="shared" si="346"/>
        <v/>
      </c>
      <c r="AX819" s="6" t="str">
        <f t="shared" si="347"/>
        <v/>
      </c>
      <c r="AY819" s="6" t="str">
        <f t="shared" si="348"/>
        <v/>
      </c>
      <c r="BM819" s="6">
        <f t="shared" si="349"/>
        <v>0</v>
      </c>
      <c r="BN819" s="6">
        <f t="shared" si="350"/>
        <v>0</v>
      </c>
      <c r="BO819" s="6" t="str">
        <f t="shared" si="351"/>
        <v/>
      </c>
      <c r="BP819" s="6" t="str">
        <f t="shared" si="352"/>
        <v/>
      </c>
      <c r="BQ819" s="6">
        <f t="shared" si="353"/>
        <v>0</v>
      </c>
      <c r="BR819" s="6">
        <f t="shared" si="354"/>
        <v>0</v>
      </c>
      <c r="BS819" s="6" t="str">
        <f t="shared" si="355"/>
        <v/>
      </c>
      <c r="BT819" s="6" t="str">
        <f t="shared" si="356"/>
        <v/>
      </c>
      <c r="CB819" s="6" t="s">
        <v>1163</v>
      </c>
    </row>
    <row r="820" spans="2:80">
      <c r="B820" s="2">
        <v>42638</v>
      </c>
      <c r="C820" s="3">
        <v>7</v>
      </c>
      <c r="D820" s="3" t="s">
        <v>807</v>
      </c>
      <c r="E820" s="17">
        <v>42638.583333333336</v>
      </c>
      <c r="F820" s="5" t="s">
        <v>327</v>
      </c>
      <c r="G820" s="5" t="s">
        <v>323</v>
      </c>
      <c r="H820" s="3" t="s">
        <v>327</v>
      </c>
      <c r="I820" s="3" t="s">
        <v>323</v>
      </c>
      <c r="J820" s="5">
        <v>1.7</v>
      </c>
      <c r="K820" s="5">
        <v>3.5</v>
      </c>
      <c r="L820" s="5">
        <v>3.76</v>
      </c>
      <c r="M820" s="3">
        <v>3.08</v>
      </c>
      <c r="N820" s="3">
        <v>3.75</v>
      </c>
      <c r="O820" s="3">
        <v>1.86</v>
      </c>
      <c r="P820" s="3">
        <v>-1</v>
      </c>
      <c r="R820" s="3">
        <v>3</v>
      </c>
      <c r="S820" s="3">
        <v>0</v>
      </c>
      <c r="T820" s="5">
        <v>3</v>
      </c>
      <c r="U820" s="3">
        <v>3</v>
      </c>
      <c r="W820" s="3">
        <f t="shared" si="337"/>
        <v>0.51603795780723083</v>
      </c>
      <c r="X820" s="3">
        <f t="shared" si="338"/>
        <v>0.25064700807779777</v>
      </c>
      <c r="Y820" s="3">
        <f t="shared" si="339"/>
        <v>0.2333150341149714</v>
      </c>
      <c r="Z820" s="3">
        <f t="shared" si="340"/>
        <v>0.28758380130123939</v>
      </c>
      <c r="AA820" s="3">
        <f t="shared" si="341"/>
        <v>0.23620216213541795</v>
      </c>
      <c r="AB820" s="3">
        <f t="shared" si="342"/>
        <v>0.47621403656334266</v>
      </c>
      <c r="AC820" s="6" t="str">
        <f t="shared" si="336"/>
        <v>J联赛</v>
      </c>
      <c r="AD820" s="6" t="s">
        <v>134</v>
      </c>
      <c r="AE820" s="6" t="s">
        <v>2</v>
      </c>
      <c r="AF820" s="6" t="s">
        <v>1</v>
      </c>
      <c r="AG820" s="6" t="s">
        <v>317</v>
      </c>
      <c r="AH820" s="6">
        <v>1</v>
      </c>
      <c r="AK820" s="12">
        <v>15521</v>
      </c>
      <c r="AN820" s="6">
        <f t="shared" si="357"/>
        <v>0</v>
      </c>
      <c r="AO820" s="6">
        <f t="shared" si="358"/>
        <v>0</v>
      </c>
      <c r="AP820" s="6" t="str">
        <f t="shared" si="359"/>
        <v/>
      </c>
      <c r="AQ820" s="6" t="str">
        <f t="shared" si="360"/>
        <v/>
      </c>
      <c r="AR820" s="6" t="str">
        <f t="shared" si="361"/>
        <v/>
      </c>
      <c r="AS820" s="6" t="str">
        <f t="shared" si="362"/>
        <v/>
      </c>
      <c r="AT820" s="6">
        <f t="shared" si="343"/>
        <v>0</v>
      </c>
      <c r="AU820" s="6">
        <f t="shared" si="344"/>
        <v>0</v>
      </c>
      <c r="AV820" s="6" t="str">
        <f t="shared" si="345"/>
        <v/>
      </c>
      <c r="AW820" s="6" t="str">
        <f t="shared" si="346"/>
        <v/>
      </c>
      <c r="AX820" s="6" t="str">
        <f t="shared" si="347"/>
        <v/>
      </c>
      <c r="AY820" s="6" t="str">
        <f t="shared" si="348"/>
        <v/>
      </c>
      <c r="BM820" s="6">
        <f t="shared" si="349"/>
        <v>1</v>
      </c>
      <c r="BN820" s="6">
        <f t="shared" si="350"/>
        <v>1</v>
      </c>
      <c r="BO820" s="6" t="str">
        <f t="shared" si="351"/>
        <v/>
      </c>
      <c r="BP820" s="6" t="str">
        <f t="shared" si="352"/>
        <v/>
      </c>
      <c r="BQ820" s="6">
        <f t="shared" si="353"/>
        <v>0</v>
      </c>
      <c r="BR820" s="6">
        <f t="shared" si="354"/>
        <v>0</v>
      </c>
      <c r="BS820" s="6" t="str">
        <f t="shared" si="355"/>
        <v/>
      </c>
      <c r="BT820" s="6" t="str">
        <f t="shared" si="356"/>
        <v/>
      </c>
      <c r="CB820" s="12" t="s">
        <v>1167</v>
      </c>
    </row>
    <row r="821" spans="2:80">
      <c r="B821" s="2">
        <v>42638</v>
      </c>
      <c r="C821" s="3">
        <v>8</v>
      </c>
      <c r="D821" s="3" t="s">
        <v>807</v>
      </c>
      <c r="E821" s="4">
        <v>42638.625</v>
      </c>
      <c r="F821" s="5" t="s">
        <v>324</v>
      </c>
      <c r="G821" s="5" t="s">
        <v>329</v>
      </c>
      <c r="H821" s="3" t="s">
        <v>325</v>
      </c>
      <c r="I821" s="3" t="s">
        <v>330</v>
      </c>
      <c r="J821" s="5">
        <v>1.75</v>
      </c>
      <c r="K821" s="5">
        <v>3.55</v>
      </c>
      <c r="L821" s="5">
        <v>3.65</v>
      </c>
      <c r="M821" s="3">
        <v>3.45</v>
      </c>
      <c r="N821" s="3">
        <v>3.55</v>
      </c>
      <c r="O821" s="3">
        <v>1.8</v>
      </c>
      <c r="P821" s="3">
        <v>-1</v>
      </c>
      <c r="R821" s="3">
        <v>3</v>
      </c>
      <c r="S821" s="3">
        <v>3</v>
      </c>
      <c r="T821" s="5">
        <v>1</v>
      </c>
      <c r="U821" s="3">
        <v>0</v>
      </c>
      <c r="W821" s="3">
        <f t="shared" si="337"/>
        <v>0.50699403306270174</v>
      </c>
      <c r="X821" s="3">
        <f t="shared" si="338"/>
        <v>0.24992663601682483</v>
      </c>
      <c r="Y821" s="3">
        <f t="shared" si="339"/>
        <v>0.2430793309204734</v>
      </c>
      <c r="Z821" s="3">
        <f t="shared" si="340"/>
        <v>0.25716872924841533</v>
      </c>
      <c r="AA821" s="3">
        <f t="shared" si="341"/>
        <v>0.24992453969212192</v>
      </c>
      <c r="AB821" s="3">
        <f t="shared" si="342"/>
        <v>0.49290673105946275</v>
      </c>
      <c r="AC821" s="6" t="str">
        <f t="shared" si="336"/>
        <v>J联赛</v>
      </c>
      <c r="AD821" s="6" t="s">
        <v>405</v>
      </c>
      <c r="AE821" s="6" t="s">
        <v>1</v>
      </c>
      <c r="AF821" s="6" t="s">
        <v>6</v>
      </c>
      <c r="AG821" s="6" t="s">
        <v>317</v>
      </c>
      <c r="AH821" s="6" t="s">
        <v>44</v>
      </c>
      <c r="AI821" s="6">
        <v>1</v>
      </c>
      <c r="AJ821" s="6">
        <v>1</v>
      </c>
      <c r="AK821" s="12">
        <v>15522</v>
      </c>
      <c r="AN821" s="6">
        <f t="shared" si="357"/>
        <v>0</v>
      </c>
      <c r="AO821" s="6">
        <f t="shared" si="358"/>
        <v>0</v>
      </c>
      <c r="AP821" s="6" t="str">
        <f t="shared" si="359"/>
        <v/>
      </c>
      <c r="AQ821" s="6" t="str">
        <f t="shared" si="360"/>
        <v/>
      </c>
      <c r="AR821" s="6" t="str">
        <f t="shared" si="361"/>
        <v/>
      </c>
      <c r="AS821" s="6" t="str">
        <f t="shared" si="362"/>
        <v/>
      </c>
      <c r="AT821" s="6">
        <f t="shared" si="343"/>
        <v>0</v>
      </c>
      <c r="AU821" s="6">
        <f t="shared" si="344"/>
        <v>0</v>
      </c>
      <c r="AV821" s="6" t="str">
        <f t="shared" si="345"/>
        <v/>
      </c>
      <c r="AW821" s="6" t="str">
        <f t="shared" si="346"/>
        <v/>
      </c>
      <c r="AX821" s="6" t="str">
        <f t="shared" si="347"/>
        <v/>
      </c>
      <c r="AY821" s="6" t="str">
        <f t="shared" si="348"/>
        <v/>
      </c>
      <c r="BM821" s="6">
        <f t="shared" si="349"/>
        <v>0</v>
      </c>
      <c r="BN821" s="6">
        <f t="shared" si="350"/>
        <v>0</v>
      </c>
      <c r="BO821" s="6" t="str">
        <f t="shared" si="351"/>
        <v/>
      </c>
      <c r="BP821" s="6" t="str">
        <f t="shared" si="352"/>
        <v/>
      </c>
      <c r="BQ821" s="6">
        <f t="shared" si="353"/>
        <v>1</v>
      </c>
      <c r="BR821" s="6">
        <f t="shared" si="354"/>
        <v>2</v>
      </c>
      <c r="BS821" s="6" t="str">
        <f t="shared" si="355"/>
        <v/>
      </c>
      <c r="BT821" s="6" t="str">
        <f t="shared" si="356"/>
        <v/>
      </c>
    </row>
    <row r="822" spans="2:80">
      <c r="B822" s="2">
        <v>42638</v>
      </c>
      <c r="C822" s="3">
        <v>9</v>
      </c>
      <c r="D822" s="3" t="s">
        <v>313</v>
      </c>
      <c r="E822" s="4">
        <v>42638.625</v>
      </c>
      <c r="F822" s="5" t="s">
        <v>314</v>
      </c>
      <c r="G822" s="5" t="s">
        <v>956</v>
      </c>
      <c r="H822" s="3" t="s">
        <v>314</v>
      </c>
      <c r="I822" s="3" t="s">
        <v>956</v>
      </c>
      <c r="J822" s="5">
        <v>3.4</v>
      </c>
      <c r="K822" s="5">
        <v>3.05</v>
      </c>
      <c r="L822" s="5">
        <v>1.97</v>
      </c>
      <c r="M822" s="3">
        <v>1.61</v>
      </c>
      <c r="N822" s="3">
        <v>3.65</v>
      </c>
      <c r="O822" s="3">
        <v>4.3</v>
      </c>
      <c r="P822" s="3">
        <v>1</v>
      </c>
      <c r="R822" s="3">
        <v>0</v>
      </c>
      <c r="S822" s="3">
        <v>0</v>
      </c>
      <c r="T822" s="5">
        <v>1</v>
      </c>
      <c r="U822" s="3">
        <v>3</v>
      </c>
      <c r="W822" s="3">
        <f t="shared" si="337"/>
        <v>0.26037310684029202</v>
      </c>
      <c r="X822" s="3">
        <f t="shared" si="338"/>
        <v>0.29025198795311247</v>
      </c>
      <c r="Y822" s="3">
        <f t="shared" si="339"/>
        <v>0.44937490520659545</v>
      </c>
      <c r="Z822" s="3">
        <f t="shared" si="340"/>
        <v>0.55080805067644634</v>
      </c>
      <c r="AA822" s="3">
        <f t="shared" si="341"/>
        <v>0.24295916755865168</v>
      </c>
      <c r="AB822" s="3">
        <f t="shared" si="342"/>
        <v>0.20623278176490198</v>
      </c>
      <c r="AC822" s="6" t="str">
        <f t="shared" si="336"/>
        <v>J2联赛</v>
      </c>
      <c r="AD822" s="6" t="s">
        <v>405</v>
      </c>
      <c r="AE822" s="6" t="s">
        <v>6</v>
      </c>
      <c r="AF822" s="6" t="s">
        <v>1</v>
      </c>
      <c r="AG822" s="6" t="s">
        <v>317</v>
      </c>
      <c r="AH822" s="6" t="s">
        <v>44</v>
      </c>
      <c r="AI822" s="6">
        <v>1</v>
      </c>
      <c r="AJ822" s="6" t="s">
        <v>44</v>
      </c>
      <c r="AK822" s="12">
        <v>52151</v>
      </c>
      <c r="AN822" s="6">
        <f t="shared" si="357"/>
        <v>0</v>
      </c>
      <c r="AO822" s="6">
        <f t="shared" si="358"/>
        <v>0</v>
      </c>
      <c r="AP822" s="6" t="str">
        <f t="shared" si="359"/>
        <v/>
      </c>
      <c r="AQ822" s="6" t="str">
        <f t="shared" si="360"/>
        <v/>
      </c>
      <c r="AR822" s="6" t="str">
        <f t="shared" si="361"/>
        <v/>
      </c>
      <c r="AS822" s="6" t="str">
        <f t="shared" si="362"/>
        <v/>
      </c>
      <c r="AT822" s="6">
        <f t="shared" si="343"/>
        <v>0</v>
      </c>
      <c r="AU822" s="6">
        <f t="shared" si="344"/>
        <v>0</v>
      </c>
      <c r="AV822" s="6" t="str">
        <f t="shared" si="345"/>
        <v/>
      </c>
      <c r="AW822" s="6" t="str">
        <f t="shared" si="346"/>
        <v/>
      </c>
      <c r="AX822" s="6" t="str">
        <f t="shared" si="347"/>
        <v/>
      </c>
      <c r="AY822" s="6" t="str">
        <f t="shared" si="348"/>
        <v/>
      </c>
      <c r="BM822" s="6">
        <f t="shared" si="349"/>
        <v>0</v>
      </c>
      <c r="BN822" s="6">
        <f t="shared" si="350"/>
        <v>0</v>
      </c>
      <c r="BO822" s="6" t="str">
        <f t="shared" si="351"/>
        <v/>
      </c>
      <c r="BP822" s="6" t="str">
        <f t="shared" si="352"/>
        <v/>
      </c>
      <c r="BQ822" s="6">
        <f t="shared" si="353"/>
        <v>0</v>
      </c>
      <c r="BR822" s="6">
        <f t="shared" si="354"/>
        <v>0</v>
      </c>
      <c r="BS822" s="6" t="str">
        <f t="shared" si="355"/>
        <v/>
      </c>
      <c r="BT822" s="6" t="str">
        <f t="shared" si="356"/>
        <v/>
      </c>
    </row>
    <row r="823" spans="2:80">
      <c r="B823" s="2">
        <v>42638</v>
      </c>
      <c r="C823" s="3">
        <v>10</v>
      </c>
      <c r="D823" s="3" t="s">
        <v>313</v>
      </c>
      <c r="E823" s="4">
        <v>42638.625</v>
      </c>
      <c r="F823" s="5" t="s">
        <v>421</v>
      </c>
      <c r="G823" s="5" t="s">
        <v>949</v>
      </c>
      <c r="H823" s="3" t="s">
        <v>422</v>
      </c>
      <c r="I823" s="3" t="s">
        <v>949</v>
      </c>
      <c r="J823" s="5">
        <v>3.67</v>
      </c>
      <c r="K823" s="5">
        <v>3.1</v>
      </c>
      <c r="L823" s="5">
        <v>1.87</v>
      </c>
      <c r="M823" s="3">
        <v>1.69</v>
      </c>
      <c r="N823" s="3">
        <v>3.6</v>
      </c>
      <c r="O823" s="3">
        <v>3.85</v>
      </c>
      <c r="P823" s="3">
        <v>1</v>
      </c>
      <c r="R823" s="3">
        <v>1</v>
      </c>
      <c r="S823" s="3">
        <v>1</v>
      </c>
      <c r="T823" s="5">
        <v>1</v>
      </c>
      <c r="U823" s="3">
        <v>3</v>
      </c>
      <c r="W823" s="3">
        <f t="shared" si="337"/>
        <v>0.24117086645948521</v>
      </c>
      <c r="X823" s="3">
        <f t="shared" si="338"/>
        <v>0.28551518706655182</v>
      </c>
      <c r="Y823" s="3">
        <f t="shared" si="339"/>
        <v>0.47331394647396291</v>
      </c>
      <c r="Z823" s="3">
        <f t="shared" si="340"/>
        <v>0.52399765599894133</v>
      </c>
      <c r="AA823" s="3">
        <f t="shared" si="341"/>
        <v>0.24598778851061415</v>
      </c>
      <c r="AB823" s="3">
        <f t="shared" si="342"/>
        <v>0.23001455549044439</v>
      </c>
      <c r="AC823" s="6" t="str">
        <f t="shared" si="336"/>
        <v>J2联赛</v>
      </c>
      <c r="AD823" s="6" t="s">
        <v>328</v>
      </c>
      <c r="AE823" s="6" t="s">
        <v>6</v>
      </c>
      <c r="AF823" s="6" t="s">
        <v>134</v>
      </c>
      <c r="AG823" s="6" t="s">
        <v>317</v>
      </c>
      <c r="AH823" s="6" t="s">
        <v>44</v>
      </c>
      <c r="AI823" s="6">
        <v>1</v>
      </c>
      <c r="AJ823" s="6" t="s">
        <v>44</v>
      </c>
      <c r="AK823" s="12">
        <v>52151</v>
      </c>
      <c r="AN823" s="6">
        <f t="shared" si="357"/>
        <v>0</v>
      </c>
      <c r="AO823" s="6">
        <f t="shared" si="358"/>
        <v>0</v>
      </c>
      <c r="AP823" s="6" t="str">
        <f t="shared" si="359"/>
        <v/>
      </c>
      <c r="AQ823" s="6" t="str">
        <f t="shared" si="360"/>
        <v/>
      </c>
      <c r="AR823" s="6" t="str">
        <f t="shared" si="361"/>
        <v/>
      </c>
      <c r="AS823" s="6" t="str">
        <f t="shared" si="362"/>
        <v/>
      </c>
      <c r="AT823" s="6">
        <f t="shared" si="343"/>
        <v>0</v>
      </c>
      <c r="AU823" s="6">
        <f t="shared" si="344"/>
        <v>0</v>
      </c>
      <c r="AV823" s="6" t="str">
        <f t="shared" si="345"/>
        <v/>
      </c>
      <c r="AW823" s="6" t="str">
        <f t="shared" si="346"/>
        <v/>
      </c>
      <c r="AX823" s="6" t="str">
        <f t="shared" si="347"/>
        <v/>
      </c>
      <c r="AY823" s="6" t="str">
        <f t="shared" si="348"/>
        <v/>
      </c>
      <c r="BM823" s="6">
        <f t="shared" si="349"/>
        <v>0</v>
      </c>
      <c r="BN823" s="6">
        <f t="shared" si="350"/>
        <v>0</v>
      </c>
      <c r="BO823" s="6" t="str">
        <f t="shared" si="351"/>
        <v/>
      </c>
      <c r="BP823" s="6" t="str">
        <f t="shared" si="352"/>
        <v/>
      </c>
      <c r="BQ823" s="6">
        <f t="shared" si="353"/>
        <v>0</v>
      </c>
      <c r="BR823" s="6">
        <f t="shared" si="354"/>
        <v>0</v>
      </c>
      <c r="BS823" s="6" t="str">
        <f t="shared" si="355"/>
        <v/>
      </c>
      <c r="BT823" s="6" t="str">
        <f t="shared" si="356"/>
        <v/>
      </c>
    </row>
    <row r="824" spans="2:80">
      <c r="B824" s="2">
        <v>42638</v>
      </c>
      <c r="C824" s="3">
        <v>11</v>
      </c>
      <c r="D824" s="3" t="s">
        <v>313</v>
      </c>
      <c r="E824" s="4">
        <v>42638.625</v>
      </c>
      <c r="F824" s="5" t="s">
        <v>958</v>
      </c>
      <c r="G824" s="5" t="s">
        <v>967</v>
      </c>
      <c r="H824" s="3" t="s">
        <v>960</v>
      </c>
      <c r="I824" s="3" t="s">
        <v>969</v>
      </c>
      <c r="J824" s="5">
        <v>2.4</v>
      </c>
      <c r="K824" s="5">
        <v>3</v>
      </c>
      <c r="L824" s="5">
        <v>2.65</v>
      </c>
      <c r="M824" s="3">
        <v>5.8</v>
      </c>
      <c r="N824" s="3">
        <v>4.05</v>
      </c>
      <c r="O824" s="3">
        <v>1.41</v>
      </c>
      <c r="P824" s="3">
        <v>-1</v>
      </c>
      <c r="R824" s="3">
        <v>3</v>
      </c>
      <c r="S824" s="3">
        <v>1</v>
      </c>
      <c r="T824" s="5">
        <v>3</v>
      </c>
      <c r="U824" s="3">
        <v>3</v>
      </c>
      <c r="W824" s="3">
        <f t="shared" si="337"/>
        <v>0.36959553695955377</v>
      </c>
      <c r="X824" s="3">
        <f t="shared" si="338"/>
        <v>0.29567642956764295</v>
      </c>
      <c r="Y824" s="3">
        <f t="shared" si="339"/>
        <v>0.33472803347280333</v>
      </c>
      <c r="Z824" s="3">
        <f t="shared" si="340"/>
        <v>0.15277499097074521</v>
      </c>
      <c r="AA824" s="3">
        <f t="shared" si="341"/>
        <v>0.21878887595810426</v>
      </c>
      <c r="AB824" s="3">
        <f t="shared" si="342"/>
        <v>0.62843613307115054</v>
      </c>
      <c r="AC824" s="6" t="str">
        <f t="shared" si="336"/>
        <v>J2联赛</v>
      </c>
      <c r="AD824" s="6" t="s">
        <v>1</v>
      </c>
      <c r="AE824" s="6" t="s">
        <v>1</v>
      </c>
      <c r="AF824" s="6" t="s">
        <v>1</v>
      </c>
      <c r="AG824" s="6" t="s">
        <v>317</v>
      </c>
      <c r="AJ824" s="6">
        <v>1</v>
      </c>
      <c r="AK824" s="12">
        <v>25512</v>
      </c>
      <c r="AN824" s="6">
        <f t="shared" si="357"/>
        <v>0</v>
      </c>
      <c r="AO824" s="6">
        <f t="shared" si="358"/>
        <v>0</v>
      </c>
      <c r="AP824" s="6" t="str">
        <f t="shared" si="359"/>
        <v/>
      </c>
      <c r="AQ824" s="6" t="str">
        <f t="shared" si="360"/>
        <v/>
      </c>
      <c r="AR824" s="6" t="str">
        <f t="shared" si="361"/>
        <v/>
      </c>
      <c r="AS824" s="6" t="str">
        <f t="shared" si="362"/>
        <v/>
      </c>
      <c r="AT824" s="6">
        <f t="shared" si="343"/>
        <v>0</v>
      </c>
      <c r="AU824" s="6">
        <f t="shared" si="344"/>
        <v>0</v>
      </c>
      <c r="AV824" s="6" t="str">
        <f t="shared" si="345"/>
        <v/>
      </c>
      <c r="AW824" s="6" t="str">
        <f t="shared" si="346"/>
        <v/>
      </c>
      <c r="AX824" s="6" t="str">
        <f t="shared" si="347"/>
        <v/>
      </c>
      <c r="AY824" s="6" t="str">
        <f t="shared" si="348"/>
        <v/>
      </c>
      <c r="BM824" s="6">
        <f t="shared" si="349"/>
        <v>0</v>
      </c>
      <c r="BN824" s="6">
        <f t="shared" si="350"/>
        <v>0</v>
      </c>
      <c r="BO824" s="6" t="str">
        <f t="shared" si="351"/>
        <v/>
      </c>
      <c r="BP824" s="6" t="str">
        <f t="shared" si="352"/>
        <v/>
      </c>
      <c r="BQ824" s="6">
        <f t="shared" si="353"/>
        <v>0</v>
      </c>
      <c r="BR824" s="6">
        <f t="shared" si="354"/>
        <v>0</v>
      </c>
      <c r="BS824" s="6" t="str">
        <f t="shared" si="355"/>
        <v/>
      </c>
      <c r="BT824" s="6" t="str">
        <f t="shared" si="356"/>
        <v/>
      </c>
    </row>
    <row r="825" spans="2:80">
      <c r="B825" s="2">
        <v>42638</v>
      </c>
      <c r="C825" s="3">
        <v>12</v>
      </c>
      <c r="D825" s="3" t="s">
        <v>67</v>
      </c>
      <c r="E825" s="4">
        <v>42638.625</v>
      </c>
      <c r="F825" s="5" t="s">
        <v>72</v>
      </c>
      <c r="G825" s="5" t="s">
        <v>952</v>
      </c>
      <c r="H825" s="3" t="s">
        <v>72</v>
      </c>
      <c r="I825" s="3" t="s">
        <v>953</v>
      </c>
      <c r="J825" s="5">
        <v>2.7</v>
      </c>
      <c r="K825" s="5">
        <v>3.1</v>
      </c>
      <c r="L825" s="5">
        <v>2.29</v>
      </c>
      <c r="M825" s="3">
        <v>1.45</v>
      </c>
      <c r="N825" s="3">
        <v>4.1500000000000004</v>
      </c>
      <c r="O825" s="3">
        <v>5.05</v>
      </c>
      <c r="P825" s="3">
        <v>1</v>
      </c>
      <c r="R825" s="3">
        <v>1</v>
      </c>
      <c r="S825" s="3">
        <v>5</v>
      </c>
      <c r="T825" s="5">
        <v>0</v>
      </c>
      <c r="U825" s="3">
        <v>0</v>
      </c>
      <c r="W825" s="3">
        <f t="shared" si="337"/>
        <v>0.32786809532606681</v>
      </c>
      <c r="X825" s="3">
        <f t="shared" si="338"/>
        <v>0.28556253463883247</v>
      </c>
      <c r="Y825" s="3">
        <f t="shared" si="339"/>
        <v>0.38656937003510067</v>
      </c>
      <c r="Z825" s="3">
        <f t="shared" si="340"/>
        <v>0.61105036810263136</v>
      </c>
      <c r="AA825" s="3">
        <f t="shared" si="341"/>
        <v>0.21349952620453383</v>
      </c>
      <c r="AB825" s="3">
        <f t="shared" si="342"/>
        <v>0.17545010569283476</v>
      </c>
      <c r="AC825" s="6" t="str">
        <f t="shared" si="336"/>
        <v>K联赛</v>
      </c>
      <c r="AD825" s="6" t="s">
        <v>134</v>
      </c>
      <c r="AE825" s="6" t="s">
        <v>6</v>
      </c>
      <c r="AF825" s="6" t="s">
        <v>149</v>
      </c>
      <c r="AG825" s="6" t="s">
        <v>317</v>
      </c>
      <c r="AJ825" s="6">
        <v>1</v>
      </c>
      <c r="AK825" s="12">
        <v>52152</v>
      </c>
      <c r="AN825" s="6">
        <f t="shared" si="357"/>
        <v>0</v>
      </c>
      <c r="AO825" s="6">
        <f t="shared" si="358"/>
        <v>0</v>
      </c>
      <c r="AP825" s="6" t="str">
        <f t="shared" si="359"/>
        <v/>
      </c>
      <c r="AQ825" s="6" t="str">
        <f t="shared" si="360"/>
        <v/>
      </c>
      <c r="AR825" s="6" t="str">
        <f t="shared" si="361"/>
        <v/>
      </c>
      <c r="AS825" s="6" t="str">
        <f t="shared" si="362"/>
        <v/>
      </c>
      <c r="AT825" s="6">
        <f t="shared" si="343"/>
        <v>0</v>
      </c>
      <c r="AU825" s="6">
        <f t="shared" si="344"/>
        <v>0</v>
      </c>
      <c r="AV825" s="6" t="str">
        <f t="shared" si="345"/>
        <v/>
      </c>
      <c r="AW825" s="6" t="str">
        <f t="shared" si="346"/>
        <v/>
      </c>
      <c r="AX825" s="6" t="str">
        <f t="shared" si="347"/>
        <v/>
      </c>
      <c r="AY825" s="6" t="str">
        <f t="shared" si="348"/>
        <v/>
      </c>
      <c r="BM825" s="6">
        <f t="shared" si="349"/>
        <v>0</v>
      </c>
      <c r="BN825" s="6">
        <f t="shared" si="350"/>
        <v>0</v>
      </c>
      <c r="BO825" s="6" t="str">
        <f t="shared" si="351"/>
        <v/>
      </c>
      <c r="BP825" s="6" t="str">
        <f t="shared" si="352"/>
        <v/>
      </c>
      <c r="BQ825" s="6">
        <f t="shared" si="353"/>
        <v>0</v>
      </c>
      <c r="BR825" s="6">
        <f t="shared" si="354"/>
        <v>0</v>
      </c>
      <c r="BS825" s="6" t="str">
        <f t="shared" si="355"/>
        <v/>
      </c>
      <c r="BT825" s="6" t="str">
        <f t="shared" si="356"/>
        <v/>
      </c>
      <c r="CB825" s="12" t="s">
        <v>1168</v>
      </c>
    </row>
    <row r="826" spans="2:80">
      <c r="B826" s="2">
        <v>42638</v>
      </c>
      <c r="C826" s="3">
        <v>13</v>
      </c>
      <c r="D826" s="3" t="s">
        <v>67</v>
      </c>
      <c r="E826" s="4">
        <v>42638.625</v>
      </c>
      <c r="F826" s="5" t="s">
        <v>813</v>
      </c>
      <c r="G826" s="5" t="s">
        <v>76</v>
      </c>
      <c r="H826" s="3" t="s">
        <v>815</v>
      </c>
      <c r="I826" s="3" t="s">
        <v>76</v>
      </c>
      <c r="J826" s="5">
        <v>2.5499999999999998</v>
      </c>
      <c r="K826" s="5">
        <v>3</v>
      </c>
      <c r="L826" s="5">
        <v>2.48</v>
      </c>
      <c r="M826" s="3">
        <v>1.38</v>
      </c>
      <c r="N826" s="3">
        <v>4.3</v>
      </c>
      <c r="O826" s="3">
        <v>5.8</v>
      </c>
      <c r="P826" s="3">
        <v>1</v>
      </c>
      <c r="R826" s="3">
        <v>0</v>
      </c>
      <c r="S826" s="3">
        <v>0</v>
      </c>
      <c r="T826" s="5">
        <v>1</v>
      </c>
      <c r="U826" s="3">
        <v>3</v>
      </c>
      <c r="W826" s="3">
        <f t="shared" si="337"/>
        <v>0.3474362566545251</v>
      </c>
      <c r="X826" s="3">
        <f t="shared" si="338"/>
        <v>0.29532081815634625</v>
      </c>
      <c r="Y826" s="3">
        <f t="shared" si="339"/>
        <v>0.35724292518912859</v>
      </c>
      <c r="Z826" s="3">
        <f t="shared" si="340"/>
        <v>0.6414939040074078</v>
      </c>
      <c r="AA826" s="3">
        <f t="shared" si="341"/>
        <v>0.20587478779772619</v>
      </c>
      <c r="AB826" s="3">
        <f t="shared" si="342"/>
        <v>0.15263130819486601</v>
      </c>
      <c r="AC826" s="6" t="str">
        <f t="shared" si="336"/>
        <v>K联赛</v>
      </c>
      <c r="AD826" s="6" t="s">
        <v>1</v>
      </c>
      <c r="AE826" s="6" t="s">
        <v>1</v>
      </c>
      <c r="AF826" s="6" t="s">
        <v>1</v>
      </c>
      <c r="AG826" s="6" t="s">
        <v>317</v>
      </c>
      <c r="AH826" s="6" t="s">
        <v>44</v>
      </c>
      <c r="AI826" s="6">
        <v>1</v>
      </c>
      <c r="AJ826" s="6" t="s">
        <v>44</v>
      </c>
      <c r="AK826" s="12">
        <v>52151</v>
      </c>
      <c r="AN826" s="6">
        <f t="shared" si="357"/>
        <v>0</v>
      </c>
      <c r="AO826" s="6">
        <f t="shared" si="358"/>
        <v>0</v>
      </c>
      <c r="AP826" s="6" t="str">
        <f t="shared" si="359"/>
        <v/>
      </c>
      <c r="AQ826" s="6" t="str">
        <f t="shared" si="360"/>
        <v/>
      </c>
      <c r="AR826" s="6" t="str">
        <f t="shared" si="361"/>
        <v/>
      </c>
      <c r="AS826" s="6" t="str">
        <f t="shared" si="362"/>
        <v/>
      </c>
      <c r="AT826" s="6">
        <f t="shared" si="343"/>
        <v>0</v>
      </c>
      <c r="AU826" s="6">
        <f t="shared" si="344"/>
        <v>0</v>
      </c>
      <c r="AV826" s="6" t="str">
        <f t="shared" si="345"/>
        <v/>
      </c>
      <c r="AW826" s="6" t="str">
        <f t="shared" si="346"/>
        <v/>
      </c>
      <c r="AX826" s="6" t="str">
        <f t="shared" si="347"/>
        <v/>
      </c>
      <c r="AY826" s="6" t="str">
        <f t="shared" si="348"/>
        <v/>
      </c>
      <c r="BM826" s="6">
        <f t="shared" si="349"/>
        <v>0</v>
      </c>
      <c r="BN826" s="6">
        <f t="shared" si="350"/>
        <v>0</v>
      </c>
      <c r="BO826" s="6" t="str">
        <f t="shared" si="351"/>
        <v/>
      </c>
      <c r="BP826" s="6" t="str">
        <f t="shared" si="352"/>
        <v/>
      </c>
      <c r="BQ826" s="6">
        <f t="shared" si="353"/>
        <v>0</v>
      </c>
      <c r="BR826" s="6">
        <f t="shared" si="354"/>
        <v>0</v>
      </c>
      <c r="BS826" s="6" t="str">
        <f t="shared" si="355"/>
        <v/>
      </c>
      <c r="BT826" s="6" t="str">
        <f t="shared" si="356"/>
        <v/>
      </c>
      <c r="CB826" s="6" t="s">
        <v>1169</v>
      </c>
    </row>
    <row r="827" spans="2:80">
      <c r="B827" s="2">
        <v>42638</v>
      </c>
      <c r="C827" s="3">
        <v>14</v>
      </c>
      <c r="D827" s="3" t="s">
        <v>807</v>
      </c>
      <c r="E827" s="4">
        <v>42638.645833333336</v>
      </c>
      <c r="F827" s="5" t="s">
        <v>808</v>
      </c>
      <c r="G827" s="5" t="s">
        <v>816</v>
      </c>
      <c r="H827" s="3" t="s">
        <v>808</v>
      </c>
      <c r="I827" s="3" t="s">
        <v>816</v>
      </c>
      <c r="J827" s="5">
        <v>3.38</v>
      </c>
      <c r="K827" s="5">
        <v>3.6</v>
      </c>
      <c r="L827" s="5">
        <v>1.8</v>
      </c>
      <c r="M827" s="3">
        <v>1.75</v>
      </c>
      <c r="N827" s="3">
        <v>3.7</v>
      </c>
      <c r="O827" s="3">
        <v>3.5</v>
      </c>
      <c r="P827" s="3">
        <v>1</v>
      </c>
      <c r="R827" s="3">
        <v>0</v>
      </c>
      <c r="S827" s="3">
        <v>2</v>
      </c>
      <c r="T827" s="5">
        <v>0</v>
      </c>
      <c r="U827" s="3">
        <v>0</v>
      </c>
      <c r="W827" s="3">
        <f t="shared" si="337"/>
        <v>0.26200873362445415</v>
      </c>
      <c r="X827" s="3">
        <f t="shared" si="338"/>
        <v>0.24599708879184862</v>
      </c>
      <c r="Y827" s="3">
        <f t="shared" si="339"/>
        <v>0.49199417758369723</v>
      </c>
      <c r="Z827" s="3">
        <f t="shared" si="340"/>
        <v>0.50684931506849318</v>
      </c>
      <c r="AA827" s="3">
        <f t="shared" si="341"/>
        <v>0.23972602739726026</v>
      </c>
      <c r="AB827" s="3">
        <f t="shared" si="342"/>
        <v>0.25342465753424659</v>
      </c>
      <c r="AC827" s="6" t="str">
        <f t="shared" si="336"/>
        <v>J联赛</v>
      </c>
      <c r="AD827" s="6" t="s">
        <v>0</v>
      </c>
      <c r="AE827" s="6" t="s">
        <v>1</v>
      </c>
      <c r="AF827" s="6" t="s">
        <v>2</v>
      </c>
      <c r="AG827" s="6" t="s">
        <v>317</v>
      </c>
      <c r="AJ827" s="6">
        <v>1</v>
      </c>
      <c r="AK827" s="12">
        <v>52152</v>
      </c>
      <c r="AN827" s="6">
        <f t="shared" si="357"/>
        <v>0</v>
      </c>
      <c r="AO827" s="6">
        <f t="shared" si="358"/>
        <v>0</v>
      </c>
      <c r="AP827" s="6" t="str">
        <f t="shared" si="359"/>
        <v/>
      </c>
      <c r="AQ827" s="6" t="str">
        <f t="shared" si="360"/>
        <v/>
      </c>
      <c r="AR827" s="6" t="str">
        <f t="shared" si="361"/>
        <v/>
      </c>
      <c r="AS827" s="6" t="str">
        <f t="shared" si="362"/>
        <v/>
      </c>
      <c r="AT827" s="6">
        <f t="shared" si="343"/>
        <v>0</v>
      </c>
      <c r="AU827" s="6">
        <f t="shared" si="344"/>
        <v>0</v>
      </c>
      <c r="AV827" s="6" t="str">
        <f t="shared" si="345"/>
        <v/>
      </c>
      <c r="AW827" s="6" t="str">
        <f t="shared" si="346"/>
        <v/>
      </c>
      <c r="AX827" s="6" t="str">
        <f t="shared" si="347"/>
        <v/>
      </c>
      <c r="AY827" s="6" t="str">
        <f t="shared" si="348"/>
        <v/>
      </c>
      <c r="BM827" s="6">
        <f t="shared" si="349"/>
        <v>0</v>
      </c>
      <c r="BN827" s="6">
        <f t="shared" si="350"/>
        <v>0</v>
      </c>
      <c r="BO827" s="6" t="str">
        <f t="shared" si="351"/>
        <v/>
      </c>
      <c r="BP827" s="6" t="str">
        <f t="shared" si="352"/>
        <v/>
      </c>
      <c r="BQ827" s="6">
        <f t="shared" si="353"/>
        <v>0</v>
      </c>
      <c r="BR827" s="6">
        <f t="shared" si="354"/>
        <v>0</v>
      </c>
      <c r="BS827" s="6" t="str">
        <f t="shared" si="355"/>
        <v/>
      </c>
      <c r="BT827" s="6" t="str">
        <f t="shared" si="356"/>
        <v/>
      </c>
      <c r="CB827" s="6" t="s">
        <v>1170</v>
      </c>
    </row>
    <row r="828" spans="2:80">
      <c r="B828" s="2">
        <v>42638</v>
      </c>
      <c r="C828" s="3">
        <v>15</v>
      </c>
      <c r="D828" s="3" t="s">
        <v>807</v>
      </c>
      <c r="E828" s="4">
        <v>42638.666666666664</v>
      </c>
      <c r="F828" s="5" t="s">
        <v>320</v>
      </c>
      <c r="G828" s="5" t="s">
        <v>424</v>
      </c>
      <c r="H828" s="3" t="s">
        <v>320</v>
      </c>
      <c r="I828" s="3" t="s">
        <v>424</v>
      </c>
      <c r="J828" s="5">
        <v>2.5499999999999998</v>
      </c>
      <c r="K828" s="5">
        <v>3.02</v>
      </c>
      <c r="L828" s="5">
        <v>2.46</v>
      </c>
      <c r="M828" s="3">
        <v>1.39</v>
      </c>
      <c r="N828" s="3">
        <v>4.0999999999999996</v>
      </c>
      <c r="O828" s="3">
        <v>6.05</v>
      </c>
      <c r="P828" s="3">
        <v>1</v>
      </c>
      <c r="R828" s="3">
        <v>1</v>
      </c>
      <c r="S828" s="3">
        <v>1</v>
      </c>
      <c r="T828" s="5">
        <v>1</v>
      </c>
      <c r="U828" s="3">
        <v>3</v>
      </c>
      <c r="W828" s="3">
        <f t="shared" si="337"/>
        <v>0.34710697465799506</v>
      </c>
      <c r="X828" s="3">
        <f t="shared" si="338"/>
        <v>0.29308701502579054</v>
      </c>
      <c r="Y828" s="3">
        <f t="shared" si="339"/>
        <v>0.3598060103162144</v>
      </c>
      <c r="Z828" s="3">
        <f t="shared" si="340"/>
        <v>0.63743944903439675</v>
      </c>
      <c r="AA828" s="3">
        <f t="shared" si="341"/>
        <v>0.21610752052629548</v>
      </c>
      <c r="AB828" s="3">
        <f t="shared" si="342"/>
        <v>0.14645303043930769</v>
      </c>
      <c r="AC828" s="6" t="str">
        <f t="shared" si="336"/>
        <v>J联赛</v>
      </c>
      <c r="AD828" s="6" t="s">
        <v>0</v>
      </c>
      <c r="AE828" s="6" t="s">
        <v>1</v>
      </c>
      <c r="AF828" s="6" t="s">
        <v>2</v>
      </c>
      <c r="AG828" s="6" t="s">
        <v>317</v>
      </c>
      <c r="AH828" s="6" t="s">
        <v>44</v>
      </c>
      <c r="AI828" s="6">
        <v>1</v>
      </c>
      <c r="AJ828" s="6" t="s">
        <v>44</v>
      </c>
      <c r="AK828" s="12">
        <v>52151</v>
      </c>
      <c r="AN828" s="6">
        <f t="shared" si="357"/>
        <v>0</v>
      </c>
      <c r="AO828" s="6">
        <f t="shared" si="358"/>
        <v>0</v>
      </c>
      <c r="AP828" s="6" t="str">
        <f t="shared" si="359"/>
        <v/>
      </c>
      <c r="AQ828" s="6" t="str">
        <f t="shared" si="360"/>
        <v/>
      </c>
      <c r="AR828" s="6" t="str">
        <f t="shared" si="361"/>
        <v/>
      </c>
      <c r="AS828" s="6" t="str">
        <f t="shared" si="362"/>
        <v/>
      </c>
      <c r="AT828" s="6">
        <f t="shared" si="343"/>
        <v>0</v>
      </c>
      <c r="AU828" s="6">
        <f t="shared" si="344"/>
        <v>0</v>
      </c>
      <c r="AV828" s="6" t="str">
        <f t="shared" si="345"/>
        <v/>
      </c>
      <c r="AW828" s="6" t="str">
        <f t="shared" si="346"/>
        <v/>
      </c>
      <c r="AX828" s="6" t="str">
        <f t="shared" si="347"/>
        <v/>
      </c>
      <c r="AY828" s="6" t="str">
        <f t="shared" si="348"/>
        <v/>
      </c>
      <c r="BM828" s="6">
        <f t="shared" si="349"/>
        <v>0</v>
      </c>
      <c r="BN828" s="6">
        <f t="shared" si="350"/>
        <v>0</v>
      </c>
      <c r="BO828" s="6" t="str">
        <f t="shared" si="351"/>
        <v/>
      </c>
      <c r="BP828" s="6" t="str">
        <f t="shared" si="352"/>
        <v/>
      </c>
      <c r="BQ828" s="6">
        <f t="shared" si="353"/>
        <v>0</v>
      </c>
      <c r="BR828" s="6">
        <f t="shared" si="354"/>
        <v>0</v>
      </c>
      <c r="BS828" s="6" t="str">
        <f t="shared" si="355"/>
        <v/>
      </c>
      <c r="BT828" s="6" t="str">
        <f t="shared" si="356"/>
        <v/>
      </c>
      <c r="CB828" s="12" t="s">
        <v>1171</v>
      </c>
    </row>
    <row r="829" spans="2:80">
      <c r="B829" s="2">
        <v>42638</v>
      </c>
      <c r="C829" s="3">
        <v>16</v>
      </c>
      <c r="D829" s="3" t="s">
        <v>313</v>
      </c>
      <c r="E829" s="4">
        <v>42638.666666666664</v>
      </c>
      <c r="F829" s="5" t="s">
        <v>63</v>
      </c>
      <c r="G829" s="5" t="s">
        <v>947</v>
      </c>
      <c r="H829" s="3" t="s">
        <v>63</v>
      </c>
      <c r="I829" s="3" t="s">
        <v>947</v>
      </c>
      <c r="J829" s="5">
        <v>1.56</v>
      </c>
      <c r="K829" s="5">
        <v>3.45</v>
      </c>
      <c r="L829" s="5">
        <v>5.05</v>
      </c>
      <c r="M829" s="3">
        <v>2.95</v>
      </c>
      <c r="N829" s="3">
        <v>3.3</v>
      </c>
      <c r="O829" s="3">
        <v>2.0499999999999998</v>
      </c>
      <c r="P829" s="3">
        <v>-1</v>
      </c>
      <c r="R829" s="3">
        <v>0</v>
      </c>
      <c r="S829" s="3">
        <v>0</v>
      </c>
      <c r="T829" s="5">
        <v>1</v>
      </c>
      <c r="U829" s="3">
        <v>0</v>
      </c>
      <c r="W829" s="3">
        <f t="shared" si="337"/>
        <v>0.56783182595942305</v>
      </c>
      <c r="X829" s="3">
        <f t="shared" si="338"/>
        <v>0.25675873869469568</v>
      </c>
      <c r="Y829" s="3">
        <f t="shared" si="339"/>
        <v>0.17540943534588119</v>
      </c>
      <c r="Z829" s="3">
        <f t="shared" si="340"/>
        <v>0.30003326311120965</v>
      </c>
      <c r="AA829" s="3">
        <f t="shared" si="341"/>
        <v>0.26821155338729352</v>
      </c>
      <c r="AB829" s="3">
        <f t="shared" si="342"/>
        <v>0.43175518350149689</v>
      </c>
      <c r="AC829" s="6" t="str">
        <f t="shared" si="336"/>
        <v>J2联赛</v>
      </c>
      <c r="AD829" s="6" t="s">
        <v>328</v>
      </c>
      <c r="AE829" s="6" t="s">
        <v>1</v>
      </c>
      <c r="AF829" s="6" t="s">
        <v>336</v>
      </c>
      <c r="AG829" s="6" t="s">
        <v>317</v>
      </c>
      <c r="AH829" s="6" t="s">
        <v>44</v>
      </c>
      <c r="AI829" s="6">
        <v>1</v>
      </c>
      <c r="AJ829" s="6">
        <v>1</v>
      </c>
      <c r="AK829" s="12">
        <v>15522</v>
      </c>
      <c r="AN829" s="6">
        <f t="shared" si="357"/>
        <v>0</v>
      </c>
      <c r="AO829" s="6">
        <f t="shared" si="358"/>
        <v>0</v>
      </c>
      <c r="AP829" s="6" t="str">
        <f t="shared" si="359"/>
        <v/>
      </c>
      <c r="AQ829" s="6" t="str">
        <f t="shared" si="360"/>
        <v/>
      </c>
      <c r="AR829" s="6" t="str">
        <f t="shared" si="361"/>
        <v/>
      </c>
      <c r="AS829" s="6" t="str">
        <f t="shared" si="362"/>
        <v/>
      </c>
      <c r="AT829" s="6">
        <f t="shared" si="343"/>
        <v>0</v>
      </c>
      <c r="AU829" s="6">
        <f t="shared" si="344"/>
        <v>0</v>
      </c>
      <c r="AV829" s="6" t="str">
        <f t="shared" si="345"/>
        <v/>
      </c>
      <c r="AW829" s="6" t="str">
        <f t="shared" si="346"/>
        <v/>
      </c>
      <c r="AX829" s="6" t="str">
        <f t="shared" si="347"/>
        <v/>
      </c>
      <c r="AY829" s="6" t="str">
        <f t="shared" si="348"/>
        <v/>
      </c>
      <c r="BM829" s="6">
        <f t="shared" si="349"/>
        <v>0</v>
      </c>
      <c r="BN829" s="6">
        <f t="shared" si="350"/>
        <v>0</v>
      </c>
      <c r="BO829" s="6" t="str">
        <f t="shared" si="351"/>
        <v/>
      </c>
      <c r="BP829" s="6" t="str">
        <f t="shared" si="352"/>
        <v/>
      </c>
      <c r="BQ829" s="6">
        <f t="shared" si="353"/>
        <v>1</v>
      </c>
      <c r="BR829" s="6">
        <f t="shared" si="354"/>
        <v>2</v>
      </c>
      <c r="BS829" s="6" t="str">
        <f t="shared" si="355"/>
        <v/>
      </c>
      <c r="BT829" s="6" t="str">
        <f t="shared" si="356"/>
        <v/>
      </c>
      <c r="CB829" s="6" t="s">
        <v>1172</v>
      </c>
    </row>
    <row r="830" spans="2:80">
      <c r="B830" s="2">
        <v>42638</v>
      </c>
      <c r="C830" s="3">
        <v>17</v>
      </c>
      <c r="D830" s="3" t="s">
        <v>313</v>
      </c>
      <c r="E830" s="4">
        <v>42638.708333333336</v>
      </c>
      <c r="F830" s="5" t="s">
        <v>950</v>
      </c>
      <c r="G830" s="5" t="s">
        <v>963</v>
      </c>
      <c r="H830" s="3" t="s">
        <v>951</v>
      </c>
      <c r="I830" s="3" t="s">
        <v>964</v>
      </c>
      <c r="J830" s="5">
        <v>1.56</v>
      </c>
      <c r="K830" s="5">
        <v>3.65</v>
      </c>
      <c r="L830" s="5">
        <v>4.67</v>
      </c>
      <c r="M830" s="3">
        <v>2.87</v>
      </c>
      <c r="N830" s="3">
        <v>3.38</v>
      </c>
      <c r="O830" s="3">
        <v>2.06</v>
      </c>
      <c r="P830" s="3">
        <v>-1</v>
      </c>
      <c r="R830" s="3">
        <v>2</v>
      </c>
      <c r="S830" s="3">
        <v>3</v>
      </c>
      <c r="T830" s="5">
        <v>0</v>
      </c>
      <c r="U830" s="3">
        <v>0</v>
      </c>
      <c r="W830" s="3">
        <f t="shared" si="337"/>
        <v>0.5677159138975576</v>
      </c>
      <c r="X830" s="3">
        <f t="shared" si="338"/>
        <v>0.2426402262137507</v>
      </c>
      <c r="Y830" s="3">
        <f t="shared" si="339"/>
        <v>0.18964385988869162</v>
      </c>
      <c r="Z830" s="3">
        <f t="shared" si="340"/>
        <v>0.30842148159960309</v>
      </c>
      <c r="AA830" s="3">
        <f t="shared" si="341"/>
        <v>0.26188451248250327</v>
      </c>
      <c r="AB830" s="3">
        <f t="shared" si="342"/>
        <v>0.42969400591789364</v>
      </c>
      <c r="AC830" s="6" t="str">
        <f t="shared" si="336"/>
        <v>J2联赛</v>
      </c>
      <c r="AD830" s="6" t="s">
        <v>134</v>
      </c>
      <c r="AE830" s="6" t="s">
        <v>2</v>
      </c>
      <c r="AF830" s="6" t="s">
        <v>6</v>
      </c>
      <c r="AG830" s="6" t="s">
        <v>317</v>
      </c>
      <c r="AH830" s="6" t="s">
        <v>44</v>
      </c>
      <c r="AI830" s="6">
        <v>1</v>
      </c>
      <c r="AJ830" s="6">
        <v>1</v>
      </c>
      <c r="AK830" s="12">
        <v>15522</v>
      </c>
      <c r="AN830" s="6">
        <f t="shared" si="357"/>
        <v>0</v>
      </c>
      <c r="AO830" s="6">
        <f t="shared" si="358"/>
        <v>0</v>
      </c>
      <c r="AP830" s="6" t="str">
        <f t="shared" si="359"/>
        <v/>
      </c>
      <c r="AQ830" s="6" t="str">
        <f t="shared" si="360"/>
        <v/>
      </c>
      <c r="AR830" s="6" t="str">
        <f t="shared" si="361"/>
        <v/>
      </c>
      <c r="AS830" s="6" t="str">
        <f t="shared" si="362"/>
        <v/>
      </c>
      <c r="AT830" s="6">
        <f t="shared" si="343"/>
        <v>0</v>
      </c>
      <c r="AU830" s="6">
        <f t="shared" si="344"/>
        <v>0</v>
      </c>
      <c r="AV830" s="6" t="str">
        <f t="shared" si="345"/>
        <v/>
      </c>
      <c r="AW830" s="6" t="str">
        <f t="shared" si="346"/>
        <v/>
      </c>
      <c r="AX830" s="6" t="str">
        <f t="shared" si="347"/>
        <v/>
      </c>
      <c r="AY830" s="6" t="str">
        <f t="shared" si="348"/>
        <v/>
      </c>
      <c r="BM830" s="6">
        <f t="shared" si="349"/>
        <v>0</v>
      </c>
      <c r="BN830" s="6">
        <f t="shared" si="350"/>
        <v>0</v>
      </c>
      <c r="BO830" s="6" t="str">
        <f t="shared" si="351"/>
        <v/>
      </c>
      <c r="BP830" s="6" t="str">
        <f t="shared" si="352"/>
        <v/>
      </c>
      <c r="BQ830" s="6">
        <f t="shared" si="353"/>
        <v>1</v>
      </c>
      <c r="BR830" s="6">
        <f t="shared" si="354"/>
        <v>2</v>
      </c>
      <c r="BS830" s="6" t="str">
        <f t="shared" si="355"/>
        <v/>
      </c>
      <c r="BT830" s="6" t="str">
        <f t="shared" si="356"/>
        <v/>
      </c>
      <c r="CB830" s="6" t="s">
        <v>1173</v>
      </c>
    </row>
    <row r="831" spans="2:80">
      <c r="B831" s="2">
        <v>42638</v>
      </c>
      <c r="C831" s="3">
        <v>18</v>
      </c>
      <c r="D831" s="3" t="s">
        <v>140</v>
      </c>
      <c r="E831" s="4">
        <v>42638.708333333336</v>
      </c>
      <c r="F831" s="5" t="s">
        <v>748</v>
      </c>
      <c r="G831" s="5" t="s">
        <v>141</v>
      </c>
      <c r="H831" s="3" t="s">
        <v>749</v>
      </c>
      <c r="I831" s="3" t="s">
        <v>141</v>
      </c>
      <c r="J831" s="5">
        <v>1.97</v>
      </c>
      <c r="K831" s="5">
        <v>2.72</v>
      </c>
      <c r="L831" s="5">
        <v>3.93</v>
      </c>
      <c r="M831" s="3">
        <v>4.58</v>
      </c>
      <c r="N831" s="3">
        <v>3.45</v>
      </c>
      <c r="O831" s="3">
        <v>1.61</v>
      </c>
      <c r="P831" s="3">
        <v>-1</v>
      </c>
      <c r="R831" s="3">
        <v>0</v>
      </c>
      <c r="S831" s="3">
        <v>1</v>
      </c>
      <c r="T831" s="5">
        <v>0</v>
      </c>
      <c r="U831" s="3">
        <v>0</v>
      </c>
      <c r="W831" s="3">
        <f t="shared" si="337"/>
        <v>0.44932976322083562</v>
      </c>
      <c r="X831" s="3">
        <f t="shared" si="338"/>
        <v>0.32543368880332574</v>
      </c>
      <c r="Y831" s="3">
        <f t="shared" si="339"/>
        <v>0.22523654797583867</v>
      </c>
      <c r="Z831" s="3">
        <f t="shared" si="340"/>
        <v>0.19333920422704348</v>
      </c>
      <c r="AA831" s="3">
        <f t="shared" si="341"/>
        <v>0.25666479865503161</v>
      </c>
      <c r="AB831" s="3">
        <f t="shared" si="342"/>
        <v>0.54999599711792491</v>
      </c>
      <c r="AC831" s="6" t="str">
        <f t="shared" si="336"/>
        <v>俄超</v>
      </c>
      <c r="AD831" s="6" t="s">
        <v>405</v>
      </c>
      <c r="AE831" s="6" t="s">
        <v>6</v>
      </c>
      <c r="AF831" s="6" t="s">
        <v>1</v>
      </c>
      <c r="AG831" s="6" t="s">
        <v>43</v>
      </c>
      <c r="AH831" s="6" t="s">
        <v>44</v>
      </c>
      <c r="AI831" s="6">
        <v>1</v>
      </c>
      <c r="AJ831" s="6" t="s">
        <v>44</v>
      </c>
      <c r="AK831" s="12">
        <v>25511</v>
      </c>
      <c r="AN831" s="6">
        <f t="shared" si="357"/>
        <v>0</v>
      </c>
      <c r="AO831" s="6">
        <f t="shared" si="358"/>
        <v>0</v>
      </c>
      <c r="AP831" s="6" t="str">
        <f t="shared" si="359"/>
        <v/>
      </c>
      <c r="AQ831" s="6" t="str">
        <f t="shared" si="360"/>
        <v/>
      </c>
      <c r="AR831" s="6" t="str">
        <f t="shared" si="361"/>
        <v/>
      </c>
      <c r="AS831" s="6" t="str">
        <f t="shared" si="362"/>
        <v/>
      </c>
      <c r="AT831" s="6">
        <f t="shared" si="343"/>
        <v>0</v>
      </c>
      <c r="AU831" s="6">
        <f t="shared" si="344"/>
        <v>0</v>
      </c>
      <c r="AV831" s="6" t="str">
        <f t="shared" si="345"/>
        <v/>
      </c>
      <c r="AW831" s="6" t="str">
        <f t="shared" si="346"/>
        <v/>
      </c>
      <c r="AX831" s="6" t="str">
        <f t="shared" si="347"/>
        <v/>
      </c>
      <c r="AY831" s="6" t="str">
        <f t="shared" si="348"/>
        <v/>
      </c>
      <c r="BM831" s="6">
        <f t="shared" si="349"/>
        <v>0</v>
      </c>
      <c r="BN831" s="6">
        <f t="shared" si="350"/>
        <v>0</v>
      </c>
      <c r="BO831" s="6" t="str">
        <f t="shared" si="351"/>
        <v/>
      </c>
      <c r="BP831" s="6" t="str">
        <f t="shared" si="352"/>
        <v/>
      </c>
      <c r="BQ831" s="6">
        <f t="shared" si="353"/>
        <v>0</v>
      </c>
      <c r="BR831" s="6">
        <f t="shared" si="354"/>
        <v>0</v>
      </c>
      <c r="BS831" s="6" t="str">
        <f t="shared" si="355"/>
        <v/>
      </c>
      <c r="BT831" s="6" t="str">
        <f t="shared" si="356"/>
        <v/>
      </c>
    </row>
    <row r="832" spans="2:80">
      <c r="B832" s="2">
        <v>42638</v>
      </c>
      <c r="C832" s="3">
        <v>19</v>
      </c>
      <c r="D832" s="3" t="s">
        <v>807</v>
      </c>
      <c r="E832" s="4">
        <v>42638.75</v>
      </c>
      <c r="F832" s="5" t="s">
        <v>821</v>
      </c>
      <c r="G832" s="5" t="s">
        <v>810</v>
      </c>
      <c r="H832" s="3" t="s">
        <v>821</v>
      </c>
      <c r="I832" s="3" t="s">
        <v>810</v>
      </c>
      <c r="J832" s="5">
        <v>1.35</v>
      </c>
      <c r="K832" s="5">
        <v>4.25</v>
      </c>
      <c r="L832" s="5">
        <v>6.5</v>
      </c>
      <c r="M832" s="3">
        <v>2.2000000000000002</v>
      </c>
      <c r="N832" s="3">
        <v>3.45</v>
      </c>
      <c r="O832" s="3">
        <v>2.6</v>
      </c>
      <c r="P832" s="3">
        <v>-1</v>
      </c>
      <c r="R832" s="3">
        <v>1</v>
      </c>
      <c r="S832" s="3">
        <v>0</v>
      </c>
      <c r="T832" s="5">
        <v>3</v>
      </c>
      <c r="U832" s="3">
        <v>1</v>
      </c>
      <c r="W832" s="3">
        <f t="shared" si="337"/>
        <v>0.65559181251854048</v>
      </c>
      <c r="X832" s="3">
        <f t="shared" si="338"/>
        <v>0.2082468110353011</v>
      </c>
      <c r="Y832" s="3">
        <f t="shared" si="339"/>
        <v>0.13616137644615842</v>
      </c>
      <c r="Z832" s="3">
        <f t="shared" si="340"/>
        <v>0.40260323159784556</v>
      </c>
      <c r="AA832" s="3">
        <f t="shared" si="341"/>
        <v>0.25673249551166966</v>
      </c>
      <c r="AB832" s="3">
        <f t="shared" si="342"/>
        <v>0.34066427289048479</v>
      </c>
      <c r="AC832" s="6" t="str">
        <f t="shared" si="336"/>
        <v>J联赛</v>
      </c>
      <c r="AD832" s="6" t="s">
        <v>0</v>
      </c>
      <c r="AE832" s="6" t="s">
        <v>1</v>
      </c>
      <c r="AF832" s="6" t="s">
        <v>2</v>
      </c>
      <c r="AG832" s="6" t="s">
        <v>317</v>
      </c>
      <c r="AK832" s="12">
        <v>15251</v>
      </c>
      <c r="AN832" s="6">
        <f t="shared" si="357"/>
        <v>0</v>
      </c>
      <c r="AO832" s="6">
        <f t="shared" si="358"/>
        <v>0</v>
      </c>
      <c r="AP832" s="6" t="str">
        <f t="shared" si="359"/>
        <v/>
      </c>
      <c r="AQ832" s="6" t="str">
        <f t="shared" si="360"/>
        <v/>
      </c>
      <c r="AR832" s="6" t="str">
        <f t="shared" si="361"/>
        <v/>
      </c>
      <c r="AS832" s="6" t="str">
        <f t="shared" si="362"/>
        <v/>
      </c>
      <c r="AT832" s="6">
        <f t="shared" si="343"/>
        <v>0</v>
      </c>
      <c r="AU832" s="6">
        <f t="shared" si="344"/>
        <v>0</v>
      </c>
      <c r="AV832" s="6" t="str">
        <f t="shared" si="345"/>
        <v/>
      </c>
      <c r="AW832" s="6" t="str">
        <f t="shared" si="346"/>
        <v/>
      </c>
      <c r="AX832" s="6" t="str">
        <f t="shared" si="347"/>
        <v/>
      </c>
      <c r="AY832" s="6" t="str">
        <f t="shared" si="348"/>
        <v/>
      </c>
      <c r="BM832" s="6">
        <f t="shared" si="349"/>
        <v>1</v>
      </c>
      <c r="BN832" s="6">
        <f t="shared" si="350"/>
        <v>2</v>
      </c>
      <c r="BO832" s="6" t="str">
        <f t="shared" si="351"/>
        <v/>
      </c>
      <c r="BP832" s="6" t="str">
        <f t="shared" si="352"/>
        <v/>
      </c>
      <c r="BQ832" s="6">
        <f t="shared" si="353"/>
        <v>0</v>
      </c>
      <c r="BR832" s="6">
        <f t="shared" si="354"/>
        <v>0</v>
      </c>
      <c r="BS832" s="6" t="str">
        <f t="shared" si="355"/>
        <v/>
      </c>
      <c r="BT832" s="6" t="str">
        <f t="shared" si="356"/>
        <v/>
      </c>
    </row>
    <row r="833" spans="2:80">
      <c r="B833" s="2">
        <v>42638</v>
      </c>
      <c r="C833" s="3">
        <v>20</v>
      </c>
      <c r="D833" s="3" t="s">
        <v>807</v>
      </c>
      <c r="E833" s="17">
        <v>42638.75</v>
      </c>
      <c r="F833" s="5" t="s">
        <v>811</v>
      </c>
      <c r="G833" s="5" t="s">
        <v>321</v>
      </c>
      <c r="H833" s="3" t="s">
        <v>811</v>
      </c>
      <c r="I833" s="3" t="s">
        <v>321</v>
      </c>
      <c r="J833" s="5">
        <v>1.9</v>
      </c>
      <c r="K833" s="5">
        <v>3.1</v>
      </c>
      <c r="L833" s="5">
        <v>3.2</v>
      </c>
      <c r="M833" s="3">
        <v>3.9</v>
      </c>
      <c r="N833" s="3">
        <v>3.75</v>
      </c>
      <c r="O833" s="3">
        <v>1.65</v>
      </c>
      <c r="P833" s="3">
        <v>-1</v>
      </c>
      <c r="R833" s="3">
        <v>3</v>
      </c>
      <c r="S833" s="3">
        <v>2</v>
      </c>
      <c r="T833" s="5">
        <v>3</v>
      </c>
      <c r="U833" s="3">
        <v>1</v>
      </c>
      <c r="W833" s="3">
        <f t="shared" si="337"/>
        <v>0.45317496573777982</v>
      </c>
      <c r="X833" s="3">
        <f t="shared" si="338"/>
        <v>0.27775239835541343</v>
      </c>
      <c r="Y833" s="3">
        <f t="shared" si="339"/>
        <v>0.26907263590680675</v>
      </c>
      <c r="Z833" s="3">
        <f t="shared" si="340"/>
        <v>0.22708505367464901</v>
      </c>
      <c r="AA833" s="3">
        <f t="shared" si="341"/>
        <v>0.23616845582163498</v>
      </c>
      <c r="AB833" s="3">
        <f t="shared" si="342"/>
        <v>0.53674649050371592</v>
      </c>
      <c r="AC833" s="6" t="str">
        <f t="shared" si="336"/>
        <v>J联赛</v>
      </c>
      <c r="AD833" s="6" t="s">
        <v>134</v>
      </c>
      <c r="AE833" s="6" t="s">
        <v>6</v>
      </c>
      <c r="AF833" s="6" t="s">
        <v>149</v>
      </c>
      <c r="AG833" s="6" t="s">
        <v>317</v>
      </c>
      <c r="AH833" s="6">
        <v>1</v>
      </c>
      <c r="AJ833" s="6">
        <v>1</v>
      </c>
      <c r="AK833" s="12">
        <v>25512</v>
      </c>
      <c r="AN833" s="6">
        <f t="shared" si="357"/>
        <v>0</v>
      </c>
      <c r="AO833" s="6">
        <f t="shared" si="358"/>
        <v>0</v>
      </c>
      <c r="AP833" s="6" t="str">
        <f t="shared" si="359"/>
        <v/>
      </c>
      <c r="AQ833" s="6" t="str">
        <f t="shared" si="360"/>
        <v/>
      </c>
      <c r="AR833" s="6" t="str">
        <f t="shared" si="361"/>
        <v/>
      </c>
      <c r="AS833" s="6" t="str">
        <f t="shared" si="362"/>
        <v/>
      </c>
      <c r="AT833" s="6">
        <f t="shared" si="343"/>
        <v>0</v>
      </c>
      <c r="AU833" s="6">
        <f t="shared" si="344"/>
        <v>0</v>
      </c>
      <c r="AV833" s="6" t="str">
        <f t="shared" si="345"/>
        <v/>
      </c>
      <c r="AW833" s="6" t="str">
        <f t="shared" si="346"/>
        <v/>
      </c>
      <c r="AX833" s="6" t="str">
        <f t="shared" si="347"/>
        <v/>
      </c>
      <c r="AY833" s="6" t="str">
        <f t="shared" si="348"/>
        <v/>
      </c>
      <c r="BM833" s="6">
        <f t="shared" si="349"/>
        <v>0</v>
      </c>
      <c r="BN833" s="6">
        <f t="shared" si="350"/>
        <v>0</v>
      </c>
      <c r="BO833" s="6" t="str">
        <f t="shared" si="351"/>
        <v/>
      </c>
      <c r="BP833" s="6" t="str">
        <f t="shared" si="352"/>
        <v/>
      </c>
      <c r="BQ833" s="6">
        <f t="shared" si="353"/>
        <v>0</v>
      </c>
      <c r="BR833" s="6">
        <f t="shared" si="354"/>
        <v>0</v>
      </c>
      <c r="BS833" s="6" t="str">
        <f t="shared" si="355"/>
        <v/>
      </c>
      <c r="BT833" s="6" t="str">
        <f t="shared" si="356"/>
        <v/>
      </c>
      <c r="CB833" s="6" t="s">
        <v>1174</v>
      </c>
    </row>
    <row r="834" spans="2:80">
      <c r="B834" s="2">
        <v>42638</v>
      </c>
      <c r="C834" s="3">
        <v>21</v>
      </c>
      <c r="D834" s="3" t="s">
        <v>313</v>
      </c>
      <c r="E834" s="4">
        <v>42638.75</v>
      </c>
      <c r="F834" s="5" t="s">
        <v>315</v>
      </c>
      <c r="G834" s="5" t="s">
        <v>428</v>
      </c>
      <c r="H834" s="3" t="s">
        <v>316</v>
      </c>
      <c r="I834" s="3" t="s">
        <v>428</v>
      </c>
      <c r="J834" s="5">
        <v>2.4</v>
      </c>
      <c r="K834" s="5">
        <v>2.78</v>
      </c>
      <c r="L834" s="5">
        <v>2.83</v>
      </c>
      <c r="M834" s="3">
        <v>6.6</v>
      </c>
      <c r="N834" s="3">
        <v>3.95</v>
      </c>
      <c r="O834" s="3">
        <v>1.38</v>
      </c>
      <c r="P834" s="3">
        <v>-1</v>
      </c>
      <c r="R834" s="3">
        <v>1</v>
      </c>
      <c r="S834" s="3">
        <v>1</v>
      </c>
      <c r="T834" s="5">
        <v>1</v>
      </c>
      <c r="U834" s="3">
        <v>0</v>
      </c>
      <c r="W834" s="3">
        <f t="shared" si="337"/>
        <v>0.36881779911304463</v>
      </c>
      <c r="X834" s="3">
        <f t="shared" si="338"/>
        <v>0.31840385534939109</v>
      </c>
      <c r="Y834" s="3">
        <f t="shared" si="339"/>
        <v>0.31277834553756434</v>
      </c>
      <c r="Z834" s="3">
        <f t="shared" si="340"/>
        <v>0.13416525142139851</v>
      </c>
      <c r="AA834" s="3">
        <f t="shared" si="341"/>
        <v>0.22417485047626079</v>
      </c>
      <c r="AB834" s="3">
        <f t="shared" si="342"/>
        <v>0.6416598981023407</v>
      </c>
      <c r="AC834" s="6" t="str">
        <f t="shared" si="336"/>
        <v>J2联赛</v>
      </c>
      <c r="AD834" s="6" t="s">
        <v>134</v>
      </c>
      <c r="AE834" s="6" t="s">
        <v>6</v>
      </c>
      <c r="AF834" s="6" t="s">
        <v>149</v>
      </c>
      <c r="AG834" s="6" t="s">
        <v>317</v>
      </c>
      <c r="AH834" s="6" t="s">
        <v>44</v>
      </c>
      <c r="AI834" s="6">
        <v>1</v>
      </c>
      <c r="AJ834" s="6" t="s">
        <v>44</v>
      </c>
      <c r="AK834" s="12">
        <v>25511</v>
      </c>
      <c r="AN834" s="6">
        <f t="shared" si="357"/>
        <v>0</v>
      </c>
      <c r="AO834" s="6">
        <f t="shared" si="358"/>
        <v>0</v>
      </c>
      <c r="AP834" s="6" t="str">
        <f t="shared" si="359"/>
        <v/>
      </c>
      <c r="AQ834" s="6" t="str">
        <f t="shared" si="360"/>
        <v/>
      </c>
      <c r="AR834" s="6" t="str">
        <f t="shared" si="361"/>
        <v/>
      </c>
      <c r="AS834" s="6" t="str">
        <f t="shared" si="362"/>
        <v/>
      </c>
      <c r="AT834" s="6">
        <f t="shared" si="343"/>
        <v>0</v>
      </c>
      <c r="AU834" s="6">
        <f t="shared" si="344"/>
        <v>0</v>
      </c>
      <c r="AV834" s="6" t="str">
        <f t="shared" si="345"/>
        <v/>
      </c>
      <c r="AW834" s="6" t="str">
        <f t="shared" si="346"/>
        <v/>
      </c>
      <c r="AX834" s="6" t="str">
        <f t="shared" si="347"/>
        <v/>
      </c>
      <c r="AY834" s="6" t="str">
        <f t="shared" si="348"/>
        <v/>
      </c>
      <c r="BM834" s="6">
        <f t="shared" si="349"/>
        <v>0</v>
      </c>
      <c r="BN834" s="6">
        <f t="shared" si="350"/>
        <v>0</v>
      </c>
      <c r="BO834" s="6" t="str">
        <f t="shared" si="351"/>
        <v/>
      </c>
      <c r="BP834" s="6" t="str">
        <f t="shared" si="352"/>
        <v/>
      </c>
      <c r="BQ834" s="6">
        <f t="shared" si="353"/>
        <v>0</v>
      </c>
      <c r="BR834" s="6">
        <f t="shared" si="354"/>
        <v>0</v>
      </c>
      <c r="BS834" s="6" t="str">
        <f t="shared" si="355"/>
        <v/>
      </c>
      <c r="BT834" s="6" t="str">
        <f t="shared" si="356"/>
        <v/>
      </c>
      <c r="CB834" s="6" t="s">
        <v>1175</v>
      </c>
    </row>
    <row r="835" spans="2:80">
      <c r="B835" s="2">
        <v>42638</v>
      </c>
      <c r="C835" s="3">
        <v>22</v>
      </c>
      <c r="D835" s="3" t="s">
        <v>313</v>
      </c>
      <c r="E835" s="4">
        <v>42638.75</v>
      </c>
      <c r="F835" s="5" t="s">
        <v>957</v>
      </c>
      <c r="G835" s="5" t="s">
        <v>948</v>
      </c>
      <c r="H835" s="3" t="s">
        <v>957</v>
      </c>
      <c r="I835" s="3" t="s">
        <v>948</v>
      </c>
      <c r="J835" s="5">
        <v>4.53</v>
      </c>
      <c r="K835" s="5">
        <v>3.35</v>
      </c>
      <c r="L835" s="5">
        <v>1.7</v>
      </c>
      <c r="M835" s="3">
        <v>1.85</v>
      </c>
      <c r="N835" s="3">
        <v>3.35</v>
      </c>
      <c r="O835" s="3">
        <v>3.45</v>
      </c>
      <c r="P835" s="3">
        <v>1</v>
      </c>
      <c r="R835" s="3">
        <v>0</v>
      </c>
      <c r="S835" s="3">
        <v>1</v>
      </c>
      <c r="T835" s="5">
        <v>0</v>
      </c>
      <c r="U835" s="3">
        <v>1</v>
      </c>
      <c r="W835" s="3">
        <f t="shared" si="337"/>
        <v>0.19932450168874577</v>
      </c>
      <c r="X835" s="3">
        <f t="shared" si="338"/>
        <v>0.2695343261641846</v>
      </c>
      <c r="Y835" s="3">
        <f t="shared" si="339"/>
        <v>0.53114117214706968</v>
      </c>
      <c r="Z835" s="3">
        <f t="shared" si="340"/>
        <v>0.47881926462972546</v>
      </c>
      <c r="AA835" s="3">
        <f t="shared" si="341"/>
        <v>0.26442257897462457</v>
      </c>
      <c r="AB835" s="3">
        <f t="shared" si="342"/>
        <v>0.25675815639564992</v>
      </c>
      <c r="AC835" s="6" t="str">
        <f t="shared" si="336"/>
        <v>J2联赛</v>
      </c>
      <c r="AD835" s="6" t="s">
        <v>328</v>
      </c>
      <c r="AE835" s="6" t="s">
        <v>336</v>
      </c>
      <c r="AF835" s="6" t="s">
        <v>134</v>
      </c>
      <c r="AG835" s="6" t="s">
        <v>317</v>
      </c>
      <c r="AK835" s="12">
        <v>51251</v>
      </c>
      <c r="AN835" s="6">
        <f t="shared" si="357"/>
        <v>0</v>
      </c>
      <c r="AO835" s="6">
        <f t="shared" si="358"/>
        <v>1</v>
      </c>
      <c r="AP835" s="6" t="str">
        <f t="shared" si="359"/>
        <v/>
      </c>
      <c r="AQ835" s="6" t="str">
        <f t="shared" si="360"/>
        <v/>
      </c>
      <c r="AR835" s="6" t="str">
        <f t="shared" si="361"/>
        <v/>
      </c>
      <c r="AS835" s="6" t="str">
        <f t="shared" si="362"/>
        <v/>
      </c>
      <c r="AT835" s="6">
        <f t="shared" si="343"/>
        <v>0</v>
      </c>
      <c r="AU835" s="6">
        <f t="shared" si="344"/>
        <v>0</v>
      </c>
      <c r="AV835" s="6" t="str">
        <f t="shared" si="345"/>
        <v/>
      </c>
      <c r="AW835" s="6" t="str">
        <f t="shared" si="346"/>
        <v/>
      </c>
      <c r="AX835" s="6" t="str">
        <f t="shared" si="347"/>
        <v/>
      </c>
      <c r="AY835" s="6" t="str">
        <f t="shared" si="348"/>
        <v/>
      </c>
      <c r="BM835" s="6">
        <f t="shared" si="349"/>
        <v>0</v>
      </c>
      <c r="BN835" s="6">
        <f t="shared" si="350"/>
        <v>1</v>
      </c>
      <c r="BO835" s="6" t="str">
        <f t="shared" si="351"/>
        <v/>
      </c>
      <c r="BP835" s="6" t="str">
        <f t="shared" si="352"/>
        <v/>
      </c>
      <c r="BQ835" s="6">
        <f t="shared" si="353"/>
        <v>0</v>
      </c>
      <c r="BR835" s="6">
        <f t="shared" si="354"/>
        <v>0</v>
      </c>
      <c r="BS835" s="6" t="str">
        <f t="shared" si="355"/>
        <v/>
      </c>
      <c r="BT835" s="6" t="str">
        <f t="shared" si="356"/>
        <v/>
      </c>
      <c r="CB835" s="6" t="s">
        <v>1176</v>
      </c>
    </row>
    <row r="836" spans="2:80">
      <c r="B836" s="2">
        <v>42638</v>
      </c>
      <c r="C836" s="3">
        <v>23</v>
      </c>
      <c r="D836" s="3" t="s">
        <v>191</v>
      </c>
      <c r="E836" s="4">
        <v>42638.75</v>
      </c>
      <c r="F836" s="5" t="s">
        <v>830</v>
      </c>
      <c r="G836" s="5" t="s">
        <v>543</v>
      </c>
      <c r="H836" s="3" t="s">
        <v>831</v>
      </c>
      <c r="I836" s="3" t="s">
        <v>543</v>
      </c>
      <c r="J836" s="5">
        <v>2.83</v>
      </c>
      <c r="K836" s="5">
        <v>3</v>
      </c>
      <c r="L836" s="5">
        <v>2.37</v>
      </c>
      <c r="M836" s="3">
        <v>1.42</v>
      </c>
      <c r="N836" s="3">
        <v>4.0999999999999996</v>
      </c>
      <c r="O836" s="3">
        <v>5.5</v>
      </c>
      <c r="P836" s="3">
        <v>1</v>
      </c>
      <c r="R836" s="3">
        <v>1</v>
      </c>
      <c r="S836" s="3">
        <v>2</v>
      </c>
      <c r="T836" s="5">
        <v>0</v>
      </c>
      <c r="U836" s="3">
        <v>1</v>
      </c>
      <c r="W836" s="3">
        <f t="shared" si="337"/>
        <v>0.31873260083112553</v>
      </c>
      <c r="X836" s="3">
        <f t="shared" si="338"/>
        <v>0.30067108678402837</v>
      </c>
      <c r="Y836" s="3">
        <f t="shared" si="339"/>
        <v>0.38059631238484604</v>
      </c>
      <c r="Z836" s="3">
        <f t="shared" si="340"/>
        <v>0.62323807418053179</v>
      </c>
      <c r="AA836" s="3">
        <f t="shared" si="341"/>
        <v>0.21585318666740369</v>
      </c>
      <c r="AB836" s="3">
        <f t="shared" si="342"/>
        <v>0.16090873915206455</v>
      </c>
      <c r="AC836" s="6" t="str">
        <f t="shared" si="336"/>
        <v>西甲</v>
      </c>
      <c r="AD836" s="6" t="s">
        <v>328</v>
      </c>
      <c r="AE836" s="6" t="s">
        <v>336</v>
      </c>
      <c r="AF836" s="6" t="s">
        <v>134</v>
      </c>
      <c r="AG836" s="6" t="s">
        <v>3</v>
      </c>
      <c r="AJ836" s="6">
        <v>1</v>
      </c>
      <c r="AK836" s="12">
        <v>52152</v>
      </c>
      <c r="AN836" s="6">
        <f t="shared" si="357"/>
        <v>0</v>
      </c>
      <c r="AO836" s="6">
        <f t="shared" si="358"/>
        <v>0</v>
      </c>
      <c r="AP836" s="6" t="str">
        <f t="shared" si="359"/>
        <v/>
      </c>
      <c r="AQ836" s="6" t="str">
        <f t="shared" si="360"/>
        <v/>
      </c>
      <c r="AR836" s="6" t="str">
        <f t="shared" si="361"/>
        <v/>
      </c>
      <c r="AS836" s="6" t="str">
        <f t="shared" si="362"/>
        <v/>
      </c>
      <c r="AT836" s="6">
        <f t="shared" si="343"/>
        <v>0</v>
      </c>
      <c r="AU836" s="6">
        <f t="shared" si="344"/>
        <v>0</v>
      </c>
      <c r="AV836" s="6" t="str">
        <f t="shared" si="345"/>
        <v/>
      </c>
      <c r="AW836" s="6" t="str">
        <f t="shared" si="346"/>
        <v/>
      </c>
      <c r="AX836" s="6" t="str">
        <f t="shared" si="347"/>
        <v/>
      </c>
      <c r="AY836" s="6" t="str">
        <f t="shared" si="348"/>
        <v/>
      </c>
      <c r="BM836" s="6">
        <f t="shared" si="349"/>
        <v>0</v>
      </c>
      <c r="BN836" s="6">
        <f t="shared" si="350"/>
        <v>0</v>
      </c>
      <c r="BO836" s="6" t="str">
        <f t="shared" si="351"/>
        <v/>
      </c>
      <c r="BP836" s="6" t="str">
        <f t="shared" si="352"/>
        <v/>
      </c>
      <c r="BQ836" s="6">
        <f t="shared" si="353"/>
        <v>0</v>
      </c>
      <c r="BR836" s="6">
        <f t="shared" si="354"/>
        <v>0</v>
      </c>
      <c r="BS836" s="6" t="str">
        <f t="shared" si="355"/>
        <v/>
      </c>
      <c r="BT836" s="6" t="str">
        <f t="shared" si="356"/>
        <v/>
      </c>
      <c r="CB836" s="6" t="s">
        <v>1177</v>
      </c>
    </row>
    <row r="837" spans="2:80">
      <c r="B837" s="2">
        <v>42638</v>
      </c>
      <c r="C837" s="3">
        <v>24</v>
      </c>
      <c r="D837" s="3" t="s">
        <v>174</v>
      </c>
      <c r="E837" s="17">
        <v>42638.770833333336</v>
      </c>
      <c r="F837" s="5" t="s">
        <v>249</v>
      </c>
      <c r="G837" s="5" t="s">
        <v>245</v>
      </c>
      <c r="H837" s="3" t="s">
        <v>249</v>
      </c>
      <c r="I837" s="3" t="s">
        <v>245</v>
      </c>
      <c r="J837" s="5">
        <v>3.25</v>
      </c>
      <c r="K837" s="5">
        <v>3.1</v>
      </c>
      <c r="L837" s="5">
        <v>1.98</v>
      </c>
      <c r="M837" s="3">
        <v>1.63</v>
      </c>
      <c r="N837" s="3">
        <v>3.9</v>
      </c>
      <c r="O837" s="3">
        <v>3.85</v>
      </c>
      <c r="P837" s="3">
        <v>1</v>
      </c>
      <c r="R837" s="3">
        <v>3</v>
      </c>
      <c r="S837" s="3">
        <v>1</v>
      </c>
      <c r="T837" s="5">
        <v>3</v>
      </c>
      <c r="U837" s="3">
        <v>3</v>
      </c>
      <c r="W837" s="3">
        <f t="shared" si="337"/>
        <v>0.27101730837160015</v>
      </c>
      <c r="X837" s="3">
        <f t="shared" si="338"/>
        <v>0.28413104909925818</v>
      </c>
      <c r="Y837" s="3">
        <f t="shared" si="339"/>
        <v>0.44485164252914172</v>
      </c>
      <c r="Z837" s="3">
        <f t="shared" si="340"/>
        <v>0.54308707839768522</v>
      </c>
      <c r="AA837" s="3">
        <f t="shared" si="341"/>
        <v>0.22698254815082741</v>
      </c>
      <c r="AB837" s="3">
        <f t="shared" si="342"/>
        <v>0.22993037345148748</v>
      </c>
      <c r="AC837" s="6" t="str">
        <f t="shared" si="336"/>
        <v>意甲</v>
      </c>
      <c r="AD837" s="6" t="s">
        <v>134</v>
      </c>
      <c r="AE837" s="6" t="s">
        <v>1</v>
      </c>
      <c r="AF837" s="6" t="s">
        <v>336</v>
      </c>
      <c r="AG837" s="6" t="s">
        <v>3</v>
      </c>
      <c r="AH837" s="6">
        <v>1</v>
      </c>
      <c r="AI837" s="6">
        <v>1</v>
      </c>
      <c r="AJ837" s="6" t="s">
        <v>44</v>
      </c>
      <c r="AK837" s="12">
        <v>52151</v>
      </c>
      <c r="AN837" s="6">
        <f t="shared" si="357"/>
        <v>0</v>
      </c>
      <c r="AO837" s="6">
        <f t="shared" si="358"/>
        <v>0</v>
      </c>
      <c r="AP837" s="6" t="str">
        <f t="shared" si="359"/>
        <v/>
      </c>
      <c r="AQ837" s="6" t="str">
        <f t="shared" si="360"/>
        <v/>
      </c>
      <c r="AR837" s="6" t="str">
        <f t="shared" si="361"/>
        <v/>
      </c>
      <c r="AS837" s="6" t="str">
        <f t="shared" si="362"/>
        <v/>
      </c>
      <c r="AT837" s="6">
        <f t="shared" si="343"/>
        <v>0</v>
      </c>
      <c r="AU837" s="6">
        <f t="shared" si="344"/>
        <v>0</v>
      </c>
      <c r="AV837" s="6" t="str">
        <f t="shared" si="345"/>
        <v/>
      </c>
      <c r="AW837" s="6" t="str">
        <f t="shared" si="346"/>
        <v/>
      </c>
      <c r="AX837" s="6" t="str">
        <f t="shared" si="347"/>
        <v/>
      </c>
      <c r="AY837" s="6" t="str">
        <f t="shared" si="348"/>
        <v/>
      </c>
      <c r="BM837" s="6">
        <f t="shared" si="349"/>
        <v>0</v>
      </c>
      <c r="BN837" s="6">
        <f t="shared" si="350"/>
        <v>0</v>
      </c>
      <c r="BO837" s="6" t="str">
        <f t="shared" si="351"/>
        <v/>
      </c>
      <c r="BP837" s="6" t="str">
        <f t="shared" si="352"/>
        <v/>
      </c>
      <c r="BQ837" s="6">
        <f t="shared" si="353"/>
        <v>0</v>
      </c>
      <c r="BR837" s="6">
        <f t="shared" si="354"/>
        <v>0</v>
      </c>
      <c r="BS837" s="6" t="str">
        <f t="shared" si="355"/>
        <v/>
      </c>
      <c r="BT837" s="6" t="str">
        <f t="shared" si="356"/>
        <v/>
      </c>
    </row>
    <row r="838" spans="2:80">
      <c r="B838" s="2">
        <v>42638</v>
      </c>
      <c r="C838" s="3">
        <v>25</v>
      </c>
      <c r="D838" s="3" t="s">
        <v>81</v>
      </c>
      <c r="E838" s="4">
        <v>42638.770833333336</v>
      </c>
      <c r="F838" s="5" t="s">
        <v>152</v>
      </c>
      <c r="G838" s="5" t="s">
        <v>908</v>
      </c>
      <c r="H838" s="3" t="s">
        <v>152</v>
      </c>
      <c r="I838" s="3" t="s">
        <v>908</v>
      </c>
      <c r="J838" s="5">
        <v>2.4500000000000002</v>
      </c>
      <c r="K838" s="5">
        <v>3.2</v>
      </c>
      <c r="L838" s="5">
        <v>2.4500000000000002</v>
      </c>
      <c r="M838" s="3">
        <v>5.75</v>
      </c>
      <c r="N838" s="3">
        <v>4.25</v>
      </c>
      <c r="O838" s="3">
        <v>1.39</v>
      </c>
      <c r="P838" s="3">
        <v>-1</v>
      </c>
      <c r="R838" s="3">
        <v>0</v>
      </c>
      <c r="S838" s="3">
        <v>0</v>
      </c>
      <c r="T838" s="5">
        <v>1</v>
      </c>
      <c r="U838" s="3">
        <v>0</v>
      </c>
      <c r="W838" s="3">
        <f t="shared" si="337"/>
        <v>0.3615819209039548</v>
      </c>
      <c r="X838" s="3">
        <f t="shared" si="338"/>
        <v>0.27683615819209045</v>
      </c>
      <c r="Y838" s="3">
        <f t="shared" si="339"/>
        <v>0.3615819209039548</v>
      </c>
      <c r="Z838" s="3">
        <f t="shared" si="340"/>
        <v>0.15409194652755134</v>
      </c>
      <c r="AA838" s="3">
        <f t="shared" si="341"/>
        <v>0.20847733941962829</v>
      </c>
      <c r="AB838" s="3">
        <f t="shared" si="342"/>
        <v>0.63743071405282037</v>
      </c>
      <c r="AC838" s="6" t="str">
        <f t="shared" si="336"/>
        <v>荷甲</v>
      </c>
      <c r="AD838" s="6" t="s">
        <v>0</v>
      </c>
      <c r="AE838" s="6" t="s">
        <v>1</v>
      </c>
      <c r="AF838" s="6" t="s">
        <v>1</v>
      </c>
      <c r="AG838" s="6" t="s">
        <v>43</v>
      </c>
      <c r="AH838" s="6" t="s">
        <v>44</v>
      </c>
      <c r="AI838" s="6">
        <v>1</v>
      </c>
      <c r="AJ838" s="6" t="s">
        <v>44</v>
      </c>
      <c r="AK838" s="12">
        <v>25511</v>
      </c>
      <c r="AN838" s="6">
        <f t="shared" si="357"/>
        <v>0</v>
      </c>
      <c r="AO838" s="6">
        <f t="shared" si="358"/>
        <v>0</v>
      </c>
      <c r="AP838" s="6" t="str">
        <f t="shared" si="359"/>
        <v/>
      </c>
      <c r="AQ838" s="6" t="str">
        <f t="shared" si="360"/>
        <v/>
      </c>
      <c r="AR838" s="6" t="str">
        <f t="shared" si="361"/>
        <v/>
      </c>
      <c r="AS838" s="6" t="str">
        <f t="shared" si="362"/>
        <v/>
      </c>
      <c r="AT838" s="6">
        <f t="shared" si="343"/>
        <v>0</v>
      </c>
      <c r="AU838" s="6">
        <f t="shared" si="344"/>
        <v>0</v>
      </c>
      <c r="AV838" s="6" t="str">
        <f t="shared" si="345"/>
        <v/>
      </c>
      <c r="AW838" s="6" t="str">
        <f t="shared" si="346"/>
        <v/>
      </c>
      <c r="AX838" s="6" t="str">
        <f t="shared" si="347"/>
        <v/>
      </c>
      <c r="AY838" s="6" t="str">
        <f t="shared" si="348"/>
        <v/>
      </c>
      <c r="BM838" s="6">
        <f t="shared" si="349"/>
        <v>0</v>
      </c>
      <c r="BN838" s="6">
        <f t="shared" si="350"/>
        <v>0</v>
      </c>
      <c r="BO838" s="6" t="str">
        <f t="shared" si="351"/>
        <v/>
      </c>
      <c r="BP838" s="6" t="str">
        <f t="shared" si="352"/>
        <v/>
      </c>
      <c r="BQ838" s="6">
        <f t="shared" si="353"/>
        <v>0</v>
      </c>
      <c r="BR838" s="6">
        <f t="shared" si="354"/>
        <v>0</v>
      </c>
      <c r="BS838" s="6" t="str">
        <f t="shared" si="355"/>
        <v/>
      </c>
      <c r="BT838" s="6" t="str">
        <f t="shared" si="356"/>
        <v/>
      </c>
    </row>
    <row r="839" spans="2:80">
      <c r="B839" s="2">
        <v>42638</v>
      </c>
      <c r="C839" s="3">
        <v>26</v>
      </c>
      <c r="D839" s="3" t="s">
        <v>86</v>
      </c>
      <c r="E839" s="4">
        <v>42638.8125</v>
      </c>
      <c r="F839" s="5" t="s">
        <v>87</v>
      </c>
      <c r="G839" s="5" t="s">
        <v>95</v>
      </c>
      <c r="H839" s="3" t="s">
        <v>87</v>
      </c>
      <c r="I839" s="3" t="s">
        <v>95</v>
      </c>
      <c r="J839" s="5">
        <v>2.11</v>
      </c>
      <c r="K839" s="5">
        <v>3.25</v>
      </c>
      <c r="L839" s="5">
        <v>2.88</v>
      </c>
      <c r="M839" s="3">
        <v>4.3499999999999996</v>
      </c>
      <c r="N839" s="3">
        <v>4.0999999999999996</v>
      </c>
      <c r="O839" s="3">
        <v>1.53</v>
      </c>
      <c r="P839" s="3">
        <v>-1</v>
      </c>
      <c r="R839" s="3">
        <v>1</v>
      </c>
      <c r="S839" s="3">
        <v>3</v>
      </c>
      <c r="T839" s="5">
        <v>0</v>
      </c>
      <c r="U839" s="3">
        <v>0</v>
      </c>
      <c r="W839" s="3">
        <f t="shared" si="337"/>
        <v>0.41983825462113639</v>
      </c>
      <c r="X839" s="3">
        <f t="shared" si="338"/>
        <v>0.27257191300018391</v>
      </c>
      <c r="Y839" s="3">
        <f t="shared" si="339"/>
        <v>0.30758983237867982</v>
      </c>
      <c r="Z839" s="3">
        <f t="shared" si="340"/>
        <v>0.20391047832658832</v>
      </c>
      <c r="AA839" s="3">
        <f t="shared" si="341"/>
        <v>0.21634404407820959</v>
      </c>
      <c r="AB839" s="3">
        <f t="shared" si="342"/>
        <v>0.57974547759520201</v>
      </c>
      <c r="AC839" s="6" t="str">
        <f t="shared" si="336"/>
        <v>德乙</v>
      </c>
      <c r="AD839" s="6" t="s">
        <v>1</v>
      </c>
      <c r="AE839" s="6" t="s">
        <v>1</v>
      </c>
      <c r="AF839" s="6" t="s">
        <v>1</v>
      </c>
      <c r="AG839" s="6" t="s">
        <v>43</v>
      </c>
      <c r="AH839" s="6" t="s">
        <v>44</v>
      </c>
      <c r="AI839" s="6">
        <v>1</v>
      </c>
      <c r="AJ839" s="6" t="s">
        <v>44</v>
      </c>
      <c r="AK839" s="12">
        <v>25511</v>
      </c>
      <c r="AN839" s="6">
        <f t="shared" si="357"/>
        <v>0</v>
      </c>
      <c r="AO839" s="6">
        <f t="shared" si="358"/>
        <v>0</v>
      </c>
      <c r="AP839" s="6" t="str">
        <f t="shared" si="359"/>
        <v/>
      </c>
      <c r="AQ839" s="6" t="str">
        <f t="shared" si="360"/>
        <v/>
      </c>
      <c r="AR839" s="6" t="str">
        <f t="shared" si="361"/>
        <v/>
      </c>
      <c r="AS839" s="6" t="str">
        <f t="shared" si="362"/>
        <v/>
      </c>
      <c r="AT839" s="6">
        <f t="shared" si="343"/>
        <v>0</v>
      </c>
      <c r="AU839" s="6">
        <f t="shared" si="344"/>
        <v>0</v>
      </c>
      <c r="AV839" s="6" t="str">
        <f t="shared" si="345"/>
        <v/>
      </c>
      <c r="AW839" s="6" t="str">
        <f t="shared" si="346"/>
        <v/>
      </c>
      <c r="AX839" s="6" t="str">
        <f t="shared" si="347"/>
        <v/>
      </c>
      <c r="AY839" s="6" t="str">
        <f t="shared" si="348"/>
        <v/>
      </c>
      <c r="BM839" s="6">
        <f t="shared" si="349"/>
        <v>0</v>
      </c>
      <c r="BN839" s="6">
        <f t="shared" si="350"/>
        <v>0</v>
      </c>
      <c r="BO839" s="6" t="str">
        <f t="shared" si="351"/>
        <v/>
      </c>
      <c r="BP839" s="6" t="str">
        <f t="shared" si="352"/>
        <v/>
      </c>
      <c r="BQ839" s="6">
        <f t="shared" si="353"/>
        <v>0</v>
      </c>
      <c r="BR839" s="6">
        <f t="shared" si="354"/>
        <v>0</v>
      </c>
      <c r="BS839" s="6" t="str">
        <f t="shared" si="355"/>
        <v/>
      </c>
      <c r="BT839" s="6" t="str">
        <f t="shared" si="356"/>
        <v/>
      </c>
    </row>
    <row r="840" spans="2:80">
      <c r="B840" s="2">
        <v>42638</v>
      </c>
      <c r="C840" s="3">
        <v>27</v>
      </c>
      <c r="D840" s="3" t="s">
        <v>86</v>
      </c>
      <c r="E840" s="4">
        <v>42638.8125</v>
      </c>
      <c r="F840" s="5" t="s">
        <v>90</v>
      </c>
      <c r="G840" s="5" t="s">
        <v>751</v>
      </c>
      <c r="H840" s="3" t="s">
        <v>90</v>
      </c>
      <c r="I840" s="3" t="s">
        <v>751</v>
      </c>
      <c r="J840" s="5">
        <v>2.17</v>
      </c>
      <c r="K840" s="5">
        <v>2.95</v>
      </c>
      <c r="L840" s="5">
        <v>3</v>
      </c>
      <c r="M840" s="3">
        <v>4.55</v>
      </c>
      <c r="N840" s="3">
        <v>3.9</v>
      </c>
      <c r="O840" s="3">
        <v>1.53</v>
      </c>
      <c r="P840" s="3">
        <v>-1</v>
      </c>
      <c r="R840" s="3">
        <v>2</v>
      </c>
      <c r="S840" s="3">
        <v>2</v>
      </c>
      <c r="T840" s="5">
        <v>1</v>
      </c>
      <c r="U840" s="3">
        <v>0</v>
      </c>
      <c r="W840" s="3">
        <f t="shared" si="337"/>
        <v>0.40668152471107233</v>
      </c>
      <c r="X840" s="3">
        <f t="shared" si="338"/>
        <v>0.29915217241458536</v>
      </c>
      <c r="Y840" s="3">
        <f t="shared" si="339"/>
        <v>0.29416630287434231</v>
      </c>
      <c r="Z840" s="3">
        <f t="shared" si="340"/>
        <v>0.19453273998728546</v>
      </c>
      <c r="AA840" s="3">
        <f t="shared" si="341"/>
        <v>0.22695486331849968</v>
      </c>
      <c r="AB840" s="3">
        <f t="shared" si="342"/>
        <v>0.57851239669421484</v>
      </c>
      <c r="AC840" s="6" t="str">
        <f t="shared" si="336"/>
        <v>德乙</v>
      </c>
      <c r="AK840" s="12">
        <v>25511</v>
      </c>
      <c r="AN840" s="6">
        <f t="shared" si="357"/>
        <v>0</v>
      </c>
      <c r="AO840" s="6">
        <f t="shared" si="358"/>
        <v>0</v>
      </c>
      <c r="AP840" s="6" t="str">
        <f t="shared" si="359"/>
        <v/>
      </c>
      <c r="AQ840" s="6" t="str">
        <f t="shared" si="360"/>
        <v/>
      </c>
      <c r="AR840" s="6" t="str">
        <f t="shared" si="361"/>
        <v/>
      </c>
      <c r="AS840" s="6" t="str">
        <f t="shared" si="362"/>
        <v/>
      </c>
      <c r="AT840" s="6">
        <f t="shared" si="343"/>
        <v>0</v>
      </c>
      <c r="AU840" s="6">
        <f t="shared" si="344"/>
        <v>0</v>
      </c>
      <c r="AV840" s="6" t="str">
        <f t="shared" si="345"/>
        <v/>
      </c>
      <c r="AW840" s="6" t="str">
        <f t="shared" si="346"/>
        <v/>
      </c>
      <c r="AX840" s="6" t="str">
        <f t="shared" si="347"/>
        <v/>
      </c>
      <c r="AY840" s="6" t="str">
        <f t="shared" si="348"/>
        <v/>
      </c>
      <c r="BM840" s="6">
        <f t="shared" si="349"/>
        <v>0</v>
      </c>
      <c r="BN840" s="6">
        <f t="shared" si="350"/>
        <v>1</v>
      </c>
      <c r="BO840" s="6" t="str">
        <f t="shared" si="351"/>
        <v/>
      </c>
      <c r="BP840" s="6" t="str">
        <f t="shared" si="352"/>
        <v/>
      </c>
      <c r="BQ840" s="6">
        <f t="shared" si="353"/>
        <v>0</v>
      </c>
      <c r="BR840" s="6">
        <f t="shared" si="354"/>
        <v>0</v>
      </c>
      <c r="BS840" s="6" t="str">
        <f t="shared" si="355"/>
        <v/>
      </c>
      <c r="BT840" s="6" t="str">
        <f t="shared" si="356"/>
        <v/>
      </c>
    </row>
    <row r="841" spans="2:80">
      <c r="B841" s="2">
        <v>42638</v>
      </c>
      <c r="C841" s="3">
        <v>28</v>
      </c>
      <c r="D841" s="3" t="s">
        <v>86</v>
      </c>
      <c r="E841" s="4">
        <v>42638.8125</v>
      </c>
      <c r="F841" s="5" t="s">
        <v>553</v>
      </c>
      <c r="G841" s="5" t="s">
        <v>980</v>
      </c>
      <c r="H841" s="3" t="s">
        <v>553</v>
      </c>
      <c r="I841" s="3" t="s">
        <v>980</v>
      </c>
      <c r="J841" s="5">
        <v>2.5299999999999998</v>
      </c>
      <c r="K841" s="5">
        <v>3.25</v>
      </c>
      <c r="L841" s="5">
        <v>2.52</v>
      </c>
      <c r="M841" s="3">
        <v>1.42</v>
      </c>
      <c r="N841" s="3">
        <v>4.3</v>
      </c>
      <c r="O841" s="3">
        <v>5.2</v>
      </c>
      <c r="P841" s="3">
        <v>1</v>
      </c>
      <c r="R841" s="3">
        <v>0</v>
      </c>
      <c r="S841" s="3">
        <v>2</v>
      </c>
      <c r="T841" s="5">
        <v>0</v>
      </c>
      <c r="U841" s="3">
        <v>0</v>
      </c>
      <c r="W841" s="3">
        <f t="shared" si="337"/>
        <v>0.35939810690667495</v>
      </c>
      <c r="X841" s="3">
        <f t="shared" si="338"/>
        <v>0.27977760322273465</v>
      </c>
      <c r="Y841" s="3">
        <f t="shared" si="339"/>
        <v>0.36082428987059034</v>
      </c>
      <c r="Z841" s="3">
        <f t="shared" si="340"/>
        <v>0.62370990237099022</v>
      </c>
      <c r="AA841" s="3">
        <f t="shared" si="341"/>
        <v>0.20596931659693168</v>
      </c>
      <c r="AB841" s="3">
        <f t="shared" si="342"/>
        <v>0.17032078103207807</v>
      </c>
      <c r="AC841" s="6" t="str">
        <f t="shared" si="336"/>
        <v>德乙</v>
      </c>
      <c r="AK841" s="12">
        <v>52152</v>
      </c>
      <c r="AN841" s="6">
        <f t="shared" si="357"/>
        <v>0</v>
      </c>
      <c r="AO841" s="6">
        <f t="shared" si="358"/>
        <v>0</v>
      </c>
      <c r="AP841" s="6" t="str">
        <f t="shared" si="359"/>
        <v/>
      </c>
      <c r="AQ841" s="6" t="str">
        <f t="shared" si="360"/>
        <v/>
      </c>
      <c r="AR841" s="6" t="str">
        <f t="shared" si="361"/>
        <v/>
      </c>
      <c r="AS841" s="6" t="str">
        <f t="shared" si="362"/>
        <v/>
      </c>
      <c r="AT841" s="6">
        <f t="shared" si="343"/>
        <v>0</v>
      </c>
      <c r="AU841" s="6">
        <f t="shared" si="344"/>
        <v>0</v>
      </c>
      <c r="AV841" s="6" t="str">
        <f t="shared" si="345"/>
        <v/>
      </c>
      <c r="AW841" s="6" t="str">
        <f t="shared" si="346"/>
        <v/>
      </c>
      <c r="AX841" s="6" t="str">
        <f t="shared" si="347"/>
        <v/>
      </c>
      <c r="AY841" s="6" t="str">
        <f t="shared" si="348"/>
        <v/>
      </c>
      <c r="BM841" s="6">
        <f t="shared" si="349"/>
        <v>0</v>
      </c>
      <c r="BN841" s="6">
        <f t="shared" si="350"/>
        <v>1</v>
      </c>
      <c r="BO841" s="6" t="str">
        <f t="shared" si="351"/>
        <v/>
      </c>
      <c r="BP841" s="6" t="str">
        <f t="shared" si="352"/>
        <v/>
      </c>
      <c r="BQ841" s="6">
        <f t="shared" si="353"/>
        <v>0</v>
      </c>
      <c r="BR841" s="6">
        <f t="shared" si="354"/>
        <v>0</v>
      </c>
      <c r="BS841" s="6" t="str">
        <f t="shared" si="355"/>
        <v/>
      </c>
      <c r="BT841" s="6" t="str">
        <f t="shared" si="356"/>
        <v/>
      </c>
    </row>
    <row r="842" spans="2:80">
      <c r="B842" s="2">
        <v>42638</v>
      </c>
      <c r="C842" s="3">
        <v>29</v>
      </c>
      <c r="D842" s="3" t="s">
        <v>140</v>
      </c>
      <c r="E842" s="4">
        <v>42638.8125</v>
      </c>
      <c r="F842" s="5" t="s">
        <v>142</v>
      </c>
      <c r="G842" s="5" t="s">
        <v>199</v>
      </c>
      <c r="H842" s="3" t="s">
        <v>142</v>
      </c>
      <c r="I842" s="3" t="s">
        <v>201</v>
      </c>
      <c r="J842" s="5">
        <v>2.82</v>
      </c>
      <c r="K842" s="5">
        <v>2.85</v>
      </c>
      <c r="L842" s="5">
        <v>2.4</v>
      </c>
      <c r="M842" s="3">
        <v>1.41</v>
      </c>
      <c r="N842" s="3">
        <v>3.95</v>
      </c>
      <c r="O842" s="3">
        <v>6</v>
      </c>
      <c r="P842" s="3">
        <v>1</v>
      </c>
      <c r="R842" s="3">
        <v>0</v>
      </c>
      <c r="S842" s="3">
        <v>0</v>
      </c>
      <c r="T842" s="5">
        <v>1</v>
      </c>
      <c r="U842" s="3">
        <v>3</v>
      </c>
      <c r="W842" s="3">
        <f t="shared" si="337"/>
        <v>0.31600831600831597</v>
      </c>
      <c r="X842" s="3">
        <f t="shared" si="338"/>
        <v>0.3126819126819127</v>
      </c>
      <c r="Y842" s="3">
        <f t="shared" si="339"/>
        <v>0.37130977130977133</v>
      </c>
      <c r="Z842" s="3">
        <f t="shared" si="340"/>
        <v>0.62815568719437043</v>
      </c>
      <c r="AA842" s="3">
        <f t="shared" si="341"/>
        <v>0.2242277263149525</v>
      </c>
      <c r="AB842" s="3">
        <f t="shared" si="342"/>
        <v>0.14761658649067705</v>
      </c>
      <c r="AC842" s="6" t="str">
        <f t="shared" si="336"/>
        <v>俄超</v>
      </c>
      <c r="AK842" s="12">
        <v>52151</v>
      </c>
      <c r="AN842" s="6">
        <f t="shared" si="357"/>
        <v>0</v>
      </c>
      <c r="AO842" s="6">
        <f t="shared" si="358"/>
        <v>0</v>
      </c>
      <c r="AP842" s="6" t="str">
        <f t="shared" si="359"/>
        <v/>
      </c>
      <c r="AQ842" s="6" t="str">
        <f t="shared" si="360"/>
        <v/>
      </c>
      <c r="AR842" s="6" t="str">
        <f t="shared" si="361"/>
        <v/>
      </c>
      <c r="AS842" s="6" t="str">
        <f t="shared" si="362"/>
        <v/>
      </c>
      <c r="AT842" s="6">
        <f t="shared" si="343"/>
        <v>0</v>
      </c>
      <c r="AU842" s="6">
        <f t="shared" si="344"/>
        <v>0</v>
      </c>
      <c r="AV842" s="6" t="str">
        <f t="shared" si="345"/>
        <v/>
      </c>
      <c r="AW842" s="6" t="str">
        <f t="shared" si="346"/>
        <v/>
      </c>
      <c r="AX842" s="6" t="str">
        <f t="shared" si="347"/>
        <v/>
      </c>
      <c r="AY842" s="6" t="str">
        <f t="shared" si="348"/>
        <v/>
      </c>
      <c r="BM842" s="6">
        <f t="shared" si="349"/>
        <v>0</v>
      </c>
      <c r="BN842" s="6">
        <f t="shared" si="350"/>
        <v>1</v>
      </c>
      <c r="BO842" s="6" t="str">
        <f t="shared" si="351"/>
        <v/>
      </c>
      <c r="BP842" s="6" t="str">
        <f t="shared" si="352"/>
        <v/>
      </c>
      <c r="BQ842" s="6">
        <f t="shared" si="353"/>
        <v>0</v>
      </c>
      <c r="BR842" s="6">
        <f t="shared" si="354"/>
        <v>0</v>
      </c>
      <c r="BS842" s="6" t="str">
        <f t="shared" si="355"/>
        <v/>
      </c>
      <c r="BT842" s="6" t="str">
        <f t="shared" si="356"/>
        <v/>
      </c>
    </row>
    <row r="843" spans="2:80">
      <c r="B843" s="2">
        <v>42638</v>
      </c>
      <c r="C843" s="3">
        <v>30</v>
      </c>
      <c r="D843" s="3" t="s">
        <v>42</v>
      </c>
      <c r="E843" s="4">
        <v>42638.833333333336</v>
      </c>
      <c r="F843" s="5" t="s">
        <v>978</v>
      </c>
      <c r="G843" s="5" t="s">
        <v>865</v>
      </c>
      <c r="H843" s="3" t="s">
        <v>978</v>
      </c>
      <c r="I843" s="3" t="s">
        <v>865</v>
      </c>
      <c r="J843" s="5">
        <v>2.7</v>
      </c>
      <c r="K843" s="5">
        <v>3.2</v>
      </c>
      <c r="L843" s="5">
        <v>2.2400000000000002</v>
      </c>
      <c r="M843" s="3">
        <v>1.47</v>
      </c>
      <c r="N843" s="3">
        <v>4.1500000000000004</v>
      </c>
      <c r="O843" s="3">
        <v>4.8</v>
      </c>
      <c r="P843" s="3">
        <v>1</v>
      </c>
      <c r="R843" s="3">
        <v>2</v>
      </c>
      <c r="S843" s="3">
        <v>1</v>
      </c>
      <c r="T843" s="5">
        <v>3</v>
      </c>
      <c r="U843" s="3">
        <v>3</v>
      </c>
      <c r="W843" s="3">
        <f t="shared" si="337"/>
        <v>0.32796486090775989</v>
      </c>
      <c r="X843" s="3">
        <f t="shared" si="338"/>
        <v>0.27672035139092238</v>
      </c>
      <c r="Y843" s="3">
        <f t="shared" si="339"/>
        <v>0.39531478770131773</v>
      </c>
      <c r="Z843" s="3">
        <f t="shared" si="340"/>
        <v>0.6022402612126434</v>
      </c>
      <c r="AA843" s="3">
        <f t="shared" si="341"/>
        <v>0.21332365879098453</v>
      </c>
      <c r="AB843" s="3">
        <f t="shared" si="342"/>
        <v>0.18443607999637204</v>
      </c>
      <c r="AC843" s="6" t="str">
        <f t="shared" ref="AC843:AC891" si="363">D843</f>
        <v>苏超</v>
      </c>
      <c r="AD843" s="6" t="s">
        <v>5</v>
      </c>
      <c r="AE843" s="6" t="s">
        <v>1</v>
      </c>
      <c r="AF843" s="6" t="s">
        <v>1</v>
      </c>
      <c r="AG843" s="6" t="s">
        <v>43</v>
      </c>
      <c r="AH843" s="6" t="s">
        <v>44</v>
      </c>
      <c r="AI843" s="6">
        <v>1</v>
      </c>
      <c r="AJ843" s="6" t="s">
        <v>44</v>
      </c>
      <c r="AK843" s="12">
        <v>52151</v>
      </c>
      <c r="AN843" s="6">
        <f t="shared" si="357"/>
        <v>0</v>
      </c>
      <c r="AO843" s="6">
        <f t="shared" si="358"/>
        <v>0</v>
      </c>
      <c r="AP843" s="6" t="str">
        <f t="shared" si="359"/>
        <v/>
      </c>
      <c r="AQ843" s="6" t="str">
        <f t="shared" si="360"/>
        <v/>
      </c>
      <c r="AR843" s="6" t="str">
        <f t="shared" si="361"/>
        <v/>
      </c>
      <c r="AS843" s="6" t="str">
        <f t="shared" si="362"/>
        <v/>
      </c>
      <c r="AT843" s="6">
        <f t="shared" si="343"/>
        <v>0</v>
      </c>
      <c r="AU843" s="6">
        <f t="shared" si="344"/>
        <v>0</v>
      </c>
      <c r="AV843" s="6" t="str">
        <f t="shared" si="345"/>
        <v/>
      </c>
      <c r="AW843" s="6" t="str">
        <f t="shared" si="346"/>
        <v/>
      </c>
      <c r="AX843" s="6" t="str">
        <f t="shared" si="347"/>
        <v/>
      </c>
      <c r="AY843" s="6" t="str">
        <f t="shared" si="348"/>
        <v/>
      </c>
      <c r="BM843" s="6">
        <f t="shared" si="349"/>
        <v>0</v>
      </c>
      <c r="BN843" s="6">
        <f t="shared" si="350"/>
        <v>0</v>
      </c>
      <c r="BO843" s="6" t="str">
        <f t="shared" si="351"/>
        <v/>
      </c>
      <c r="BP843" s="6" t="str">
        <f t="shared" si="352"/>
        <v/>
      </c>
      <c r="BQ843" s="6">
        <f t="shared" si="353"/>
        <v>0</v>
      </c>
      <c r="BR843" s="6">
        <f t="shared" si="354"/>
        <v>0</v>
      </c>
      <c r="BS843" s="6" t="str">
        <f t="shared" si="355"/>
        <v/>
      </c>
      <c r="BT843" s="6" t="str">
        <f t="shared" si="356"/>
        <v/>
      </c>
    </row>
    <row r="844" spans="2:80">
      <c r="B844" s="2">
        <v>42638</v>
      </c>
      <c r="C844" s="3">
        <v>31</v>
      </c>
      <c r="D844" s="3" t="s">
        <v>81</v>
      </c>
      <c r="E844" s="4">
        <v>42638.854166666664</v>
      </c>
      <c r="F844" s="5" t="s">
        <v>887</v>
      </c>
      <c r="G844" s="5" t="s">
        <v>891</v>
      </c>
      <c r="H844" s="3" t="s">
        <v>887</v>
      </c>
      <c r="I844" s="3" t="s">
        <v>891</v>
      </c>
      <c r="J844" s="5">
        <v>3.4</v>
      </c>
      <c r="K844" s="5">
        <v>3.55</v>
      </c>
      <c r="L844" s="5">
        <v>1.81</v>
      </c>
      <c r="M844" s="3">
        <v>1.74</v>
      </c>
      <c r="N844" s="3">
        <v>3.8</v>
      </c>
      <c r="O844" s="3">
        <v>3.43</v>
      </c>
      <c r="P844" s="3">
        <v>1</v>
      </c>
      <c r="R844" s="3">
        <v>2</v>
      </c>
      <c r="S844" s="3">
        <v>1</v>
      </c>
      <c r="T844" s="5">
        <v>3</v>
      </c>
      <c r="U844" s="3">
        <v>3</v>
      </c>
      <c r="W844" s="3">
        <f t="shared" ref="W844:W907" si="364">1/(1+J844/K844+J844/L844)</f>
        <v>0.26067465871518691</v>
      </c>
      <c r="X844" s="3">
        <f t="shared" ref="X844:X907" si="365">1/(1+K844/J844+K844/L844)</f>
        <v>0.2496602365159537</v>
      </c>
      <c r="Y844" s="3">
        <f t="shared" ref="Y844:Y907" si="366">1/(1+L844/J844+L844/K844)</f>
        <v>0.48966510476885949</v>
      </c>
      <c r="Z844" s="3">
        <f t="shared" ref="Z844:Z907" si="367">1/(1+M844/N844+M844/O844)</f>
        <v>0.50885836762420844</v>
      </c>
      <c r="AA844" s="3">
        <f t="shared" ref="AA844:AA907" si="368">1/(1+N844/M844+N844/O844)</f>
        <v>0.23300356833319019</v>
      </c>
      <c r="AB844" s="3">
        <f t="shared" ref="AB844:AB907" si="369">1/(1+O844/M844+O844/N844)</f>
        <v>0.25813806404260137</v>
      </c>
      <c r="AC844" s="6" t="str">
        <f t="shared" si="363"/>
        <v>荷甲</v>
      </c>
      <c r="AK844" s="12">
        <v>52151</v>
      </c>
      <c r="AN844" s="6">
        <f t="shared" si="357"/>
        <v>0</v>
      </c>
      <c r="AO844" s="6">
        <f t="shared" si="358"/>
        <v>0</v>
      </c>
      <c r="AP844" s="6" t="str">
        <f t="shared" si="359"/>
        <v/>
      </c>
      <c r="AQ844" s="6" t="str">
        <f t="shared" si="360"/>
        <v/>
      </c>
      <c r="AR844" s="6" t="str">
        <f t="shared" si="361"/>
        <v/>
      </c>
      <c r="AS844" s="6" t="str">
        <f t="shared" si="362"/>
        <v/>
      </c>
      <c r="AT844" s="6">
        <f t="shared" ref="AT844:AT907" si="370">IF(AK844=AK$5,IF(AD844=$AD$5,1,0)+IF(AE844=$AE$5,1,0)+IF(AF844=$AF$5,1,0),0)</f>
        <v>0</v>
      </c>
      <c r="AU844" s="6">
        <f t="shared" ref="AU844:AU907" si="371">IF(AK844=AK$5,IF(AD844=$AD$5,1,0)+IF(AG844=$AG$5,1,0)+IF(AE844=$AE$5,1,0)+IF(AF844=$AF$5,1,0)+IF(AH844=$AH$5,1,0)+IF(AC844=$AC$5,1,0),0)</f>
        <v>0</v>
      </c>
      <c r="AV844" s="6" t="str">
        <f t="shared" ref="AV844:AV907" si="372">IF(AND(AK844=AK$5,AT844=MAX(AT$12:AT$5004)),(J844-J$4)^2+(K844-K$4)^2+(L844-L$4)^2+(M844-M$4)^2+(N844-N$4)^2+(O844-O$4)^2,"")</f>
        <v/>
      </c>
      <c r="AW844" s="6" t="str">
        <f t="shared" ref="AW844:AW907" si="373">IF(AND(AK844=AK$5,AT844=MAX(AT$12:AT$5004),AU844=MAX(AU$12:AU$5004)),(J844-J$4)^2+(K844-K$4)^2+(L844-L$4)^2+(M844-M$4)^2+(N844-N$4)^2+(O844-O$4)^2,"")</f>
        <v/>
      </c>
      <c r="AX844" s="6" t="str">
        <f t="shared" ref="AX844:AX907" si="374">IF(AND(AK844=AK$5,AT844=MAX(AT$12:AT$5004)),((W844-W$4)^2+(X844-X$4)^2+(Y844-Y$4)^2+(Z844-Z$4)^2+(AA844-AA$4)^2+(AB844-AB$4)^2)*10000,"")</f>
        <v/>
      </c>
      <c r="AY844" s="6" t="str">
        <f t="shared" ref="AY844:AY907" si="375">IF(AND(AK844=AK$5,AT844=MAX(AT$12:AT$5004),AU844=MAX(AU$12:AU$5004)),((W844-W$4)^2+(X844-X$4)^2+(Y844-Y$4)^2+(Z844-Z$4)^2+(AA844-AA$4)^2+(AB844-AB$4)^2)*10000,"")</f>
        <v/>
      </c>
      <c r="BM844" s="6">
        <f t="shared" ref="BM844:BM907" si="376">IF(AND(AI844=$AI$4,AJ844=$AJ$4),IF(AD844=$AD$4,1,0)+IF(AE844=$AE$4,1,0)+IF(AF844=$AF$4,1,0),0)</f>
        <v>0</v>
      </c>
      <c r="BN844" s="6">
        <f t="shared" ref="BN844:BN907" si="377">IF(AND(AI844=$AI$4,AJ844=$AJ$4),IF(AD844=$AD$4,1,0)+IF(AG844=$AG$4,1,0)+IF(AE844=$AE$4,1,0)+IF(AF844=$AF$4,1,0)+IF(AH844=$AH$4,1,0)+IF(AC844=$AC$4,1,0),0)</f>
        <v>1</v>
      </c>
      <c r="BO844" s="6" t="str">
        <f t="shared" ref="BO844:BO907" si="378">IF(AND(AI844=$AI$4,AJ844=$AJ$4,BM844=MAX(BM$12:BM$5004)),(J844-J$4)^2+(K844-K$4)^2+(L844-L$4)^2+(M844-M$4)^2+(N844-N$4)^2+(O844-O$4)^2,"")</f>
        <v/>
      </c>
      <c r="BP844" s="6" t="str">
        <f t="shared" ref="BP844:BP907" si="379">IF(AND(AI844=$AI$4,AJ844=$AJ$4,BM844=MAX(BM$12:BM$5004),BN844=MAX(BN$12:BN$5004)),(J844-J$4)^2+(K844-K$4)^2+(L844-L$4)^2+(M844-M$4)^2+(N844-N$4)^2+(O844-O$4)^2,"")</f>
        <v/>
      </c>
      <c r="BQ844" s="6">
        <f t="shared" ref="BQ844:BQ907" si="380">IF(AND(AI844=$AI$5,AJ844=$AJ$5),IF(AD844=$AD$5,1,0)+IF(AE844=$AE$5,1,0)+IF(AF844=$AF$5,1,0),0)</f>
        <v>0</v>
      </c>
      <c r="BR844" s="6">
        <f t="shared" ref="BR844:BR907" si="381">IF(AND(AI844=$AI$5,AJ844=$AJ$5),IF(AD844=$AD$5,1,0)+IF(AG844=$AG$5,1,0)+IF(AE844=$AE$5,1,0)+IF(AF844=$AF$5,1,0)+IF(AH844=$AH$5,1,0)+IF(AC844=$AC$5,1,0),0)</f>
        <v>0</v>
      </c>
      <c r="BS844" s="6" t="str">
        <f t="shared" ref="BS844:BS907" si="382">IF(AND(AI844=$AI$5,AJ844=$AJ$5,BQ844=MAX(BQ$12:BQ$5004)),(J844-J$4)^2+(K844-K$4)^2+(L844-L$4)^2+(M844-M$4)^2+(N844-N$4)^2+(O844-O$4)^2,"")</f>
        <v/>
      </c>
      <c r="BT844" s="6" t="str">
        <f t="shared" ref="BT844:BT907" si="383">IF(AND(AI844=$AI$5,AJ844=$AJ$5,BQ844=MAX(BQ$12:BQ$5004),BR844=MAX(BR$12:BR$5004)),(J844-J$4)^2+(K844-K$4)^2+(L844-L$4)^2+(M844-M$4)^2+(N844-N$4)^2+(O844-O$4)^2,"")</f>
        <v/>
      </c>
    </row>
    <row r="845" spans="2:80">
      <c r="B845" s="2">
        <v>42638</v>
      </c>
      <c r="C845" s="3">
        <v>32</v>
      </c>
      <c r="D845" s="3" t="s">
        <v>81</v>
      </c>
      <c r="E845" s="4">
        <v>42638.854166666664</v>
      </c>
      <c r="F845" s="5" t="s">
        <v>772</v>
      </c>
      <c r="G845" s="5" t="s">
        <v>975</v>
      </c>
      <c r="H845" s="3" t="s">
        <v>772</v>
      </c>
      <c r="I845" s="3" t="s">
        <v>975</v>
      </c>
      <c r="J845" s="5">
        <v>1.65</v>
      </c>
      <c r="K845" s="5">
        <v>3.77</v>
      </c>
      <c r="L845" s="5">
        <v>3.87</v>
      </c>
      <c r="M845" s="3">
        <v>2.96</v>
      </c>
      <c r="N845" s="3">
        <v>3.7</v>
      </c>
      <c r="O845" s="3">
        <v>1.92</v>
      </c>
      <c r="P845" s="3">
        <v>-1</v>
      </c>
      <c r="R845" s="3">
        <v>2</v>
      </c>
      <c r="S845" s="3">
        <v>0</v>
      </c>
      <c r="T845" s="5">
        <v>3</v>
      </c>
      <c r="U845" s="3">
        <v>3</v>
      </c>
      <c r="W845" s="3">
        <f t="shared" si="364"/>
        <v>0.53647424795649346</v>
      </c>
      <c r="X845" s="3">
        <f t="shared" si="365"/>
        <v>0.23479642151942021</v>
      </c>
      <c r="Y845" s="3">
        <f t="shared" si="366"/>
        <v>0.22872933052408634</v>
      </c>
      <c r="Z845" s="3">
        <f t="shared" si="367"/>
        <v>0.29925187032418954</v>
      </c>
      <c r="AA845" s="3">
        <f t="shared" si="368"/>
        <v>0.23940149625935159</v>
      </c>
      <c r="AB845" s="3">
        <f t="shared" si="369"/>
        <v>0.46134663341645882</v>
      </c>
      <c r="AC845" s="6" t="str">
        <f t="shared" si="363"/>
        <v>荷甲</v>
      </c>
      <c r="AK845" s="12">
        <v>15521</v>
      </c>
      <c r="AN845" s="6">
        <f t="shared" ref="AN845:AN908" si="384">IF(AK845=AK$4,IF(AD845=$AD$4,1,0)+IF(AE845=$AE$4,1,0)+IF(AF845=$AF$4,1,0),0)</f>
        <v>0</v>
      </c>
      <c r="AO845" s="6">
        <f t="shared" ref="AO845:AO908" si="385">IF(AK845=AK$4,IF(AD845=$AD$4,1,0)+IF(AG845=$AG$4,1,0)+IF(AE845=$AE$4,1,0)+IF(AF845=$AF$4,1,0)+IF(AH845=$AH$4,1,0)+IF(AC845=$AC$4,1,0),0)</f>
        <v>0</v>
      </c>
      <c r="AP845" s="6" t="str">
        <f t="shared" ref="AP845:AP908" si="386">IF(AND(AK845=AK$4,AN845=MAX(AN$12:AN$5004)),(J845-J$4)^2+(K845-K$4)^2+(L845-L$4)^2+(M845-M$4)^2+(N845-N$4)^2+(O845-O$4)^2,"")</f>
        <v/>
      </c>
      <c r="AQ845" s="6" t="str">
        <f t="shared" ref="AQ845:AQ908" si="387">IF(AND(AK845=AK$4,AN845=MAX(AN$12:AN$5004),AO845=MAX(AO$12:AO$5004)),(J845-J$4)^2+(K845-K$4)^2+(L845-L$4)^2+(M845-M$4)^2+(N845-N$4)^2+(O845-O$4)^2,"")</f>
        <v/>
      </c>
      <c r="AR845" s="6" t="str">
        <f t="shared" si="361"/>
        <v/>
      </c>
      <c r="AS845" s="6" t="str">
        <f t="shared" si="362"/>
        <v/>
      </c>
      <c r="AT845" s="6">
        <f t="shared" si="370"/>
        <v>0</v>
      </c>
      <c r="AU845" s="6">
        <f t="shared" si="371"/>
        <v>0</v>
      </c>
      <c r="AV845" s="6" t="str">
        <f t="shared" si="372"/>
        <v/>
      </c>
      <c r="AW845" s="6" t="str">
        <f t="shared" si="373"/>
        <v/>
      </c>
      <c r="AX845" s="6" t="str">
        <f t="shared" si="374"/>
        <v/>
      </c>
      <c r="AY845" s="6" t="str">
        <f t="shared" si="375"/>
        <v/>
      </c>
      <c r="BM845" s="6">
        <f t="shared" si="376"/>
        <v>0</v>
      </c>
      <c r="BN845" s="6">
        <f t="shared" si="377"/>
        <v>1</v>
      </c>
      <c r="BO845" s="6" t="str">
        <f t="shared" si="378"/>
        <v/>
      </c>
      <c r="BP845" s="6" t="str">
        <f t="shared" si="379"/>
        <v/>
      </c>
      <c r="BQ845" s="6">
        <f t="shared" si="380"/>
        <v>0</v>
      </c>
      <c r="BR845" s="6">
        <f t="shared" si="381"/>
        <v>0</v>
      </c>
      <c r="BS845" s="6" t="str">
        <f t="shared" si="382"/>
        <v/>
      </c>
      <c r="BT845" s="6" t="str">
        <f t="shared" si="383"/>
        <v/>
      </c>
    </row>
    <row r="846" spans="2:80">
      <c r="B846" s="2">
        <v>42638</v>
      </c>
      <c r="C846" s="3">
        <v>33</v>
      </c>
      <c r="D846" s="3" t="s">
        <v>114</v>
      </c>
      <c r="E846" s="4">
        <v>42638.854166666664</v>
      </c>
      <c r="F846" s="5" t="s">
        <v>116</v>
      </c>
      <c r="G846" s="5" t="s">
        <v>885</v>
      </c>
      <c r="H846" s="3" t="s">
        <v>116</v>
      </c>
      <c r="I846" s="3" t="s">
        <v>885</v>
      </c>
      <c r="J846" s="5">
        <v>1.37</v>
      </c>
      <c r="K846" s="5">
        <v>4.1500000000000004</v>
      </c>
      <c r="L846" s="5">
        <v>6.3</v>
      </c>
      <c r="M846" s="3">
        <v>2.2599999999999998</v>
      </c>
      <c r="N846" s="3">
        <v>3.45</v>
      </c>
      <c r="O846" s="3">
        <v>2.52</v>
      </c>
      <c r="P846" s="3">
        <v>-1</v>
      </c>
      <c r="R846" s="3">
        <v>3</v>
      </c>
      <c r="S846" s="3">
        <v>0</v>
      </c>
      <c r="T846" s="5">
        <v>3</v>
      </c>
      <c r="U846" s="3">
        <v>3</v>
      </c>
      <c r="W846" s="3">
        <f t="shared" si="364"/>
        <v>0.64616981575077537</v>
      </c>
      <c r="X846" s="3">
        <f t="shared" si="365"/>
        <v>0.21331389098278611</v>
      </c>
      <c r="Y846" s="3">
        <f t="shared" si="366"/>
        <v>0.14051629326643847</v>
      </c>
      <c r="Z846" s="3">
        <f t="shared" si="367"/>
        <v>0.39186521351110148</v>
      </c>
      <c r="AA846" s="3">
        <f t="shared" si="368"/>
        <v>0.25670011087973604</v>
      </c>
      <c r="AB846" s="3">
        <f t="shared" si="369"/>
        <v>0.35143467560916236</v>
      </c>
      <c r="AC846" s="6" t="str">
        <f t="shared" si="363"/>
        <v>比甲</v>
      </c>
      <c r="AK846" s="12">
        <v>15251</v>
      </c>
      <c r="AN846" s="6">
        <f t="shared" si="384"/>
        <v>0</v>
      </c>
      <c r="AO846" s="6">
        <f t="shared" si="385"/>
        <v>0</v>
      </c>
      <c r="AP846" s="6" t="str">
        <f t="shared" si="386"/>
        <v/>
      </c>
      <c r="AQ846" s="6" t="str">
        <f t="shared" si="387"/>
        <v/>
      </c>
      <c r="AR846" s="6" t="str">
        <f t="shared" si="361"/>
        <v/>
      </c>
      <c r="AS846" s="6" t="str">
        <f t="shared" si="362"/>
        <v/>
      </c>
      <c r="AT846" s="6">
        <f t="shared" si="370"/>
        <v>0</v>
      </c>
      <c r="AU846" s="6">
        <f t="shared" si="371"/>
        <v>0</v>
      </c>
      <c r="AV846" s="6" t="str">
        <f t="shared" si="372"/>
        <v/>
      </c>
      <c r="AW846" s="6" t="str">
        <f t="shared" si="373"/>
        <v/>
      </c>
      <c r="AX846" s="6" t="str">
        <f t="shared" si="374"/>
        <v/>
      </c>
      <c r="AY846" s="6" t="str">
        <f t="shared" si="375"/>
        <v/>
      </c>
      <c r="BM846" s="6">
        <f t="shared" si="376"/>
        <v>0</v>
      </c>
      <c r="BN846" s="6">
        <f t="shared" si="377"/>
        <v>1</v>
      </c>
      <c r="BO846" s="6" t="str">
        <f t="shared" si="378"/>
        <v/>
      </c>
      <c r="BP846" s="6" t="str">
        <f t="shared" si="379"/>
        <v/>
      </c>
      <c r="BQ846" s="6">
        <f t="shared" si="380"/>
        <v>0</v>
      </c>
      <c r="BR846" s="6">
        <f t="shared" si="381"/>
        <v>0</v>
      </c>
      <c r="BS846" s="6" t="str">
        <f t="shared" si="382"/>
        <v/>
      </c>
      <c r="BT846" s="6" t="str">
        <f t="shared" si="383"/>
        <v/>
      </c>
    </row>
    <row r="847" spans="2:80">
      <c r="B847" s="2">
        <v>42638</v>
      </c>
      <c r="C847" s="3">
        <v>34</v>
      </c>
      <c r="D847" s="3" t="s">
        <v>174</v>
      </c>
      <c r="E847" s="4">
        <v>42638.875</v>
      </c>
      <c r="F847" s="5" t="s">
        <v>247</v>
      </c>
      <c r="G847" s="5" t="s">
        <v>256</v>
      </c>
      <c r="H847" s="3" t="s">
        <v>247</v>
      </c>
      <c r="I847" s="3" t="s">
        <v>256</v>
      </c>
      <c r="J847" s="5">
        <v>1.54</v>
      </c>
      <c r="K847" s="5">
        <v>3.7</v>
      </c>
      <c r="L847" s="5">
        <v>4.8</v>
      </c>
      <c r="M847" s="3">
        <v>2.75</v>
      </c>
      <c r="N847" s="3">
        <v>3.5</v>
      </c>
      <c r="O847" s="3">
        <v>2.09</v>
      </c>
      <c r="P847" s="3">
        <v>-1</v>
      </c>
      <c r="R847" s="3">
        <v>1</v>
      </c>
      <c r="S847" s="3">
        <v>1</v>
      </c>
      <c r="T847" s="5">
        <v>1</v>
      </c>
      <c r="U847" s="3">
        <v>0</v>
      </c>
      <c r="W847" s="3">
        <f t="shared" si="364"/>
        <v>0.57568881685575368</v>
      </c>
      <c r="X847" s="3">
        <f t="shared" si="365"/>
        <v>0.23961102106969207</v>
      </c>
      <c r="Y847" s="3">
        <f t="shared" si="366"/>
        <v>0.18470016207455431</v>
      </c>
      <c r="Z847" s="3">
        <f t="shared" si="367"/>
        <v>0.32242424242424245</v>
      </c>
      <c r="AA847" s="3">
        <f t="shared" si="368"/>
        <v>0.25333333333333335</v>
      </c>
      <c r="AB847" s="3">
        <f t="shared" si="369"/>
        <v>0.42424242424242431</v>
      </c>
      <c r="AC847" s="6" t="str">
        <f t="shared" si="363"/>
        <v>意甲</v>
      </c>
      <c r="AK847" s="12">
        <v>15522</v>
      </c>
      <c r="AN847" s="6">
        <f t="shared" si="384"/>
        <v>0</v>
      </c>
      <c r="AO847" s="6">
        <f t="shared" si="385"/>
        <v>0</v>
      </c>
      <c r="AP847" s="6" t="str">
        <f t="shared" si="386"/>
        <v/>
      </c>
      <c r="AQ847" s="6" t="str">
        <f t="shared" si="387"/>
        <v/>
      </c>
      <c r="AR847" s="6" t="str">
        <f t="shared" si="361"/>
        <v/>
      </c>
      <c r="AS847" s="6" t="str">
        <f t="shared" si="362"/>
        <v/>
      </c>
      <c r="AT847" s="6">
        <f t="shared" si="370"/>
        <v>0</v>
      </c>
      <c r="AU847" s="6">
        <f t="shared" si="371"/>
        <v>0</v>
      </c>
      <c r="AV847" s="6" t="str">
        <f t="shared" si="372"/>
        <v/>
      </c>
      <c r="AW847" s="6" t="str">
        <f t="shared" si="373"/>
        <v/>
      </c>
      <c r="AX847" s="6" t="str">
        <f t="shared" si="374"/>
        <v/>
      </c>
      <c r="AY847" s="6" t="str">
        <f t="shared" si="375"/>
        <v/>
      </c>
      <c r="BM847" s="6">
        <f t="shared" si="376"/>
        <v>0</v>
      </c>
      <c r="BN847" s="6">
        <f t="shared" si="377"/>
        <v>1</v>
      </c>
      <c r="BO847" s="6" t="str">
        <f t="shared" si="378"/>
        <v/>
      </c>
      <c r="BP847" s="6" t="str">
        <f t="shared" si="379"/>
        <v/>
      </c>
      <c r="BQ847" s="6">
        <f t="shared" si="380"/>
        <v>0</v>
      </c>
      <c r="BR847" s="6">
        <f t="shared" si="381"/>
        <v>0</v>
      </c>
      <c r="BS847" s="6" t="str">
        <f t="shared" si="382"/>
        <v/>
      </c>
      <c r="BT847" s="6" t="str">
        <f t="shared" si="383"/>
        <v/>
      </c>
    </row>
    <row r="848" spans="2:80">
      <c r="B848" s="2">
        <v>42638</v>
      </c>
      <c r="C848" s="3">
        <v>35</v>
      </c>
      <c r="D848" s="3" t="s">
        <v>174</v>
      </c>
      <c r="E848" s="17">
        <v>42638.875</v>
      </c>
      <c r="F848" s="5" t="s">
        <v>175</v>
      </c>
      <c r="G848" s="5" t="s">
        <v>250</v>
      </c>
      <c r="H848" s="3" t="s">
        <v>175</v>
      </c>
      <c r="I848" s="3" t="s">
        <v>250</v>
      </c>
      <c r="J848" s="5">
        <v>1.37</v>
      </c>
      <c r="K848" s="5">
        <v>3.9</v>
      </c>
      <c r="L848" s="5">
        <v>7</v>
      </c>
      <c r="M848" s="3">
        <v>2.2799999999999998</v>
      </c>
      <c r="N848" s="3">
        <v>3.35</v>
      </c>
      <c r="O848" s="3">
        <v>2.5499999999999998</v>
      </c>
      <c r="P848" s="3">
        <v>-1</v>
      </c>
      <c r="R848" s="3">
        <v>1</v>
      </c>
      <c r="S848" s="3">
        <v>1</v>
      </c>
      <c r="T848" s="5">
        <v>1</v>
      </c>
      <c r="U848" s="3">
        <v>0</v>
      </c>
      <c r="W848" s="3">
        <f t="shared" si="364"/>
        <v>0.6464139417043544</v>
      </c>
      <c r="X848" s="3">
        <f t="shared" si="365"/>
        <v>0.22707361541922194</v>
      </c>
      <c r="Y848" s="3">
        <f t="shared" si="366"/>
        <v>0.12651244287642366</v>
      </c>
      <c r="Z848" s="3">
        <f t="shared" si="367"/>
        <v>0.38839255268362549</v>
      </c>
      <c r="AA848" s="3">
        <f t="shared" si="368"/>
        <v>0.26433881197572118</v>
      </c>
      <c r="AB848" s="3">
        <f t="shared" si="369"/>
        <v>0.34726863534065333</v>
      </c>
      <c r="AC848" s="6" t="str">
        <f t="shared" si="363"/>
        <v>意甲</v>
      </c>
      <c r="AK848" s="12">
        <v>15252</v>
      </c>
      <c r="AN848" s="6">
        <f t="shared" si="384"/>
        <v>0</v>
      </c>
      <c r="AO848" s="6">
        <f t="shared" si="385"/>
        <v>0</v>
      </c>
      <c r="AP848" s="6" t="str">
        <f t="shared" si="386"/>
        <v/>
      </c>
      <c r="AQ848" s="6" t="str">
        <f t="shared" si="387"/>
        <v/>
      </c>
      <c r="AR848" s="6" t="str">
        <f t="shared" si="361"/>
        <v/>
      </c>
      <c r="AS848" s="6" t="str">
        <f t="shared" si="362"/>
        <v/>
      </c>
      <c r="AT848" s="6">
        <f t="shared" si="370"/>
        <v>0</v>
      </c>
      <c r="AU848" s="6">
        <f t="shared" si="371"/>
        <v>0</v>
      </c>
      <c r="AV848" s="6" t="str">
        <f t="shared" si="372"/>
        <v/>
      </c>
      <c r="AW848" s="6" t="str">
        <f t="shared" si="373"/>
        <v/>
      </c>
      <c r="AX848" s="6" t="str">
        <f t="shared" si="374"/>
        <v/>
      </c>
      <c r="AY848" s="6" t="str">
        <f t="shared" si="375"/>
        <v/>
      </c>
      <c r="BM848" s="6">
        <f t="shared" si="376"/>
        <v>0</v>
      </c>
      <c r="BN848" s="6">
        <f t="shared" si="377"/>
        <v>1</v>
      </c>
      <c r="BO848" s="6" t="str">
        <f t="shared" si="378"/>
        <v/>
      </c>
      <c r="BP848" s="6" t="str">
        <f t="shared" si="379"/>
        <v/>
      </c>
      <c r="BQ848" s="6">
        <f t="shared" si="380"/>
        <v>0</v>
      </c>
      <c r="BR848" s="6">
        <f t="shared" si="381"/>
        <v>0</v>
      </c>
      <c r="BS848" s="6" t="str">
        <f t="shared" si="382"/>
        <v/>
      </c>
      <c r="BT848" s="6" t="str">
        <f t="shared" si="383"/>
        <v/>
      </c>
    </row>
    <row r="849" spans="2:80">
      <c r="B849" s="2">
        <v>42638</v>
      </c>
      <c r="C849" s="3">
        <v>36</v>
      </c>
      <c r="D849" s="3" t="s">
        <v>174</v>
      </c>
      <c r="E849" s="4">
        <v>42638.875</v>
      </c>
      <c r="F849" s="5" t="s">
        <v>881</v>
      </c>
      <c r="G849" s="5" t="s">
        <v>254</v>
      </c>
      <c r="H849" s="3" t="s">
        <v>881</v>
      </c>
      <c r="I849" s="3" t="s">
        <v>254</v>
      </c>
      <c r="J849" s="5">
        <v>1.33</v>
      </c>
      <c r="K849" s="5">
        <v>4.0999999999999996</v>
      </c>
      <c r="L849" s="5">
        <v>7.5</v>
      </c>
      <c r="M849" s="3">
        <v>2.17</v>
      </c>
      <c r="N849" s="3">
        <v>3.4</v>
      </c>
      <c r="O849" s="3">
        <v>2.68</v>
      </c>
      <c r="P849" s="3">
        <v>-1</v>
      </c>
      <c r="R849" s="3">
        <v>2</v>
      </c>
      <c r="S849" s="3">
        <v>0</v>
      </c>
      <c r="T849" s="5">
        <v>3</v>
      </c>
      <c r="U849" s="3">
        <v>3</v>
      </c>
      <c r="W849" s="3">
        <f t="shared" si="364"/>
        <v>0.66590151154229282</v>
      </c>
      <c r="X849" s="3">
        <f t="shared" si="365"/>
        <v>0.21601195374420723</v>
      </c>
      <c r="Y849" s="3">
        <f t="shared" si="366"/>
        <v>0.11808653471349993</v>
      </c>
      <c r="Z849" s="3">
        <f t="shared" si="367"/>
        <v>0.40850728068287789</v>
      </c>
      <c r="AA849" s="3">
        <f t="shared" si="368"/>
        <v>0.26072376443583678</v>
      </c>
      <c r="AB849" s="3">
        <f t="shared" si="369"/>
        <v>0.33076895488128538</v>
      </c>
      <c r="AC849" s="6" t="str">
        <f t="shared" si="363"/>
        <v>意甲</v>
      </c>
      <c r="AK849" s="12">
        <v>15251</v>
      </c>
      <c r="AN849" s="6">
        <f t="shared" si="384"/>
        <v>0</v>
      </c>
      <c r="AO849" s="6">
        <f t="shared" si="385"/>
        <v>0</v>
      </c>
      <c r="AP849" s="6" t="str">
        <f t="shared" si="386"/>
        <v/>
      </c>
      <c r="AQ849" s="6" t="str">
        <f t="shared" si="387"/>
        <v/>
      </c>
      <c r="AR849" s="6" t="str">
        <f t="shared" si="361"/>
        <v/>
      </c>
      <c r="AS849" s="6" t="str">
        <f t="shared" si="362"/>
        <v/>
      </c>
      <c r="AT849" s="6">
        <f t="shared" si="370"/>
        <v>0</v>
      </c>
      <c r="AU849" s="6">
        <f t="shared" si="371"/>
        <v>0</v>
      </c>
      <c r="AV849" s="6" t="str">
        <f t="shared" si="372"/>
        <v/>
      </c>
      <c r="AW849" s="6" t="str">
        <f t="shared" si="373"/>
        <v/>
      </c>
      <c r="AX849" s="6" t="str">
        <f t="shared" si="374"/>
        <v/>
      </c>
      <c r="AY849" s="6" t="str">
        <f t="shared" si="375"/>
        <v/>
      </c>
      <c r="BM849" s="6">
        <f t="shared" si="376"/>
        <v>0</v>
      </c>
      <c r="BN849" s="6">
        <f t="shared" si="377"/>
        <v>1</v>
      </c>
      <c r="BO849" s="6" t="str">
        <f t="shared" si="378"/>
        <v/>
      </c>
      <c r="BP849" s="6" t="str">
        <f t="shared" si="379"/>
        <v/>
      </c>
      <c r="BQ849" s="6">
        <f t="shared" si="380"/>
        <v>0</v>
      </c>
      <c r="BR849" s="6">
        <f t="shared" si="381"/>
        <v>0</v>
      </c>
      <c r="BS849" s="6" t="str">
        <f t="shared" si="382"/>
        <v/>
      </c>
      <c r="BT849" s="6" t="str">
        <f t="shared" si="383"/>
        <v/>
      </c>
    </row>
    <row r="850" spans="2:80">
      <c r="B850" s="2">
        <v>42638</v>
      </c>
      <c r="C850" s="3">
        <v>37</v>
      </c>
      <c r="D850" s="3" t="s">
        <v>174</v>
      </c>
      <c r="E850" s="4">
        <v>42638.875</v>
      </c>
      <c r="F850" s="5" t="s">
        <v>255</v>
      </c>
      <c r="G850" s="5" t="s">
        <v>253</v>
      </c>
      <c r="H850" s="3" t="s">
        <v>257</v>
      </c>
      <c r="I850" s="3" t="s">
        <v>253</v>
      </c>
      <c r="J850" s="5">
        <v>1.83</v>
      </c>
      <c r="K850" s="5">
        <v>3.22</v>
      </c>
      <c r="L850" s="5">
        <v>3.68</v>
      </c>
      <c r="M850" s="3">
        <v>3.65</v>
      </c>
      <c r="N850" s="3">
        <v>3.65</v>
      </c>
      <c r="O850" s="3">
        <v>1.72</v>
      </c>
      <c r="P850" s="3">
        <v>-1</v>
      </c>
      <c r="R850" s="3">
        <v>1</v>
      </c>
      <c r="S850" s="3">
        <v>0</v>
      </c>
      <c r="T850" s="5">
        <v>3</v>
      </c>
      <c r="U850" s="3">
        <v>1</v>
      </c>
      <c r="W850" s="3">
        <f t="shared" si="364"/>
        <v>0.48411952640481115</v>
      </c>
      <c r="X850" s="3">
        <f t="shared" si="365"/>
        <v>0.27513625258410074</v>
      </c>
      <c r="Y850" s="3">
        <f t="shared" si="366"/>
        <v>0.24074422101108814</v>
      </c>
      <c r="Z850" s="3">
        <f t="shared" si="367"/>
        <v>0.24259520451339917</v>
      </c>
      <c r="AA850" s="3">
        <f t="shared" si="368"/>
        <v>0.24259520451339917</v>
      </c>
      <c r="AB850" s="3">
        <f t="shared" si="369"/>
        <v>0.51480959097320167</v>
      </c>
      <c r="AC850" s="6" t="str">
        <f t="shared" si="363"/>
        <v>意甲</v>
      </c>
      <c r="AK850" s="12">
        <v>25512</v>
      </c>
      <c r="AN850" s="6">
        <f t="shared" si="384"/>
        <v>0</v>
      </c>
      <c r="AO850" s="6">
        <f t="shared" si="385"/>
        <v>0</v>
      </c>
      <c r="AP850" s="6" t="str">
        <f t="shared" si="386"/>
        <v/>
      </c>
      <c r="AQ850" s="6" t="str">
        <f t="shared" si="387"/>
        <v/>
      </c>
      <c r="AR850" s="6" t="str">
        <f t="shared" si="361"/>
        <v/>
      </c>
      <c r="AS850" s="6" t="str">
        <f t="shared" si="362"/>
        <v/>
      </c>
      <c r="AT850" s="6">
        <f t="shared" si="370"/>
        <v>0</v>
      </c>
      <c r="AU850" s="6">
        <f t="shared" si="371"/>
        <v>0</v>
      </c>
      <c r="AV850" s="6" t="str">
        <f t="shared" si="372"/>
        <v/>
      </c>
      <c r="AW850" s="6" t="str">
        <f t="shared" si="373"/>
        <v/>
      </c>
      <c r="AX850" s="6" t="str">
        <f t="shared" si="374"/>
        <v/>
      </c>
      <c r="AY850" s="6" t="str">
        <f t="shared" si="375"/>
        <v/>
      </c>
      <c r="BM850" s="6">
        <f t="shared" si="376"/>
        <v>0</v>
      </c>
      <c r="BN850" s="6">
        <f t="shared" si="377"/>
        <v>1</v>
      </c>
      <c r="BO850" s="6" t="str">
        <f t="shared" si="378"/>
        <v/>
      </c>
      <c r="BP850" s="6" t="str">
        <f t="shared" si="379"/>
        <v/>
      </c>
      <c r="BQ850" s="6">
        <f t="shared" si="380"/>
        <v>0</v>
      </c>
      <c r="BR850" s="6">
        <f t="shared" si="381"/>
        <v>0</v>
      </c>
      <c r="BS850" s="6" t="str">
        <f t="shared" si="382"/>
        <v/>
      </c>
      <c r="BT850" s="6" t="str">
        <f t="shared" si="383"/>
        <v/>
      </c>
    </row>
    <row r="851" spans="2:80">
      <c r="B851" s="2">
        <v>42638</v>
      </c>
      <c r="C851" s="3">
        <v>38</v>
      </c>
      <c r="D851" s="3" t="s">
        <v>117</v>
      </c>
      <c r="E851" s="4">
        <v>42638.875</v>
      </c>
      <c r="F851" s="5" t="s">
        <v>157</v>
      </c>
      <c r="G851" s="5" t="s">
        <v>897</v>
      </c>
      <c r="H851" s="3" t="s">
        <v>157</v>
      </c>
      <c r="I851" s="3" t="s">
        <v>897</v>
      </c>
      <c r="J851" s="5">
        <v>2.15</v>
      </c>
      <c r="K851" s="5">
        <v>2.76</v>
      </c>
      <c r="L851" s="5">
        <v>3.32</v>
      </c>
      <c r="M851" s="3">
        <v>5.0999999999999996</v>
      </c>
      <c r="N851" s="3">
        <v>3.7</v>
      </c>
      <c r="O851" s="3">
        <v>1.51</v>
      </c>
      <c r="P851" s="3">
        <v>-1</v>
      </c>
      <c r="R851" s="3">
        <v>3</v>
      </c>
      <c r="S851" s="3">
        <v>1</v>
      </c>
      <c r="T851" s="5">
        <v>3</v>
      </c>
      <c r="U851" s="3">
        <v>3</v>
      </c>
      <c r="W851" s="3">
        <f t="shared" si="364"/>
        <v>0.41210333165431384</v>
      </c>
      <c r="X851" s="3">
        <f t="shared" si="365"/>
        <v>0.3210225228466575</v>
      </c>
      <c r="Y851" s="3">
        <f t="shared" si="366"/>
        <v>0.26687414549902855</v>
      </c>
      <c r="Z851" s="3">
        <f t="shared" si="367"/>
        <v>0.17373592885129674</v>
      </c>
      <c r="AA851" s="3">
        <f t="shared" si="368"/>
        <v>0.23947384787611167</v>
      </c>
      <c r="AB851" s="3">
        <f t="shared" si="369"/>
        <v>0.58679022327259156</v>
      </c>
      <c r="AC851" s="6" t="str">
        <f t="shared" si="363"/>
        <v>法甲</v>
      </c>
      <c r="AD851" s="6" t="s">
        <v>149</v>
      </c>
      <c r="AE851" s="6" t="s">
        <v>1</v>
      </c>
      <c r="AF851" s="6" t="s">
        <v>1</v>
      </c>
      <c r="AG851" s="6" t="s">
        <v>3</v>
      </c>
      <c r="AJ851" s="6">
        <v>1</v>
      </c>
      <c r="AK851" s="12">
        <v>25512</v>
      </c>
      <c r="AN851" s="6">
        <f t="shared" si="384"/>
        <v>0</v>
      </c>
      <c r="AO851" s="6">
        <f t="shared" si="385"/>
        <v>0</v>
      </c>
      <c r="AP851" s="6" t="str">
        <f t="shared" si="386"/>
        <v/>
      </c>
      <c r="AQ851" s="6" t="str">
        <f t="shared" si="387"/>
        <v/>
      </c>
      <c r="AR851" s="6" t="str">
        <f t="shared" si="361"/>
        <v/>
      </c>
      <c r="AS851" s="6" t="str">
        <f t="shared" si="362"/>
        <v/>
      </c>
      <c r="AT851" s="6">
        <f t="shared" si="370"/>
        <v>0</v>
      </c>
      <c r="AU851" s="6">
        <f t="shared" si="371"/>
        <v>0</v>
      </c>
      <c r="AV851" s="6" t="str">
        <f t="shared" si="372"/>
        <v/>
      </c>
      <c r="AW851" s="6" t="str">
        <f t="shared" si="373"/>
        <v/>
      </c>
      <c r="AX851" s="6" t="str">
        <f t="shared" si="374"/>
        <v/>
      </c>
      <c r="AY851" s="6" t="str">
        <f t="shared" si="375"/>
        <v/>
      </c>
      <c r="BM851" s="6">
        <f t="shared" si="376"/>
        <v>0</v>
      </c>
      <c r="BN851" s="6">
        <f t="shared" si="377"/>
        <v>0</v>
      </c>
      <c r="BO851" s="6" t="str">
        <f t="shared" si="378"/>
        <v/>
      </c>
      <c r="BP851" s="6" t="str">
        <f t="shared" si="379"/>
        <v/>
      </c>
      <c r="BQ851" s="6">
        <f t="shared" si="380"/>
        <v>0</v>
      </c>
      <c r="BR851" s="6">
        <f t="shared" si="381"/>
        <v>0</v>
      </c>
      <c r="BS851" s="6" t="str">
        <f t="shared" si="382"/>
        <v/>
      </c>
      <c r="BT851" s="6" t="str">
        <f t="shared" si="383"/>
        <v/>
      </c>
    </row>
    <row r="852" spans="2:80">
      <c r="B852" s="2">
        <v>42638</v>
      </c>
      <c r="C852" s="3">
        <v>39</v>
      </c>
      <c r="D852" s="3" t="s">
        <v>121</v>
      </c>
      <c r="E852" s="4">
        <v>42638.875</v>
      </c>
      <c r="F852" s="5" t="s">
        <v>129</v>
      </c>
      <c r="G852" s="5" t="s">
        <v>122</v>
      </c>
      <c r="H852" s="3" t="s">
        <v>129</v>
      </c>
      <c r="I852" s="3" t="s">
        <v>122</v>
      </c>
      <c r="J852" s="5">
        <v>2.2200000000000002</v>
      </c>
      <c r="K852" s="5">
        <v>3.4</v>
      </c>
      <c r="L852" s="5">
        <v>2.6</v>
      </c>
      <c r="M852" s="3">
        <v>4.5999999999999996</v>
      </c>
      <c r="N852" s="3">
        <v>4.25</v>
      </c>
      <c r="O852" s="3">
        <v>1.48</v>
      </c>
      <c r="P852" s="3">
        <v>-1</v>
      </c>
      <c r="R852" s="3">
        <v>2</v>
      </c>
      <c r="S852" s="3">
        <v>2</v>
      </c>
      <c r="T852" s="5">
        <v>1</v>
      </c>
      <c r="U852" s="3">
        <v>0</v>
      </c>
      <c r="W852" s="3">
        <f t="shared" si="364"/>
        <v>0.39891696750902528</v>
      </c>
      <c r="X852" s="3">
        <f t="shared" si="365"/>
        <v>0.26046931407942236</v>
      </c>
      <c r="Y852" s="3">
        <f t="shared" si="366"/>
        <v>0.34061371841155236</v>
      </c>
      <c r="Z852" s="3">
        <f t="shared" si="367"/>
        <v>0.19266111247243325</v>
      </c>
      <c r="AA852" s="3">
        <f t="shared" si="368"/>
        <v>0.2085273217348689</v>
      </c>
      <c r="AB852" s="3">
        <f t="shared" si="369"/>
        <v>0.5988115657926979</v>
      </c>
      <c r="AC852" s="6" t="str">
        <f t="shared" si="363"/>
        <v>瑞典超</v>
      </c>
      <c r="AD852" s="6" t="s">
        <v>1</v>
      </c>
      <c r="AE852" s="6" t="s">
        <v>1</v>
      </c>
      <c r="AF852" s="6" t="s">
        <v>1</v>
      </c>
      <c r="AG852" s="6" t="s">
        <v>43</v>
      </c>
      <c r="AH852" s="6" t="s">
        <v>44</v>
      </c>
      <c r="AI852" s="6">
        <v>1</v>
      </c>
      <c r="AJ852" s="6" t="s">
        <v>44</v>
      </c>
      <c r="AK852" s="12">
        <v>25511</v>
      </c>
      <c r="AN852" s="6">
        <f t="shared" si="384"/>
        <v>0</v>
      </c>
      <c r="AO852" s="6">
        <f t="shared" si="385"/>
        <v>0</v>
      </c>
      <c r="AP852" s="6" t="str">
        <f t="shared" si="386"/>
        <v/>
      </c>
      <c r="AQ852" s="6" t="str">
        <f t="shared" si="387"/>
        <v/>
      </c>
      <c r="AR852" s="6" t="str">
        <f t="shared" si="361"/>
        <v/>
      </c>
      <c r="AS852" s="6" t="str">
        <f t="shared" si="362"/>
        <v/>
      </c>
      <c r="AT852" s="6">
        <f t="shared" si="370"/>
        <v>0</v>
      </c>
      <c r="AU852" s="6">
        <f t="shared" si="371"/>
        <v>0</v>
      </c>
      <c r="AV852" s="6" t="str">
        <f t="shared" si="372"/>
        <v/>
      </c>
      <c r="AW852" s="6" t="str">
        <f t="shared" si="373"/>
        <v/>
      </c>
      <c r="AX852" s="6" t="str">
        <f t="shared" si="374"/>
        <v/>
      </c>
      <c r="AY852" s="6" t="str">
        <f t="shared" si="375"/>
        <v/>
      </c>
      <c r="BM852" s="6">
        <f t="shared" si="376"/>
        <v>0</v>
      </c>
      <c r="BN852" s="6">
        <f t="shared" si="377"/>
        <v>0</v>
      </c>
      <c r="BO852" s="6" t="str">
        <f t="shared" si="378"/>
        <v/>
      </c>
      <c r="BP852" s="6" t="str">
        <f t="shared" si="379"/>
        <v/>
      </c>
      <c r="BQ852" s="6">
        <f t="shared" si="380"/>
        <v>0</v>
      </c>
      <c r="BR852" s="6">
        <f t="shared" si="381"/>
        <v>0</v>
      </c>
      <c r="BS852" s="6" t="str">
        <f t="shared" si="382"/>
        <v/>
      </c>
      <c r="BT852" s="6" t="str">
        <f t="shared" si="383"/>
        <v/>
      </c>
      <c r="CB852" s="6" t="s">
        <v>1178</v>
      </c>
    </row>
    <row r="853" spans="2:80">
      <c r="B853" s="2">
        <v>42638</v>
      </c>
      <c r="C853" s="3">
        <v>40</v>
      </c>
      <c r="D853" s="3" t="s">
        <v>131</v>
      </c>
      <c r="E853" s="4">
        <v>42638.895833333336</v>
      </c>
      <c r="F853" s="5" t="s">
        <v>163</v>
      </c>
      <c r="G853" s="5" t="s">
        <v>705</v>
      </c>
      <c r="H853" s="3" t="s">
        <v>163</v>
      </c>
      <c r="I853" s="3" t="s">
        <v>705</v>
      </c>
      <c r="J853" s="5">
        <v>2.68</v>
      </c>
      <c r="K853" s="5">
        <v>3.45</v>
      </c>
      <c r="L853" s="5">
        <v>2.15</v>
      </c>
      <c r="M853" s="3">
        <v>1.51</v>
      </c>
      <c r="N853" s="3">
        <v>4.3</v>
      </c>
      <c r="O853" s="3">
        <v>4.28</v>
      </c>
      <c r="P853" s="3">
        <v>1</v>
      </c>
      <c r="R853" s="3">
        <v>2</v>
      </c>
      <c r="S853" s="3">
        <v>1</v>
      </c>
      <c r="T853" s="5">
        <v>3</v>
      </c>
      <c r="U853" s="3">
        <v>3</v>
      </c>
      <c r="W853" s="3">
        <f t="shared" si="364"/>
        <v>0.33076185592294488</v>
      </c>
      <c r="X853" s="3">
        <f t="shared" si="365"/>
        <v>0.25693964460101226</v>
      </c>
      <c r="Y853" s="3">
        <f t="shared" si="366"/>
        <v>0.41229849947604286</v>
      </c>
      <c r="Z853" s="3">
        <f t="shared" si="367"/>
        <v>0.58686598766573772</v>
      </c>
      <c r="AA853" s="3">
        <f t="shared" si="368"/>
        <v>0.20608549799424741</v>
      </c>
      <c r="AB853" s="3">
        <f t="shared" si="369"/>
        <v>0.20704851434001489</v>
      </c>
      <c r="AC853" s="6" t="str">
        <f t="shared" si="363"/>
        <v>德甲</v>
      </c>
      <c r="AK853" s="12">
        <v>52151</v>
      </c>
      <c r="AN853" s="6">
        <f t="shared" si="384"/>
        <v>0</v>
      </c>
      <c r="AO853" s="6">
        <f t="shared" si="385"/>
        <v>0</v>
      </c>
      <c r="AP853" s="6" t="str">
        <f t="shared" si="386"/>
        <v/>
      </c>
      <c r="AQ853" s="6" t="str">
        <f t="shared" si="387"/>
        <v/>
      </c>
      <c r="AR853" s="6" t="str">
        <f t="shared" si="361"/>
        <v/>
      </c>
      <c r="AS853" s="6" t="str">
        <f t="shared" si="362"/>
        <v/>
      </c>
      <c r="AT853" s="6">
        <f t="shared" si="370"/>
        <v>0</v>
      </c>
      <c r="AU853" s="6">
        <f t="shared" si="371"/>
        <v>0</v>
      </c>
      <c r="AV853" s="6" t="str">
        <f t="shared" si="372"/>
        <v/>
      </c>
      <c r="AW853" s="6" t="str">
        <f t="shared" si="373"/>
        <v/>
      </c>
      <c r="AX853" s="6" t="str">
        <f t="shared" si="374"/>
        <v/>
      </c>
      <c r="AY853" s="6" t="str">
        <f t="shared" si="375"/>
        <v/>
      </c>
      <c r="BM853" s="6">
        <f t="shared" si="376"/>
        <v>0</v>
      </c>
      <c r="BN853" s="6">
        <f t="shared" si="377"/>
        <v>1</v>
      </c>
      <c r="BO853" s="6" t="str">
        <f t="shared" si="378"/>
        <v/>
      </c>
      <c r="BP853" s="6" t="str">
        <f t="shared" si="379"/>
        <v/>
      </c>
      <c r="BQ853" s="6">
        <f t="shared" si="380"/>
        <v>0</v>
      </c>
      <c r="BR853" s="6">
        <f t="shared" si="381"/>
        <v>0</v>
      </c>
      <c r="BS853" s="6" t="str">
        <f t="shared" si="382"/>
        <v/>
      </c>
      <c r="BT853" s="6" t="str">
        <f t="shared" si="383"/>
        <v/>
      </c>
    </row>
    <row r="854" spans="2:80">
      <c r="B854" s="2">
        <v>42638</v>
      </c>
      <c r="C854" s="3">
        <v>41</v>
      </c>
      <c r="D854" s="3" t="s">
        <v>137</v>
      </c>
      <c r="E854" s="4">
        <v>42638.895833333336</v>
      </c>
      <c r="F854" s="5" t="s">
        <v>186</v>
      </c>
      <c r="G854" s="5" t="s">
        <v>138</v>
      </c>
      <c r="H854" s="3" t="s">
        <v>186</v>
      </c>
      <c r="I854" s="3" t="s">
        <v>138</v>
      </c>
      <c r="J854" s="5">
        <v>2</v>
      </c>
      <c r="K854" s="5">
        <v>3.35</v>
      </c>
      <c r="L854" s="5">
        <v>3.02</v>
      </c>
      <c r="M854" s="3">
        <v>4.05</v>
      </c>
      <c r="N854" s="3">
        <v>3.95</v>
      </c>
      <c r="O854" s="3">
        <v>1.59</v>
      </c>
      <c r="P854" s="3">
        <v>-1</v>
      </c>
      <c r="R854" s="3">
        <v>1</v>
      </c>
      <c r="S854" s="3">
        <v>2</v>
      </c>
      <c r="T854" s="5">
        <v>0</v>
      </c>
      <c r="U854" s="3">
        <v>0</v>
      </c>
      <c r="W854" s="3">
        <f t="shared" si="364"/>
        <v>0.44262151638447744</v>
      </c>
      <c r="X854" s="3">
        <f t="shared" si="365"/>
        <v>0.26425165157282232</v>
      </c>
      <c r="Y854" s="3">
        <f t="shared" si="366"/>
        <v>0.29312683204270029</v>
      </c>
      <c r="Z854" s="3">
        <f t="shared" si="367"/>
        <v>0.21869939932097152</v>
      </c>
      <c r="AA854" s="3">
        <f t="shared" si="368"/>
        <v>0.22423609297466698</v>
      </c>
      <c r="AB854" s="3">
        <f t="shared" si="369"/>
        <v>0.55706450770436144</v>
      </c>
      <c r="AC854" s="6" t="str">
        <f t="shared" si="363"/>
        <v>挪超</v>
      </c>
      <c r="AK854" s="12">
        <v>25511</v>
      </c>
      <c r="AN854" s="6">
        <f t="shared" si="384"/>
        <v>0</v>
      </c>
      <c r="AO854" s="6">
        <f t="shared" si="385"/>
        <v>0</v>
      </c>
      <c r="AP854" s="6" t="str">
        <f t="shared" si="386"/>
        <v/>
      </c>
      <c r="AQ854" s="6" t="str">
        <f t="shared" si="387"/>
        <v/>
      </c>
      <c r="AR854" s="6" t="str">
        <f t="shared" si="361"/>
        <v/>
      </c>
      <c r="AS854" s="6" t="str">
        <f t="shared" si="362"/>
        <v/>
      </c>
      <c r="AT854" s="6">
        <f t="shared" si="370"/>
        <v>0</v>
      </c>
      <c r="AU854" s="6">
        <f t="shared" si="371"/>
        <v>0</v>
      </c>
      <c r="AV854" s="6" t="str">
        <f t="shared" si="372"/>
        <v/>
      </c>
      <c r="AW854" s="6" t="str">
        <f t="shared" si="373"/>
        <v/>
      </c>
      <c r="AX854" s="6" t="str">
        <f t="shared" si="374"/>
        <v/>
      </c>
      <c r="AY854" s="6" t="str">
        <f t="shared" si="375"/>
        <v/>
      </c>
      <c r="BM854" s="6">
        <f t="shared" si="376"/>
        <v>0</v>
      </c>
      <c r="BN854" s="6">
        <f t="shared" si="377"/>
        <v>1</v>
      </c>
      <c r="BO854" s="6" t="str">
        <f t="shared" si="378"/>
        <v/>
      </c>
      <c r="BP854" s="6" t="str">
        <f t="shared" si="379"/>
        <v/>
      </c>
      <c r="BQ854" s="6">
        <f t="shared" si="380"/>
        <v>0</v>
      </c>
      <c r="BR854" s="6">
        <f t="shared" si="381"/>
        <v>0</v>
      </c>
      <c r="BS854" s="6" t="str">
        <f t="shared" si="382"/>
        <v/>
      </c>
      <c r="BT854" s="6" t="str">
        <f t="shared" si="383"/>
        <v/>
      </c>
    </row>
    <row r="855" spans="2:80">
      <c r="B855" s="2">
        <v>42638</v>
      </c>
      <c r="C855" s="3">
        <v>42</v>
      </c>
      <c r="D855" s="3" t="s">
        <v>42</v>
      </c>
      <c r="E855" s="4">
        <v>42638.916666666664</v>
      </c>
      <c r="F855" s="5" t="s">
        <v>873</v>
      </c>
      <c r="G855" s="5" t="s">
        <v>862</v>
      </c>
      <c r="H855" s="3" t="s">
        <v>873</v>
      </c>
      <c r="I855" s="3" t="s">
        <v>864</v>
      </c>
      <c r="J855" s="5">
        <v>2.85</v>
      </c>
      <c r="K855" s="5">
        <v>3.15</v>
      </c>
      <c r="L855" s="5">
        <v>2.1800000000000002</v>
      </c>
      <c r="M855" s="3">
        <v>1.5</v>
      </c>
      <c r="N855" s="3">
        <v>3.95</v>
      </c>
      <c r="O855" s="3">
        <v>4.8</v>
      </c>
      <c r="P855" s="3">
        <v>1</v>
      </c>
      <c r="R855" s="3">
        <v>1</v>
      </c>
      <c r="S855" s="3">
        <v>1</v>
      </c>
      <c r="T855" s="5">
        <v>1</v>
      </c>
      <c r="U855" s="3">
        <v>3</v>
      </c>
      <c r="W855" s="3">
        <f t="shared" si="364"/>
        <v>0.31132267936076163</v>
      </c>
      <c r="X855" s="3">
        <f t="shared" si="365"/>
        <v>0.28167290037402248</v>
      </c>
      <c r="Y855" s="3">
        <f t="shared" si="366"/>
        <v>0.40700442026521583</v>
      </c>
      <c r="Z855" s="3">
        <f t="shared" si="367"/>
        <v>0.59093034128097244</v>
      </c>
      <c r="AA855" s="3">
        <f t="shared" si="368"/>
        <v>0.22440392706872372</v>
      </c>
      <c r="AB855" s="3">
        <f t="shared" si="369"/>
        <v>0.18466573165030392</v>
      </c>
      <c r="AC855" s="6" t="str">
        <f t="shared" si="363"/>
        <v>苏超</v>
      </c>
      <c r="AD855" s="6" t="s">
        <v>1</v>
      </c>
      <c r="AE855" s="6" t="s">
        <v>1</v>
      </c>
      <c r="AF855" s="6" t="s">
        <v>1</v>
      </c>
      <c r="AG855" s="6" t="s">
        <v>43</v>
      </c>
      <c r="AH855" s="6" t="s">
        <v>44</v>
      </c>
      <c r="AI855" s="6">
        <v>1</v>
      </c>
      <c r="AJ855" s="6" t="s">
        <v>44</v>
      </c>
      <c r="AK855" s="12">
        <v>52151</v>
      </c>
      <c r="AN855" s="6">
        <f t="shared" si="384"/>
        <v>0</v>
      </c>
      <c r="AO855" s="6">
        <f t="shared" si="385"/>
        <v>0</v>
      </c>
      <c r="AP855" s="6" t="str">
        <f t="shared" si="386"/>
        <v/>
      </c>
      <c r="AQ855" s="6" t="str">
        <f t="shared" si="387"/>
        <v/>
      </c>
      <c r="AR855" s="6" t="str">
        <f t="shared" si="361"/>
        <v/>
      </c>
      <c r="AS855" s="6" t="str">
        <f t="shared" si="362"/>
        <v/>
      </c>
      <c r="AT855" s="6">
        <f t="shared" si="370"/>
        <v>0</v>
      </c>
      <c r="AU855" s="6">
        <f t="shared" si="371"/>
        <v>0</v>
      </c>
      <c r="AV855" s="6" t="str">
        <f t="shared" si="372"/>
        <v/>
      </c>
      <c r="AW855" s="6" t="str">
        <f t="shared" si="373"/>
        <v/>
      </c>
      <c r="AX855" s="6" t="str">
        <f t="shared" si="374"/>
        <v/>
      </c>
      <c r="AY855" s="6" t="str">
        <f t="shared" si="375"/>
        <v/>
      </c>
      <c r="BM855" s="6">
        <f t="shared" si="376"/>
        <v>0</v>
      </c>
      <c r="BN855" s="6">
        <f t="shared" si="377"/>
        <v>0</v>
      </c>
      <c r="BO855" s="6" t="str">
        <f t="shared" si="378"/>
        <v/>
      </c>
      <c r="BP855" s="6" t="str">
        <f t="shared" si="379"/>
        <v/>
      </c>
      <c r="BQ855" s="6">
        <f t="shared" si="380"/>
        <v>0</v>
      </c>
      <c r="BR855" s="6">
        <f t="shared" si="381"/>
        <v>0</v>
      </c>
      <c r="BS855" s="6" t="str">
        <f t="shared" si="382"/>
        <v/>
      </c>
      <c r="BT855" s="6" t="str">
        <f t="shared" si="383"/>
        <v/>
      </c>
      <c r="CB855" s="6" t="s">
        <v>1179</v>
      </c>
    </row>
    <row r="856" spans="2:80">
      <c r="B856" s="2">
        <v>42638</v>
      </c>
      <c r="C856" s="3">
        <v>43</v>
      </c>
      <c r="D856" s="3" t="s">
        <v>140</v>
      </c>
      <c r="E856" s="4">
        <v>42638.916666666664</v>
      </c>
      <c r="F856" s="5" t="s">
        <v>238</v>
      </c>
      <c r="G856" s="5" t="s">
        <v>883</v>
      </c>
      <c r="H856" s="3" t="s">
        <v>238</v>
      </c>
      <c r="I856" s="3" t="s">
        <v>883</v>
      </c>
      <c r="J856" s="5">
        <v>1.23</v>
      </c>
      <c r="K856" s="5">
        <v>4.4000000000000004</v>
      </c>
      <c r="L856" s="5">
        <v>11.25</v>
      </c>
      <c r="M856" s="3">
        <v>1.93</v>
      </c>
      <c r="N856" s="3">
        <v>3.35</v>
      </c>
      <c r="O856" s="3">
        <v>3.2</v>
      </c>
      <c r="P856" s="3">
        <v>-1</v>
      </c>
      <c r="R856" s="3">
        <v>0</v>
      </c>
      <c r="S856" s="3">
        <v>1</v>
      </c>
      <c r="T856" s="5">
        <v>0</v>
      </c>
      <c r="U856" s="3">
        <v>0</v>
      </c>
      <c r="W856" s="3">
        <f t="shared" si="364"/>
        <v>0.72000523640171932</v>
      </c>
      <c r="X856" s="3">
        <f t="shared" si="365"/>
        <v>0.20127419108502603</v>
      </c>
      <c r="Y856" s="3">
        <f t="shared" si="366"/>
        <v>7.8720572513254636E-2</v>
      </c>
      <c r="Z856" s="3">
        <f t="shared" si="367"/>
        <v>0.45887464417952617</v>
      </c>
      <c r="AA856" s="3">
        <f t="shared" si="368"/>
        <v>0.26436658604969715</v>
      </c>
      <c r="AB856" s="3">
        <f t="shared" si="369"/>
        <v>0.27675876977077668</v>
      </c>
      <c r="AC856" s="6" t="str">
        <f t="shared" si="363"/>
        <v>俄超</v>
      </c>
      <c r="AK856" s="12">
        <v>15252</v>
      </c>
      <c r="AN856" s="6">
        <f t="shared" si="384"/>
        <v>0</v>
      </c>
      <c r="AO856" s="6">
        <f t="shared" si="385"/>
        <v>0</v>
      </c>
      <c r="AP856" s="6" t="str">
        <f t="shared" si="386"/>
        <v/>
      </c>
      <c r="AQ856" s="6" t="str">
        <f t="shared" si="387"/>
        <v/>
      </c>
      <c r="AR856" s="6" t="str">
        <f t="shared" si="361"/>
        <v/>
      </c>
      <c r="AS856" s="6" t="str">
        <f t="shared" si="362"/>
        <v/>
      </c>
      <c r="AT856" s="6">
        <f t="shared" si="370"/>
        <v>0</v>
      </c>
      <c r="AU856" s="6">
        <f t="shared" si="371"/>
        <v>0</v>
      </c>
      <c r="AV856" s="6" t="str">
        <f t="shared" si="372"/>
        <v/>
      </c>
      <c r="AW856" s="6" t="str">
        <f t="shared" si="373"/>
        <v/>
      </c>
      <c r="AX856" s="6" t="str">
        <f t="shared" si="374"/>
        <v/>
      </c>
      <c r="AY856" s="6" t="str">
        <f t="shared" si="375"/>
        <v/>
      </c>
      <c r="BM856" s="6">
        <f t="shared" si="376"/>
        <v>0</v>
      </c>
      <c r="BN856" s="6">
        <f t="shared" si="377"/>
        <v>1</v>
      </c>
      <c r="BO856" s="6" t="str">
        <f t="shared" si="378"/>
        <v/>
      </c>
      <c r="BP856" s="6" t="str">
        <f t="shared" si="379"/>
        <v/>
      </c>
      <c r="BQ856" s="6">
        <f t="shared" si="380"/>
        <v>0</v>
      </c>
      <c r="BR856" s="6">
        <f t="shared" si="381"/>
        <v>0</v>
      </c>
      <c r="BS856" s="6" t="str">
        <f t="shared" si="382"/>
        <v/>
      </c>
      <c r="BT856" s="6" t="str">
        <f t="shared" si="383"/>
        <v/>
      </c>
    </row>
    <row r="857" spans="2:80">
      <c r="B857" s="2">
        <v>42638</v>
      </c>
      <c r="C857" s="3">
        <v>44</v>
      </c>
      <c r="D857" s="3" t="s">
        <v>143</v>
      </c>
      <c r="E857" s="4">
        <v>42638.916666666664</v>
      </c>
      <c r="F857" s="5" t="s">
        <v>520</v>
      </c>
      <c r="G857" s="5" t="s">
        <v>527</v>
      </c>
      <c r="H857" s="3" t="s">
        <v>520</v>
      </c>
      <c r="I857" s="3" t="s">
        <v>527</v>
      </c>
      <c r="J857" s="5">
        <v>2.16</v>
      </c>
      <c r="K857" s="5">
        <v>2.85</v>
      </c>
      <c r="L857" s="5">
        <v>3.18</v>
      </c>
      <c r="M857" s="3">
        <v>4.8499999999999996</v>
      </c>
      <c r="N857" s="3">
        <v>3.85</v>
      </c>
      <c r="O857" s="3">
        <v>1.51</v>
      </c>
      <c r="P857" s="3">
        <v>-1</v>
      </c>
      <c r="R857" s="3">
        <v>3</v>
      </c>
      <c r="S857" s="3">
        <v>0</v>
      </c>
      <c r="T857" s="5">
        <v>3</v>
      </c>
      <c r="U857" s="3">
        <v>3</v>
      </c>
      <c r="W857" s="3">
        <f t="shared" si="364"/>
        <v>0.41031700757884443</v>
      </c>
      <c r="X857" s="3">
        <f t="shared" si="365"/>
        <v>0.3109771004808084</v>
      </c>
      <c r="Y857" s="3">
        <f t="shared" si="366"/>
        <v>0.27870589194034717</v>
      </c>
      <c r="Z857" s="3">
        <f t="shared" si="367"/>
        <v>0.18275986733523006</v>
      </c>
      <c r="AA857" s="3">
        <f t="shared" si="368"/>
        <v>0.2302299627469781</v>
      </c>
      <c r="AB857" s="3">
        <f t="shared" si="369"/>
        <v>0.58701016991779187</v>
      </c>
      <c r="AC857" s="6" t="str">
        <f t="shared" si="363"/>
        <v>巴西甲</v>
      </c>
      <c r="AK857" s="12">
        <v>25512</v>
      </c>
      <c r="AN857" s="6">
        <f t="shared" si="384"/>
        <v>0</v>
      </c>
      <c r="AO857" s="6">
        <f t="shared" si="385"/>
        <v>0</v>
      </c>
      <c r="AP857" s="6" t="str">
        <f t="shared" si="386"/>
        <v/>
      </c>
      <c r="AQ857" s="6" t="str">
        <f t="shared" si="387"/>
        <v/>
      </c>
      <c r="AR857" s="6" t="str">
        <f t="shared" si="361"/>
        <v/>
      </c>
      <c r="AS857" s="6" t="str">
        <f t="shared" si="362"/>
        <v/>
      </c>
      <c r="AT857" s="6">
        <f t="shared" si="370"/>
        <v>0</v>
      </c>
      <c r="AU857" s="6">
        <f t="shared" si="371"/>
        <v>0</v>
      </c>
      <c r="AV857" s="6" t="str">
        <f t="shared" si="372"/>
        <v/>
      </c>
      <c r="AW857" s="6" t="str">
        <f t="shared" si="373"/>
        <v/>
      </c>
      <c r="AX857" s="6" t="str">
        <f t="shared" si="374"/>
        <v/>
      </c>
      <c r="AY857" s="6" t="str">
        <f t="shared" si="375"/>
        <v/>
      </c>
      <c r="BM857" s="6">
        <f t="shared" si="376"/>
        <v>0</v>
      </c>
      <c r="BN857" s="6">
        <f t="shared" si="377"/>
        <v>1</v>
      </c>
      <c r="BO857" s="6" t="str">
        <f t="shared" si="378"/>
        <v/>
      </c>
      <c r="BP857" s="6" t="str">
        <f t="shared" si="379"/>
        <v/>
      </c>
      <c r="BQ857" s="6">
        <f t="shared" si="380"/>
        <v>0</v>
      </c>
      <c r="BR857" s="6">
        <f t="shared" si="381"/>
        <v>0</v>
      </c>
      <c r="BS857" s="6" t="str">
        <f t="shared" si="382"/>
        <v/>
      </c>
      <c r="BT857" s="6" t="str">
        <f t="shared" si="383"/>
        <v/>
      </c>
    </row>
    <row r="858" spans="2:80">
      <c r="B858" s="2">
        <v>42638</v>
      </c>
      <c r="C858" s="3">
        <v>45</v>
      </c>
      <c r="D858" s="3" t="s">
        <v>143</v>
      </c>
      <c r="E858" s="4">
        <v>42638.916666666664</v>
      </c>
      <c r="F858" s="5" t="s">
        <v>148</v>
      </c>
      <c r="G858" s="5" t="s">
        <v>145</v>
      </c>
      <c r="H858" s="3" t="s">
        <v>148</v>
      </c>
      <c r="I858" s="3" t="s">
        <v>146</v>
      </c>
      <c r="J858" s="5">
        <v>2.2000000000000002</v>
      </c>
      <c r="K858" s="5">
        <v>2.88</v>
      </c>
      <c r="L858" s="5">
        <v>3.05</v>
      </c>
      <c r="M858" s="3">
        <v>5.05</v>
      </c>
      <c r="N858" s="3">
        <v>3.85</v>
      </c>
      <c r="O858" s="3">
        <v>1.49</v>
      </c>
      <c r="P858" s="3">
        <v>-1</v>
      </c>
      <c r="R858" s="3">
        <v>3</v>
      </c>
      <c r="S858" s="3">
        <v>1</v>
      </c>
      <c r="T858" s="5">
        <v>3</v>
      </c>
      <c r="U858" s="3">
        <v>3</v>
      </c>
      <c r="W858" s="3">
        <f t="shared" si="364"/>
        <v>0.40238204306000913</v>
      </c>
      <c r="X858" s="3">
        <f t="shared" si="365"/>
        <v>0.30737517178195151</v>
      </c>
      <c r="Y858" s="3">
        <f t="shared" si="366"/>
        <v>0.29024278515803942</v>
      </c>
      <c r="Z858" s="3">
        <f t="shared" si="367"/>
        <v>0.17540935985444983</v>
      </c>
      <c r="AA858" s="3">
        <f t="shared" si="368"/>
        <v>0.23008240708181082</v>
      </c>
      <c r="AB858" s="3">
        <f t="shared" si="369"/>
        <v>0.59450823306373934</v>
      </c>
      <c r="AC858" s="6" t="str">
        <f t="shared" si="363"/>
        <v>巴西甲</v>
      </c>
      <c r="AK858" s="12">
        <v>25512</v>
      </c>
      <c r="AN858" s="6">
        <f t="shared" si="384"/>
        <v>0</v>
      </c>
      <c r="AO858" s="6">
        <f t="shared" si="385"/>
        <v>0</v>
      </c>
      <c r="AP858" s="6" t="str">
        <f t="shared" si="386"/>
        <v/>
      </c>
      <c r="AQ858" s="6" t="str">
        <f t="shared" si="387"/>
        <v/>
      </c>
      <c r="AR858" s="6" t="str">
        <f t="shared" si="361"/>
        <v/>
      </c>
      <c r="AS858" s="6" t="str">
        <f t="shared" si="362"/>
        <v/>
      </c>
      <c r="AT858" s="6">
        <f t="shared" si="370"/>
        <v>0</v>
      </c>
      <c r="AU858" s="6">
        <f t="shared" si="371"/>
        <v>0</v>
      </c>
      <c r="AV858" s="6" t="str">
        <f t="shared" si="372"/>
        <v/>
      </c>
      <c r="AW858" s="6" t="str">
        <f t="shared" si="373"/>
        <v/>
      </c>
      <c r="AX858" s="6" t="str">
        <f t="shared" si="374"/>
        <v/>
      </c>
      <c r="AY858" s="6" t="str">
        <f t="shared" si="375"/>
        <v/>
      </c>
      <c r="BM858" s="6">
        <f t="shared" si="376"/>
        <v>0</v>
      </c>
      <c r="BN858" s="6">
        <f t="shared" si="377"/>
        <v>1</v>
      </c>
      <c r="BO858" s="6" t="str">
        <f t="shared" si="378"/>
        <v/>
      </c>
      <c r="BP858" s="6" t="str">
        <f t="shared" si="379"/>
        <v/>
      </c>
      <c r="BQ858" s="6">
        <f t="shared" si="380"/>
        <v>0</v>
      </c>
      <c r="BR858" s="6">
        <f t="shared" si="381"/>
        <v>0</v>
      </c>
      <c r="BS858" s="6" t="str">
        <f t="shared" si="382"/>
        <v/>
      </c>
      <c r="BT858" s="6" t="str">
        <f t="shared" si="383"/>
        <v/>
      </c>
    </row>
    <row r="859" spans="2:80">
      <c r="B859" s="2">
        <v>42638</v>
      </c>
      <c r="C859" s="3">
        <v>46</v>
      </c>
      <c r="D859" s="3" t="s">
        <v>191</v>
      </c>
      <c r="E859" s="4">
        <v>42638.927083333336</v>
      </c>
      <c r="F859" s="5" t="s">
        <v>582</v>
      </c>
      <c r="G859" s="5" t="s">
        <v>1045</v>
      </c>
      <c r="H859" s="3" t="s">
        <v>582</v>
      </c>
      <c r="I859" s="3" t="s">
        <v>1045</v>
      </c>
      <c r="J859" s="5">
        <v>1.08</v>
      </c>
      <c r="K859" s="5">
        <v>6.45</v>
      </c>
      <c r="L859" s="5">
        <v>21</v>
      </c>
      <c r="M859" s="3">
        <v>1.48</v>
      </c>
      <c r="N859" s="3">
        <v>4</v>
      </c>
      <c r="O859" s="3">
        <v>4.95</v>
      </c>
      <c r="P859" s="3">
        <v>-1</v>
      </c>
      <c r="R859" s="3">
        <v>1</v>
      </c>
      <c r="S859" s="3">
        <v>0</v>
      </c>
      <c r="T859" s="5">
        <v>3</v>
      </c>
      <c r="U859" s="3">
        <v>1</v>
      </c>
      <c r="W859" s="3">
        <f t="shared" si="364"/>
        <v>0.8204317488006978</v>
      </c>
      <c r="X859" s="3">
        <f t="shared" si="365"/>
        <v>0.13737461840383777</v>
      </c>
      <c r="Y859" s="3">
        <f t="shared" si="366"/>
        <v>4.219363279546446E-2</v>
      </c>
      <c r="Z859" s="3">
        <f t="shared" si="367"/>
        <v>0.59916480058100829</v>
      </c>
      <c r="AA859" s="3">
        <f t="shared" si="368"/>
        <v>0.22169097621497308</v>
      </c>
      <c r="AB859" s="3">
        <f t="shared" si="369"/>
        <v>0.17914422320401865</v>
      </c>
      <c r="AC859" s="6" t="str">
        <f t="shared" si="363"/>
        <v>西甲</v>
      </c>
      <c r="AK859" s="12">
        <v>15251</v>
      </c>
      <c r="AN859" s="6">
        <f t="shared" si="384"/>
        <v>0</v>
      </c>
      <c r="AO859" s="6">
        <f t="shared" si="385"/>
        <v>0</v>
      </c>
      <c r="AP859" s="6" t="str">
        <f t="shared" si="386"/>
        <v/>
      </c>
      <c r="AQ859" s="6" t="str">
        <f t="shared" si="387"/>
        <v/>
      </c>
      <c r="AR859" s="6" t="str">
        <f t="shared" si="361"/>
        <v/>
      </c>
      <c r="AS859" s="6" t="str">
        <f t="shared" si="362"/>
        <v/>
      </c>
      <c r="AT859" s="6">
        <f t="shared" si="370"/>
        <v>0</v>
      </c>
      <c r="AU859" s="6">
        <f t="shared" si="371"/>
        <v>0</v>
      </c>
      <c r="AV859" s="6" t="str">
        <f t="shared" si="372"/>
        <v/>
      </c>
      <c r="AW859" s="6" t="str">
        <f t="shared" si="373"/>
        <v/>
      </c>
      <c r="AX859" s="6" t="str">
        <f t="shared" si="374"/>
        <v/>
      </c>
      <c r="AY859" s="6" t="str">
        <f t="shared" si="375"/>
        <v/>
      </c>
      <c r="BM859" s="6">
        <f t="shared" si="376"/>
        <v>0</v>
      </c>
      <c r="BN859" s="6">
        <f t="shared" si="377"/>
        <v>1</v>
      </c>
      <c r="BO859" s="6" t="str">
        <f t="shared" si="378"/>
        <v/>
      </c>
      <c r="BP859" s="6" t="str">
        <f t="shared" si="379"/>
        <v/>
      </c>
      <c r="BQ859" s="6">
        <f t="shared" si="380"/>
        <v>0</v>
      </c>
      <c r="BR859" s="6">
        <f t="shared" si="381"/>
        <v>0</v>
      </c>
      <c r="BS859" s="6" t="str">
        <f t="shared" si="382"/>
        <v/>
      </c>
      <c r="BT859" s="6" t="str">
        <f t="shared" si="383"/>
        <v/>
      </c>
    </row>
    <row r="860" spans="2:80">
      <c r="B860" s="2">
        <v>42638</v>
      </c>
      <c r="C860" s="3">
        <v>47</v>
      </c>
      <c r="D860" s="3" t="s">
        <v>81</v>
      </c>
      <c r="E860" s="4">
        <v>42638.947916666664</v>
      </c>
      <c r="F860" s="5" t="s">
        <v>669</v>
      </c>
      <c r="G860" s="5" t="s">
        <v>889</v>
      </c>
      <c r="H860" s="3" t="s">
        <v>669</v>
      </c>
      <c r="I860" s="3" t="s">
        <v>889</v>
      </c>
      <c r="J860" s="5">
        <v>1.06</v>
      </c>
      <c r="K860" s="5">
        <v>7.65</v>
      </c>
      <c r="L860" s="5">
        <v>18</v>
      </c>
      <c r="M860" s="3">
        <v>1.38</v>
      </c>
      <c r="N860" s="3">
        <v>4.5</v>
      </c>
      <c r="O860" s="3">
        <v>5.5</v>
      </c>
      <c r="P860" s="3">
        <v>-1</v>
      </c>
      <c r="R860" s="3">
        <v>5</v>
      </c>
      <c r="S860" s="3">
        <v>0</v>
      </c>
      <c r="T860" s="5">
        <v>3</v>
      </c>
      <c r="U860" s="3">
        <v>3</v>
      </c>
      <c r="W860" s="3">
        <f t="shared" si="364"/>
        <v>0.83510725397085306</v>
      </c>
      <c r="X860" s="3">
        <f t="shared" si="365"/>
        <v>0.11571420773975219</v>
      </c>
      <c r="Y860" s="3">
        <f t="shared" si="366"/>
        <v>4.9178538289394683E-2</v>
      </c>
      <c r="Z860" s="3">
        <f t="shared" si="367"/>
        <v>0.64202334630350189</v>
      </c>
      <c r="AA860" s="3">
        <f t="shared" si="368"/>
        <v>0.19688715953307392</v>
      </c>
      <c r="AB860" s="3">
        <f t="shared" si="369"/>
        <v>0.16108949416342411</v>
      </c>
      <c r="AC860" s="6" t="str">
        <f t="shared" si="363"/>
        <v>荷甲</v>
      </c>
      <c r="AK860" s="12">
        <v>15251</v>
      </c>
      <c r="AN860" s="6">
        <f t="shared" si="384"/>
        <v>0</v>
      </c>
      <c r="AO860" s="6">
        <f t="shared" si="385"/>
        <v>0</v>
      </c>
      <c r="AP860" s="6" t="str">
        <f t="shared" si="386"/>
        <v/>
      </c>
      <c r="AQ860" s="6" t="str">
        <f t="shared" si="387"/>
        <v/>
      </c>
      <c r="AR860" s="6" t="str">
        <f t="shared" si="361"/>
        <v/>
      </c>
      <c r="AS860" s="6" t="str">
        <f t="shared" si="362"/>
        <v/>
      </c>
      <c r="AT860" s="6">
        <f t="shared" si="370"/>
        <v>0</v>
      </c>
      <c r="AU860" s="6">
        <f t="shared" si="371"/>
        <v>0</v>
      </c>
      <c r="AV860" s="6" t="str">
        <f t="shared" si="372"/>
        <v/>
      </c>
      <c r="AW860" s="6" t="str">
        <f t="shared" si="373"/>
        <v/>
      </c>
      <c r="AX860" s="6" t="str">
        <f t="shared" si="374"/>
        <v/>
      </c>
      <c r="AY860" s="6" t="str">
        <f t="shared" si="375"/>
        <v/>
      </c>
      <c r="BM860" s="6">
        <f t="shared" si="376"/>
        <v>0</v>
      </c>
      <c r="BN860" s="6">
        <f t="shared" si="377"/>
        <v>1</v>
      </c>
      <c r="BO860" s="6" t="str">
        <f t="shared" si="378"/>
        <v/>
      </c>
      <c r="BP860" s="6" t="str">
        <f t="shared" si="379"/>
        <v/>
      </c>
      <c r="BQ860" s="6">
        <f t="shared" si="380"/>
        <v>0</v>
      </c>
      <c r="BR860" s="6">
        <f t="shared" si="381"/>
        <v>0</v>
      </c>
      <c r="BS860" s="6" t="str">
        <f t="shared" si="382"/>
        <v/>
      </c>
      <c r="BT860" s="6" t="str">
        <f t="shared" si="383"/>
        <v/>
      </c>
    </row>
    <row r="861" spans="2:80">
      <c r="B861" s="2">
        <v>42638</v>
      </c>
      <c r="C861" s="3">
        <v>48</v>
      </c>
      <c r="D861" s="3" t="s">
        <v>97</v>
      </c>
      <c r="E861" s="17">
        <v>42638.958333333336</v>
      </c>
      <c r="F861" s="5" t="s">
        <v>155</v>
      </c>
      <c r="G861" s="5" t="s">
        <v>710</v>
      </c>
      <c r="H861" s="3" t="s">
        <v>155</v>
      </c>
      <c r="I861" s="3" t="s">
        <v>712</v>
      </c>
      <c r="J861" s="5">
        <v>2.9</v>
      </c>
      <c r="K861" s="5">
        <v>3</v>
      </c>
      <c r="L861" s="5">
        <v>2.2200000000000002</v>
      </c>
      <c r="M861" s="3">
        <v>1.48</v>
      </c>
      <c r="N861" s="3">
        <v>4.0999999999999996</v>
      </c>
      <c r="O861" s="3">
        <v>4.8</v>
      </c>
      <c r="P861" s="3">
        <v>1</v>
      </c>
      <c r="R861" s="3">
        <v>0</v>
      </c>
      <c r="S861" s="3">
        <v>3</v>
      </c>
      <c r="T861" s="5">
        <v>0</v>
      </c>
      <c r="U861" s="3">
        <v>0</v>
      </c>
      <c r="W861" s="3">
        <f t="shared" si="364"/>
        <v>0.30553261767134604</v>
      </c>
      <c r="X861" s="3">
        <f t="shared" si="365"/>
        <v>0.29534819708230114</v>
      </c>
      <c r="Y861" s="3">
        <f t="shared" si="366"/>
        <v>0.39911918524635287</v>
      </c>
      <c r="Z861" s="3">
        <f t="shared" si="367"/>
        <v>0.59905028613174227</v>
      </c>
      <c r="AA861" s="3">
        <f t="shared" si="368"/>
        <v>0.2162425423109704</v>
      </c>
      <c r="AB861" s="3">
        <f t="shared" si="369"/>
        <v>0.18470717155728722</v>
      </c>
      <c r="AC861" s="6" t="str">
        <f t="shared" si="363"/>
        <v>英超</v>
      </c>
      <c r="AK861" s="12">
        <v>52152</v>
      </c>
      <c r="AN861" s="6">
        <f t="shared" si="384"/>
        <v>0</v>
      </c>
      <c r="AO861" s="6">
        <f t="shared" si="385"/>
        <v>0</v>
      </c>
      <c r="AP861" s="6" t="str">
        <f t="shared" si="386"/>
        <v/>
      </c>
      <c r="AQ861" s="6" t="str">
        <f t="shared" si="387"/>
        <v/>
      </c>
      <c r="AR861" s="6" t="str">
        <f t="shared" si="361"/>
        <v/>
      </c>
      <c r="AS861" s="6" t="str">
        <f t="shared" si="362"/>
        <v/>
      </c>
      <c r="AT861" s="6">
        <f t="shared" si="370"/>
        <v>0</v>
      </c>
      <c r="AU861" s="6">
        <f t="shared" si="371"/>
        <v>0</v>
      </c>
      <c r="AV861" s="6" t="str">
        <f t="shared" si="372"/>
        <v/>
      </c>
      <c r="AW861" s="6" t="str">
        <f t="shared" si="373"/>
        <v/>
      </c>
      <c r="AX861" s="6" t="str">
        <f t="shared" si="374"/>
        <v/>
      </c>
      <c r="AY861" s="6" t="str">
        <f t="shared" si="375"/>
        <v/>
      </c>
      <c r="BM861" s="6">
        <f t="shared" si="376"/>
        <v>0</v>
      </c>
      <c r="BN861" s="6">
        <f t="shared" si="377"/>
        <v>1</v>
      </c>
      <c r="BO861" s="6" t="str">
        <f t="shared" si="378"/>
        <v/>
      </c>
      <c r="BP861" s="6" t="str">
        <f t="shared" si="379"/>
        <v/>
      </c>
      <c r="BQ861" s="6">
        <f t="shared" si="380"/>
        <v>0</v>
      </c>
      <c r="BR861" s="6">
        <f t="shared" si="381"/>
        <v>0</v>
      </c>
      <c r="BS861" s="6" t="str">
        <f t="shared" si="382"/>
        <v/>
      </c>
      <c r="BT861" s="6" t="str">
        <f t="shared" si="383"/>
        <v/>
      </c>
    </row>
    <row r="862" spans="2:80">
      <c r="B862" s="2">
        <v>42638</v>
      </c>
      <c r="C862" s="3">
        <v>49</v>
      </c>
      <c r="D862" s="3" t="s">
        <v>117</v>
      </c>
      <c r="E862" s="4">
        <v>42638.958333333336</v>
      </c>
      <c r="F862" s="5" t="s">
        <v>892</v>
      </c>
      <c r="G862" s="5" t="s">
        <v>704</v>
      </c>
      <c r="H862" s="3" t="s">
        <v>892</v>
      </c>
      <c r="I862" s="3" t="s">
        <v>704</v>
      </c>
      <c r="J862" s="5">
        <v>2.39</v>
      </c>
      <c r="K862" s="5">
        <v>2.88</v>
      </c>
      <c r="L862" s="5">
        <v>2.75</v>
      </c>
      <c r="M862" s="3">
        <v>5.6</v>
      </c>
      <c r="N862" s="3">
        <v>4.1500000000000004</v>
      </c>
      <c r="O862" s="3">
        <v>1.41</v>
      </c>
      <c r="P862" s="3">
        <v>-1</v>
      </c>
      <c r="R862" s="3">
        <v>0</v>
      </c>
      <c r="S862" s="3">
        <v>1</v>
      </c>
      <c r="T862" s="5">
        <v>0</v>
      </c>
      <c r="U862" s="3">
        <v>0</v>
      </c>
      <c r="W862" s="3">
        <f t="shared" si="364"/>
        <v>0.37051418199170083</v>
      </c>
      <c r="X862" s="3">
        <f t="shared" si="365"/>
        <v>0.30747531075005741</v>
      </c>
      <c r="Y862" s="3">
        <f t="shared" si="366"/>
        <v>0.32201050725824182</v>
      </c>
      <c r="Z862" s="3">
        <f t="shared" si="367"/>
        <v>0.15820209530246707</v>
      </c>
      <c r="AA862" s="3">
        <f t="shared" si="368"/>
        <v>0.2134775261912808</v>
      </c>
      <c r="AB862" s="3">
        <f t="shared" si="369"/>
        <v>0.62832037850625222</v>
      </c>
      <c r="AC862" s="6" t="str">
        <f t="shared" si="363"/>
        <v>法甲</v>
      </c>
      <c r="AD862" s="6" t="s">
        <v>134</v>
      </c>
      <c r="AE862" s="6" t="s">
        <v>6</v>
      </c>
      <c r="AF862" s="6" t="s">
        <v>2</v>
      </c>
      <c r="AG862" s="6" t="s">
        <v>3</v>
      </c>
      <c r="AH862" s="6" t="s">
        <v>44</v>
      </c>
      <c r="AI862" s="6">
        <v>1</v>
      </c>
      <c r="AJ862" s="6" t="s">
        <v>44</v>
      </c>
      <c r="AK862" s="12">
        <v>25511</v>
      </c>
      <c r="AN862" s="6">
        <f t="shared" si="384"/>
        <v>0</v>
      </c>
      <c r="AO862" s="6">
        <f t="shared" si="385"/>
        <v>0</v>
      </c>
      <c r="AP862" s="6" t="str">
        <f t="shared" si="386"/>
        <v/>
      </c>
      <c r="AQ862" s="6" t="str">
        <f t="shared" si="387"/>
        <v/>
      </c>
      <c r="AR862" s="6" t="str">
        <f t="shared" si="361"/>
        <v/>
      </c>
      <c r="AS862" s="6" t="str">
        <f t="shared" si="362"/>
        <v/>
      </c>
      <c r="AT862" s="6">
        <f t="shared" si="370"/>
        <v>0</v>
      </c>
      <c r="AU862" s="6">
        <f t="shared" si="371"/>
        <v>0</v>
      </c>
      <c r="AV862" s="6" t="str">
        <f t="shared" si="372"/>
        <v/>
      </c>
      <c r="AW862" s="6" t="str">
        <f t="shared" si="373"/>
        <v/>
      </c>
      <c r="AX862" s="6" t="str">
        <f t="shared" si="374"/>
        <v/>
      </c>
      <c r="AY862" s="6" t="str">
        <f t="shared" si="375"/>
        <v/>
      </c>
      <c r="BM862" s="6">
        <f t="shared" si="376"/>
        <v>0</v>
      </c>
      <c r="BN862" s="6">
        <f t="shared" si="377"/>
        <v>0</v>
      </c>
      <c r="BO862" s="6" t="str">
        <f t="shared" si="378"/>
        <v/>
      </c>
      <c r="BP862" s="6" t="str">
        <f t="shared" si="379"/>
        <v/>
      </c>
      <c r="BQ862" s="6">
        <f t="shared" si="380"/>
        <v>0</v>
      </c>
      <c r="BR862" s="6">
        <f t="shared" si="381"/>
        <v>0</v>
      </c>
      <c r="BS862" s="6" t="str">
        <f t="shared" si="382"/>
        <v/>
      </c>
      <c r="BT862" s="6" t="str">
        <f t="shared" si="383"/>
        <v/>
      </c>
    </row>
    <row r="863" spans="2:80">
      <c r="B863" s="2">
        <v>42638</v>
      </c>
      <c r="C863" s="3">
        <v>50</v>
      </c>
      <c r="D863" s="3" t="s">
        <v>36</v>
      </c>
      <c r="E863" s="4">
        <v>42638.958333333336</v>
      </c>
      <c r="F863" s="5" t="s">
        <v>159</v>
      </c>
      <c r="G863" s="5" t="s">
        <v>559</v>
      </c>
      <c r="H863" s="3" t="s">
        <v>159</v>
      </c>
      <c r="I863" s="3" t="s">
        <v>559</v>
      </c>
      <c r="J863" s="5">
        <v>1.88</v>
      </c>
      <c r="K863" s="5">
        <v>3</v>
      </c>
      <c r="L863" s="5">
        <v>3.8</v>
      </c>
      <c r="M863" s="3">
        <v>3.98</v>
      </c>
      <c r="N863" s="3">
        <v>3.55</v>
      </c>
      <c r="O863" s="3">
        <v>1.68</v>
      </c>
      <c r="P863" s="3">
        <v>-1</v>
      </c>
      <c r="R863" s="3">
        <v>2</v>
      </c>
      <c r="S863" s="3">
        <v>0</v>
      </c>
      <c r="T863" s="5">
        <v>3</v>
      </c>
      <c r="U863" s="3">
        <v>3</v>
      </c>
      <c r="W863" s="3">
        <f t="shared" si="364"/>
        <v>0.47138604035726112</v>
      </c>
      <c r="X863" s="3">
        <f t="shared" si="365"/>
        <v>0.29540191862388349</v>
      </c>
      <c r="Y863" s="3">
        <f t="shared" si="366"/>
        <v>0.23321204101885543</v>
      </c>
      <c r="Z863" s="3">
        <f t="shared" si="367"/>
        <v>0.22270849981702351</v>
      </c>
      <c r="AA863" s="3">
        <f t="shared" si="368"/>
        <v>0.24968445894978974</v>
      </c>
      <c r="AB863" s="3">
        <f t="shared" si="369"/>
        <v>0.52760704123318669</v>
      </c>
      <c r="AC863" s="6" t="str">
        <f t="shared" si="363"/>
        <v>葡超</v>
      </c>
      <c r="AK863" s="12">
        <v>25512</v>
      </c>
      <c r="AN863" s="6">
        <f t="shared" si="384"/>
        <v>0</v>
      </c>
      <c r="AO863" s="6">
        <f t="shared" si="385"/>
        <v>0</v>
      </c>
      <c r="AP863" s="6" t="str">
        <f t="shared" si="386"/>
        <v/>
      </c>
      <c r="AQ863" s="6" t="str">
        <f t="shared" si="387"/>
        <v/>
      </c>
      <c r="AR863" s="6" t="str">
        <f t="shared" si="361"/>
        <v/>
      </c>
      <c r="AS863" s="6" t="str">
        <f t="shared" si="362"/>
        <v/>
      </c>
      <c r="AT863" s="6">
        <f t="shared" si="370"/>
        <v>0</v>
      </c>
      <c r="AU863" s="6">
        <f t="shared" si="371"/>
        <v>0</v>
      </c>
      <c r="AV863" s="6" t="str">
        <f t="shared" si="372"/>
        <v/>
      </c>
      <c r="AW863" s="6" t="str">
        <f t="shared" si="373"/>
        <v/>
      </c>
      <c r="AX863" s="6" t="str">
        <f t="shared" si="374"/>
        <v/>
      </c>
      <c r="AY863" s="6" t="str">
        <f t="shared" si="375"/>
        <v/>
      </c>
      <c r="BM863" s="6">
        <f t="shared" si="376"/>
        <v>0</v>
      </c>
      <c r="BN863" s="6">
        <f t="shared" si="377"/>
        <v>1</v>
      </c>
      <c r="BO863" s="6" t="str">
        <f t="shared" si="378"/>
        <v/>
      </c>
      <c r="BP863" s="6" t="str">
        <f t="shared" si="379"/>
        <v/>
      </c>
      <c r="BQ863" s="6">
        <f t="shared" si="380"/>
        <v>0</v>
      </c>
      <c r="BR863" s="6">
        <f t="shared" si="381"/>
        <v>0</v>
      </c>
      <c r="BS863" s="6" t="str">
        <f t="shared" si="382"/>
        <v/>
      </c>
      <c r="BT863" s="6" t="str">
        <f t="shared" si="383"/>
        <v/>
      </c>
    </row>
    <row r="864" spans="2:80">
      <c r="B864" s="2">
        <v>42638</v>
      </c>
      <c r="C864" s="3">
        <v>51</v>
      </c>
      <c r="D864" s="3" t="s">
        <v>227</v>
      </c>
      <c r="E864" s="4">
        <v>42638.958333333336</v>
      </c>
      <c r="F864" s="5" t="s">
        <v>303</v>
      </c>
      <c r="G864" s="5" t="s">
        <v>730</v>
      </c>
      <c r="H864" s="3" t="s">
        <v>305</v>
      </c>
      <c r="I864" s="3" t="s">
        <v>732</v>
      </c>
      <c r="J864" s="5">
        <v>3.45</v>
      </c>
      <c r="K864" s="5">
        <v>3.7</v>
      </c>
      <c r="L864" s="5">
        <v>1.76</v>
      </c>
      <c r="M864" s="3">
        <v>1.79</v>
      </c>
      <c r="N864" s="3">
        <v>3.8</v>
      </c>
      <c r="O864" s="3">
        <v>3.25</v>
      </c>
      <c r="P864" s="3">
        <v>1</v>
      </c>
      <c r="R864" s="3">
        <v>2</v>
      </c>
      <c r="S864" s="3">
        <v>0</v>
      </c>
      <c r="T864" s="5">
        <v>3</v>
      </c>
      <c r="U864" s="3">
        <v>3</v>
      </c>
      <c r="W864" s="3">
        <f t="shared" si="364"/>
        <v>0.25689376306757661</v>
      </c>
      <c r="X864" s="3">
        <f t="shared" si="365"/>
        <v>0.23953607637382143</v>
      </c>
      <c r="Y864" s="3">
        <f t="shared" si="366"/>
        <v>0.50357016055860193</v>
      </c>
      <c r="Z864" s="3">
        <f t="shared" si="367"/>
        <v>0.49460341616772457</v>
      </c>
      <c r="AA864" s="3">
        <f t="shared" si="368"/>
        <v>0.23298424077374399</v>
      </c>
      <c r="AB864" s="3">
        <f t="shared" si="369"/>
        <v>0.2724123430585314</v>
      </c>
      <c r="AC864" s="6" t="str">
        <f t="shared" si="363"/>
        <v>智利甲</v>
      </c>
      <c r="AK864" s="12">
        <v>51252</v>
      </c>
      <c r="AN864" s="6">
        <f t="shared" si="384"/>
        <v>0</v>
      </c>
      <c r="AO864" s="6">
        <f t="shared" si="385"/>
        <v>0</v>
      </c>
      <c r="AP864" s="6" t="str">
        <f t="shared" si="386"/>
        <v/>
      </c>
      <c r="AQ864" s="6" t="str">
        <f t="shared" si="387"/>
        <v/>
      </c>
      <c r="AR864" s="6" t="str">
        <f t="shared" si="361"/>
        <v/>
      </c>
      <c r="AS864" s="6" t="str">
        <f t="shared" si="362"/>
        <v/>
      </c>
      <c r="AT864" s="6">
        <f t="shared" si="370"/>
        <v>0</v>
      </c>
      <c r="AU864" s="6">
        <f t="shared" si="371"/>
        <v>1</v>
      </c>
      <c r="AV864" s="6" t="str">
        <f t="shared" si="372"/>
        <v/>
      </c>
      <c r="AW864" s="6" t="str">
        <f t="shared" si="373"/>
        <v/>
      </c>
      <c r="AX864" s="6" t="str">
        <f t="shared" si="374"/>
        <v/>
      </c>
      <c r="AY864" s="6" t="str">
        <f t="shared" si="375"/>
        <v/>
      </c>
      <c r="BM864" s="6">
        <f t="shared" si="376"/>
        <v>0</v>
      </c>
      <c r="BN864" s="6">
        <f t="shared" si="377"/>
        <v>1</v>
      </c>
      <c r="BO864" s="6" t="str">
        <f t="shared" si="378"/>
        <v/>
      </c>
      <c r="BP864" s="6" t="str">
        <f t="shared" si="379"/>
        <v/>
      </c>
      <c r="BQ864" s="6">
        <f t="shared" si="380"/>
        <v>0</v>
      </c>
      <c r="BR864" s="6">
        <f t="shared" si="381"/>
        <v>0</v>
      </c>
      <c r="BS864" s="6" t="str">
        <f t="shared" si="382"/>
        <v/>
      </c>
      <c r="BT864" s="6" t="str">
        <f t="shared" si="383"/>
        <v/>
      </c>
    </row>
    <row r="865" spans="2:72">
      <c r="B865" s="2">
        <v>42638</v>
      </c>
      <c r="C865" s="3">
        <v>53</v>
      </c>
      <c r="D865" s="3" t="s">
        <v>121</v>
      </c>
      <c r="E865" s="4">
        <v>42638.979166666664</v>
      </c>
      <c r="F865" s="5" t="s">
        <v>166</v>
      </c>
      <c r="G865" s="5" t="s">
        <v>169</v>
      </c>
      <c r="H865" s="3" t="s">
        <v>166</v>
      </c>
      <c r="I865" s="3" t="s">
        <v>169</v>
      </c>
      <c r="J865" s="5">
        <v>1.19</v>
      </c>
      <c r="K865" s="5">
        <v>5.45</v>
      </c>
      <c r="L865" s="5">
        <v>9.5</v>
      </c>
      <c r="M865" s="3">
        <v>1.71</v>
      </c>
      <c r="N865" s="3">
        <v>3.85</v>
      </c>
      <c r="O865" s="3">
        <v>3.51</v>
      </c>
      <c r="P865" s="3">
        <v>-1</v>
      </c>
      <c r="R865" s="3">
        <v>2</v>
      </c>
      <c r="S865" s="3">
        <v>0</v>
      </c>
      <c r="T865" s="5">
        <v>3</v>
      </c>
      <c r="U865" s="3">
        <v>3</v>
      </c>
      <c r="W865" s="3">
        <f t="shared" si="364"/>
        <v>0.74426260143318168</v>
      </c>
      <c r="X865" s="3">
        <f t="shared" si="365"/>
        <v>0.16250871480834608</v>
      </c>
      <c r="Y865" s="3">
        <f t="shared" si="366"/>
        <v>9.3228683758472222E-2</v>
      </c>
      <c r="Z865" s="3">
        <f t="shared" si="367"/>
        <v>0.51777647505086377</v>
      </c>
      <c r="AA865" s="3">
        <f t="shared" si="368"/>
        <v>0.2299734473602538</v>
      </c>
      <c r="AB865" s="3">
        <f t="shared" si="369"/>
        <v>0.2522500775888824</v>
      </c>
      <c r="AC865" s="6" t="str">
        <f t="shared" si="363"/>
        <v>瑞典超</v>
      </c>
      <c r="AK865" s="12">
        <v>15251</v>
      </c>
      <c r="AN865" s="6">
        <f t="shared" si="384"/>
        <v>0</v>
      </c>
      <c r="AO865" s="6">
        <f t="shared" si="385"/>
        <v>0</v>
      </c>
      <c r="AP865" s="6" t="str">
        <f t="shared" si="386"/>
        <v/>
      </c>
      <c r="AQ865" s="6" t="str">
        <f t="shared" si="387"/>
        <v/>
      </c>
      <c r="AR865" s="6" t="str">
        <f t="shared" si="361"/>
        <v/>
      </c>
      <c r="AS865" s="6" t="str">
        <f t="shared" si="362"/>
        <v/>
      </c>
      <c r="AT865" s="6">
        <f t="shared" si="370"/>
        <v>0</v>
      </c>
      <c r="AU865" s="6">
        <f t="shared" si="371"/>
        <v>0</v>
      </c>
      <c r="AV865" s="6" t="str">
        <f t="shared" si="372"/>
        <v/>
      </c>
      <c r="AW865" s="6" t="str">
        <f t="shared" si="373"/>
        <v/>
      </c>
      <c r="AX865" s="6" t="str">
        <f t="shared" si="374"/>
        <v/>
      </c>
      <c r="AY865" s="6" t="str">
        <f t="shared" si="375"/>
        <v/>
      </c>
      <c r="BM865" s="6">
        <f t="shared" si="376"/>
        <v>0</v>
      </c>
      <c r="BN865" s="6">
        <f t="shared" si="377"/>
        <v>1</v>
      </c>
      <c r="BO865" s="6" t="str">
        <f t="shared" si="378"/>
        <v/>
      </c>
      <c r="BP865" s="6" t="str">
        <f t="shared" si="379"/>
        <v/>
      </c>
      <c r="BQ865" s="6">
        <f t="shared" si="380"/>
        <v>0</v>
      </c>
      <c r="BR865" s="6">
        <f t="shared" si="381"/>
        <v>0</v>
      </c>
      <c r="BS865" s="6" t="str">
        <f t="shared" si="382"/>
        <v/>
      </c>
      <c r="BT865" s="6" t="str">
        <f t="shared" si="383"/>
        <v/>
      </c>
    </row>
    <row r="866" spans="2:72">
      <c r="B866" s="2">
        <v>42638</v>
      </c>
      <c r="C866" s="3">
        <v>52</v>
      </c>
      <c r="D866" s="3" t="s">
        <v>131</v>
      </c>
      <c r="E866" s="4">
        <v>42638.989583333336</v>
      </c>
      <c r="F866" s="5" t="s">
        <v>794</v>
      </c>
      <c r="G866" s="5" t="s">
        <v>164</v>
      </c>
      <c r="H866" s="3" t="s">
        <v>794</v>
      </c>
      <c r="I866" s="3" t="s">
        <v>164</v>
      </c>
      <c r="J866" s="5">
        <v>2.1</v>
      </c>
      <c r="K866" s="5">
        <v>3.18</v>
      </c>
      <c r="L866" s="5">
        <v>2.95</v>
      </c>
      <c r="M866" s="3">
        <v>4.3499999999999996</v>
      </c>
      <c r="N866" s="3">
        <v>4</v>
      </c>
      <c r="O866" s="3">
        <v>1.54</v>
      </c>
      <c r="P866" s="3">
        <v>-1</v>
      </c>
      <c r="R866" s="3">
        <v>1</v>
      </c>
      <c r="S866" s="3">
        <v>1</v>
      </c>
      <c r="T866" s="5">
        <v>1</v>
      </c>
      <c r="U866" s="3">
        <v>0</v>
      </c>
      <c r="W866" s="3">
        <f t="shared" si="364"/>
        <v>0.4215421946616339</v>
      </c>
      <c r="X866" s="3">
        <f t="shared" si="365"/>
        <v>0.27837692100296579</v>
      </c>
      <c r="Y866" s="3">
        <f t="shared" si="366"/>
        <v>0.30008088433540037</v>
      </c>
      <c r="Z866" s="3">
        <f t="shared" si="367"/>
        <v>0.20357579563105194</v>
      </c>
      <c r="AA866" s="3">
        <f t="shared" si="368"/>
        <v>0.22138867774876894</v>
      </c>
      <c r="AB866" s="3">
        <f t="shared" si="369"/>
        <v>0.57503552662017909</v>
      </c>
      <c r="AC866" s="6" t="str">
        <f t="shared" si="363"/>
        <v>德甲</v>
      </c>
      <c r="AK866" s="12">
        <v>25511</v>
      </c>
      <c r="AN866" s="6">
        <f t="shared" si="384"/>
        <v>0</v>
      </c>
      <c r="AO866" s="6">
        <f t="shared" si="385"/>
        <v>0</v>
      </c>
      <c r="AP866" s="6" t="str">
        <f t="shared" si="386"/>
        <v/>
      </c>
      <c r="AQ866" s="6" t="str">
        <f t="shared" si="387"/>
        <v/>
      </c>
      <c r="AR866" s="6" t="str">
        <f t="shared" si="361"/>
        <v/>
      </c>
      <c r="AS866" s="6" t="str">
        <f t="shared" si="362"/>
        <v/>
      </c>
      <c r="AT866" s="6">
        <f t="shared" si="370"/>
        <v>0</v>
      </c>
      <c r="AU866" s="6">
        <f t="shared" si="371"/>
        <v>0</v>
      </c>
      <c r="AV866" s="6" t="str">
        <f t="shared" si="372"/>
        <v/>
      </c>
      <c r="AW866" s="6" t="str">
        <f t="shared" si="373"/>
        <v/>
      </c>
      <c r="AX866" s="6" t="str">
        <f t="shared" si="374"/>
        <v/>
      </c>
      <c r="AY866" s="6" t="str">
        <f t="shared" si="375"/>
        <v/>
      </c>
      <c r="BM866" s="6">
        <f t="shared" si="376"/>
        <v>0</v>
      </c>
      <c r="BN866" s="6">
        <f t="shared" si="377"/>
        <v>1</v>
      </c>
      <c r="BO866" s="6" t="str">
        <f t="shared" si="378"/>
        <v/>
      </c>
      <c r="BP866" s="6" t="str">
        <f t="shared" si="379"/>
        <v/>
      </c>
      <c r="BQ866" s="6">
        <f t="shared" si="380"/>
        <v>0</v>
      </c>
      <c r="BR866" s="6">
        <f t="shared" si="381"/>
        <v>0</v>
      </c>
      <c r="BS866" s="6" t="str">
        <f t="shared" si="382"/>
        <v/>
      </c>
      <c r="BT866" s="6" t="str">
        <f t="shared" si="383"/>
        <v/>
      </c>
    </row>
    <row r="867" spans="2:72">
      <c r="B867" s="2">
        <v>42638</v>
      </c>
      <c r="C867" s="3">
        <v>54</v>
      </c>
      <c r="D867" s="3" t="s">
        <v>137</v>
      </c>
      <c r="E867" s="4">
        <v>42639</v>
      </c>
      <c r="F867" s="5" t="s">
        <v>180</v>
      </c>
      <c r="G867" s="5" t="s">
        <v>754</v>
      </c>
      <c r="H867" s="3" t="s">
        <v>180</v>
      </c>
      <c r="I867" s="3" t="s">
        <v>754</v>
      </c>
      <c r="J867" s="5">
        <v>4.1500000000000004</v>
      </c>
      <c r="K867" s="5">
        <v>3.8</v>
      </c>
      <c r="L867" s="5">
        <v>1.6</v>
      </c>
      <c r="M867" s="3">
        <v>1.99</v>
      </c>
      <c r="N867" s="3">
        <v>3.6</v>
      </c>
      <c r="O867" s="3">
        <v>2.86</v>
      </c>
      <c r="P867" s="3">
        <v>1</v>
      </c>
      <c r="R867" s="3">
        <v>1</v>
      </c>
      <c r="S867" s="3">
        <v>0</v>
      </c>
      <c r="T867" s="5">
        <v>3</v>
      </c>
      <c r="U867" s="3">
        <v>3</v>
      </c>
      <c r="W867" s="3">
        <f t="shared" si="364"/>
        <v>0.21340821340821342</v>
      </c>
      <c r="X867" s="3">
        <f t="shared" si="365"/>
        <v>0.23306423306423313</v>
      </c>
      <c r="Y867" s="3">
        <f t="shared" si="366"/>
        <v>0.55352755352755356</v>
      </c>
      <c r="Z867" s="3">
        <f t="shared" si="367"/>
        <v>0.444724725070622</v>
      </c>
      <c r="AA867" s="3">
        <f t="shared" si="368"/>
        <v>0.24583394524737168</v>
      </c>
      <c r="AB867" s="3">
        <f t="shared" si="369"/>
        <v>0.30944132968200627</v>
      </c>
      <c r="AC867" s="6" t="str">
        <f t="shared" si="363"/>
        <v>挪超</v>
      </c>
      <c r="AK867" s="12">
        <v>51252</v>
      </c>
      <c r="AN867" s="6">
        <f t="shared" si="384"/>
        <v>0</v>
      </c>
      <c r="AO867" s="6">
        <f t="shared" si="385"/>
        <v>0</v>
      </c>
      <c r="AP867" s="6" t="str">
        <f t="shared" si="386"/>
        <v/>
      </c>
      <c r="AQ867" s="6" t="str">
        <f t="shared" si="387"/>
        <v/>
      </c>
      <c r="AR867" s="6" t="str">
        <f t="shared" si="361"/>
        <v/>
      </c>
      <c r="AS867" s="6" t="str">
        <f t="shared" si="362"/>
        <v/>
      </c>
      <c r="AT867" s="6">
        <f t="shared" si="370"/>
        <v>0</v>
      </c>
      <c r="AU867" s="6">
        <f t="shared" si="371"/>
        <v>1</v>
      </c>
      <c r="AV867" s="6" t="str">
        <f t="shared" si="372"/>
        <v/>
      </c>
      <c r="AW867" s="6" t="str">
        <f t="shared" si="373"/>
        <v/>
      </c>
      <c r="AX867" s="6" t="str">
        <f t="shared" si="374"/>
        <v/>
      </c>
      <c r="AY867" s="6" t="str">
        <f t="shared" si="375"/>
        <v/>
      </c>
      <c r="BM867" s="6">
        <f t="shared" si="376"/>
        <v>0</v>
      </c>
      <c r="BN867" s="6">
        <f t="shared" si="377"/>
        <v>1</v>
      </c>
      <c r="BO867" s="6" t="str">
        <f t="shared" si="378"/>
        <v/>
      </c>
      <c r="BP867" s="6" t="str">
        <f t="shared" si="379"/>
        <v/>
      </c>
      <c r="BQ867" s="6">
        <f t="shared" si="380"/>
        <v>0</v>
      </c>
      <c r="BR867" s="6">
        <f t="shared" si="381"/>
        <v>0</v>
      </c>
      <c r="BS867" s="6" t="str">
        <f t="shared" si="382"/>
        <v/>
      </c>
      <c r="BT867" s="6" t="str">
        <f t="shared" si="383"/>
        <v/>
      </c>
    </row>
    <row r="868" spans="2:72">
      <c r="B868" s="2">
        <v>42638</v>
      </c>
      <c r="C868" s="3">
        <v>55</v>
      </c>
      <c r="D868" s="3" t="s">
        <v>137</v>
      </c>
      <c r="E868" s="4">
        <v>42639</v>
      </c>
      <c r="F868" s="5" t="s">
        <v>998</v>
      </c>
      <c r="G868" s="5" t="s">
        <v>219</v>
      </c>
      <c r="H868" s="3" t="s">
        <v>998</v>
      </c>
      <c r="I868" s="3" t="s">
        <v>221</v>
      </c>
      <c r="J868" s="5">
        <v>2.2000000000000002</v>
      </c>
      <c r="K868" s="5">
        <v>3.4</v>
      </c>
      <c r="L868" s="5">
        <v>2.63</v>
      </c>
      <c r="M868" s="3">
        <v>4.5</v>
      </c>
      <c r="N868" s="3">
        <v>4.25</v>
      </c>
      <c r="O868" s="3">
        <v>1.49</v>
      </c>
      <c r="P868" s="3">
        <v>-1</v>
      </c>
      <c r="R868" s="3">
        <v>1</v>
      </c>
      <c r="S868" s="3">
        <v>1</v>
      </c>
      <c r="T868" s="5">
        <v>1</v>
      </c>
      <c r="U868" s="3">
        <v>0</v>
      </c>
      <c r="W868" s="3">
        <f t="shared" si="364"/>
        <v>0.40264769452449567</v>
      </c>
      <c r="X868" s="3">
        <f t="shared" si="365"/>
        <v>0.26053674351585016</v>
      </c>
      <c r="Y868" s="3">
        <f t="shared" si="366"/>
        <v>0.33681556195965423</v>
      </c>
      <c r="Z868" s="3">
        <f t="shared" si="367"/>
        <v>0.19689078896230083</v>
      </c>
      <c r="AA868" s="3">
        <f t="shared" si="368"/>
        <v>0.20847260007773027</v>
      </c>
      <c r="AB868" s="3">
        <f t="shared" si="369"/>
        <v>0.59463661095996889</v>
      </c>
      <c r="AC868" s="6" t="str">
        <f t="shared" si="363"/>
        <v>挪超</v>
      </c>
      <c r="AD868" s="6" t="s">
        <v>1</v>
      </c>
      <c r="AE868" s="6" t="s">
        <v>1</v>
      </c>
      <c r="AF868" s="6" t="s">
        <v>1</v>
      </c>
      <c r="AG868" s="6" t="s">
        <v>43</v>
      </c>
      <c r="AH868" s="6" t="s">
        <v>44</v>
      </c>
      <c r="AI868" s="6">
        <v>1</v>
      </c>
      <c r="AJ868" s="6" t="s">
        <v>44</v>
      </c>
      <c r="AK868" s="12">
        <v>25511</v>
      </c>
      <c r="AN868" s="6">
        <f t="shared" si="384"/>
        <v>0</v>
      </c>
      <c r="AO868" s="6">
        <f t="shared" si="385"/>
        <v>0</v>
      </c>
      <c r="AP868" s="6" t="str">
        <f t="shared" si="386"/>
        <v/>
      </c>
      <c r="AQ868" s="6" t="str">
        <f t="shared" si="387"/>
        <v/>
      </c>
      <c r="AR868" s="6" t="str">
        <f t="shared" si="361"/>
        <v/>
      </c>
      <c r="AS868" s="6" t="str">
        <f t="shared" si="362"/>
        <v/>
      </c>
      <c r="AT868" s="6">
        <f t="shared" si="370"/>
        <v>0</v>
      </c>
      <c r="AU868" s="6">
        <f t="shared" si="371"/>
        <v>0</v>
      </c>
      <c r="AV868" s="6" t="str">
        <f t="shared" si="372"/>
        <v/>
      </c>
      <c r="AW868" s="6" t="str">
        <f t="shared" si="373"/>
        <v/>
      </c>
      <c r="AX868" s="6" t="str">
        <f t="shared" si="374"/>
        <v/>
      </c>
      <c r="AY868" s="6" t="str">
        <f t="shared" si="375"/>
        <v/>
      </c>
      <c r="BM868" s="6">
        <f t="shared" si="376"/>
        <v>0</v>
      </c>
      <c r="BN868" s="6">
        <f t="shared" si="377"/>
        <v>0</v>
      </c>
      <c r="BO868" s="6" t="str">
        <f t="shared" si="378"/>
        <v/>
      </c>
      <c r="BP868" s="6" t="str">
        <f t="shared" si="379"/>
        <v/>
      </c>
      <c r="BQ868" s="6">
        <f t="shared" si="380"/>
        <v>0</v>
      </c>
      <c r="BR868" s="6">
        <f t="shared" si="381"/>
        <v>0</v>
      </c>
      <c r="BS868" s="6" t="str">
        <f t="shared" si="382"/>
        <v/>
      </c>
      <c r="BT868" s="6" t="str">
        <f t="shared" si="383"/>
        <v/>
      </c>
    </row>
    <row r="869" spans="2:72">
      <c r="B869" s="2">
        <v>42638</v>
      </c>
      <c r="C869" s="3">
        <v>56</v>
      </c>
      <c r="D869" s="3" t="s">
        <v>137</v>
      </c>
      <c r="E869" s="4">
        <v>42639</v>
      </c>
      <c r="F869" s="5" t="s">
        <v>220</v>
      </c>
      <c r="G869" s="5" t="s">
        <v>997</v>
      </c>
      <c r="H869" s="3" t="s">
        <v>220</v>
      </c>
      <c r="I869" s="3" t="s">
        <v>997</v>
      </c>
      <c r="J869" s="5">
        <v>1.42</v>
      </c>
      <c r="K869" s="5">
        <v>4.3</v>
      </c>
      <c r="L869" s="5">
        <v>5.2</v>
      </c>
      <c r="M869" s="3">
        <v>2.2999999999999998</v>
      </c>
      <c r="N869" s="3">
        <v>3.7</v>
      </c>
      <c r="O869" s="3">
        <v>2.36</v>
      </c>
      <c r="P869" s="3">
        <v>-1</v>
      </c>
      <c r="R869" s="3">
        <v>0</v>
      </c>
      <c r="S869" s="3">
        <v>1</v>
      </c>
      <c r="T869" s="5">
        <v>0</v>
      </c>
      <c r="U869" s="3">
        <v>0</v>
      </c>
      <c r="W869" s="3">
        <f t="shared" si="364"/>
        <v>0.62370990237099022</v>
      </c>
      <c r="X869" s="3">
        <f t="shared" si="365"/>
        <v>0.20596931659693168</v>
      </c>
      <c r="Y869" s="3">
        <f t="shared" si="366"/>
        <v>0.17032078103207807</v>
      </c>
      <c r="Z869" s="3">
        <f t="shared" si="367"/>
        <v>0.38517865019850023</v>
      </c>
      <c r="AA869" s="3">
        <f t="shared" si="368"/>
        <v>0.23943537715041902</v>
      </c>
      <c r="AB869" s="3">
        <f t="shared" si="369"/>
        <v>0.3753859726510807</v>
      </c>
      <c r="AC869" s="6" t="str">
        <f t="shared" si="363"/>
        <v>挪超</v>
      </c>
      <c r="AD869" s="6" t="s">
        <v>0</v>
      </c>
      <c r="AE869" s="6" t="s">
        <v>1</v>
      </c>
      <c r="AF869" s="6" t="s">
        <v>1</v>
      </c>
      <c r="AG869" s="6" t="s">
        <v>43</v>
      </c>
      <c r="AH869" s="6" t="s">
        <v>44</v>
      </c>
      <c r="AI869" s="6">
        <v>1</v>
      </c>
      <c r="AJ869" s="6">
        <v>1</v>
      </c>
      <c r="AK869" s="12">
        <v>15252</v>
      </c>
      <c r="AN869" s="6">
        <f t="shared" si="384"/>
        <v>0</v>
      </c>
      <c r="AO869" s="6">
        <f t="shared" si="385"/>
        <v>0</v>
      </c>
      <c r="AP869" s="6" t="str">
        <f t="shared" si="386"/>
        <v/>
      </c>
      <c r="AQ869" s="6" t="str">
        <f t="shared" si="387"/>
        <v/>
      </c>
      <c r="AR869" s="6" t="str">
        <f t="shared" si="361"/>
        <v/>
      </c>
      <c r="AS869" s="6" t="str">
        <f t="shared" si="362"/>
        <v/>
      </c>
      <c r="AT869" s="6">
        <f t="shared" si="370"/>
        <v>0</v>
      </c>
      <c r="AU869" s="6">
        <f t="shared" si="371"/>
        <v>0</v>
      </c>
      <c r="AV869" s="6" t="str">
        <f t="shared" si="372"/>
        <v/>
      </c>
      <c r="AW869" s="6" t="str">
        <f t="shared" si="373"/>
        <v/>
      </c>
      <c r="AX869" s="6" t="str">
        <f t="shared" si="374"/>
        <v/>
      </c>
      <c r="AY869" s="6" t="str">
        <f t="shared" si="375"/>
        <v/>
      </c>
      <c r="BM869" s="6">
        <f t="shared" si="376"/>
        <v>0</v>
      </c>
      <c r="BN869" s="6">
        <f t="shared" si="377"/>
        <v>0</v>
      </c>
      <c r="BO869" s="6" t="str">
        <f t="shared" si="378"/>
        <v/>
      </c>
      <c r="BP869" s="6" t="str">
        <f t="shared" si="379"/>
        <v/>
      </c>
      <c r="BQ869" s="6">
        <f t="shared" si="380"/>
        <v>1</v>
      </c>
      <c r="BR869" s="6">
        <f t="shared" si="381"/>
        <v>2</v>
      </c>
      <c r="BS869" s="6" t="str">
        <f t="shared" si="382"/>
        <v/>
      </c>
      <c r="BT869" s="6" t="str">
        <f t="shared" si="383"/>
        <v/>
      </c>
    </row>
    <row r="870" spans="2:72">
      <c r="B870" s="2">
        <v>42638</v>
      </c>
      <c r="C870" s="3">
        <v>57</v>
      </c>
      <c r="D870" s="3" t="s">
        <v>114</v>
      </c>
      <c r="E870" s="4">
        <v>42639</v>
      </c>
      <c r="F870" s="5" t="s">
        <v>906</v>
      </c>
      <c r="G870" s="5" t="s">
        <v>222</v>
      </c>
      <c r="H870" s="3" t="s">
        <v>906</v>
      </c>
      <c r="I870" s="3" t="s">
        <v>224</v>
      </c>
      <c r="J870" s="5">
        <v>2.52</v>
      </c>
      <c r="K870" s="5">
        <v>3.2</v>
      </c>
      <c r="L870" s="5">
        <v>2.38</v>
      </c>
      <c r="M870" s="3">
        <v>5.75</v>
      </c>
      <c r="N870" s="3">
        <v>4.45</v>
      </c>
      <c r="O870" s="3">
        <v>1.37</v>
      </c>
      <c r="P870" s="3">
        <v>-1</v>
      </c>
      <c r="R870" s="3">
        <v>4</v>
      </c>
      <c r="S870" s="3">
        <v>1</v>
      </c>
      <c r="T870" s="5">
        <v>3</v>
      </c>
      <c r="U870" s="3">
        <v>3</v>
      </c>
      <c r="W870" s="3">
        <f t="shared" si="364"/>
        <v>0.35133040557995349</v>
      </c>
      <c r="X870" s="3">
        <f t="shared" si="365"/>
        <v>0.27667269439421338</v>
      </c>
      <c r="Y870" s="3">
        <f t="shared" si="366"/>
        <v>0.37199690002583319</v>
      </c>
      <c r="Z870" s="3">
        <f t="shared" si="367"/>
        <v>0.15410184143675038</v>
      </c>
      <c r="AA870" s="3">
        <f t="shared" si="368"/>
        <v>0.19912035691265498</v>
      </c>
      <c r="AB870" s="3">
        <f t="shared" si="369"/>
        <v>0.64677780165059462</v>
      </c>
      <c r="AC870" s="6" t="str">
        <f t="shared" si="363"/>
        <v>比甲</v>
      </c>
      <c r="AD870" s="6" t="s">
        <v>5</v>
      </c>
      <c r="AE870" s="6" t="s">
        <v>6</v>
      </c>
      <c r="AF870" s="6" t="s">
        <v>1</v>
      </c>
      <c r="AG870" s="6" t="s">
        <v>43</v>
      </c>
      <c r="AI870" s="6">
        <v>1</v>
      </c>
      <c r="AJ870" s="6">
        <v>1</v>
      </c>
      <c r="AK870" s="12">
        <v>52512</v>
      </c>
      <c r="AN870" s="6">
        <f t="shared" si="384"/>
        <v>0</v>
      </c>
      <c r="AO870" s="6">
        <f t="shared" si="385"/>
        <v>0</v>
      </c>
      <c r="AP870" s="6" t="str">
        <f t="shared" si="386"/>
        <v/>
      </c>
      <c r="AQ870" s="6" t="str">
        <f t="shared" si="387"/>
        <v/>
      </c>
      <c r="AR870" s="6" t="str">
        <f t="shared" si="361"/>
        <v/>
      </c>
      <c r="AS870" s="6" t="str">
        <f t="shared" si="362"/>
        <v/>
      </c>
      <c r="AT870" s="6">
        <f t="shared" si="370"/>
        <v>0</v>
      </c>
      <c r="AU870" s="6">
        <f t="shared" si="371"/>
        <v>0</v>
      </c>
      <c r="AV870" s="6" t="str">
        <f t="shared" si="372"/>
        <v/>
      </c>
      <c r="AW870" s="6" t="str">
        <f t="shared" si="373"/>
        <v/>
      </c>
      <c r="AX870" s="6" t="str">
        <f t="shared" si="374"/>
        <v/>
      </c>
      <c r="AY870" s="6" t="str">
        <f t="shared" si="375"/>
        <v/>
      </c>
      <c r="BM870" s="6">
        <f t="shared" si="376"/>
        <v>0</v>
      </c>
      <c r="BN870" s="6">
        <f t="shared" si="377"/>
        <v>0</v>
      </c>
      <c r="BO870" s="6" t="str">
        <f t="shared" si="378"/>
        <v/>
      </c>
      <c r="BP870" s="6" t="str">
        <f t="shared" si="379"/>
        <v/>
      </c>
      <c r="BQ870" s="6">
        <f t="shared" si="380"/>
        <v>0</v>
      </c>
      <c r="BR870" s="6">
        <f t="shared" si="381"/>
        <v>1</v>
      </c>
      <c r="BS870" s="6" t="str">
        <f t="shared" si="382"/>
        <v/>
      </c>
      <c r="BT870" s="6" t="str">
        <f t="shared" si="383"/>
        <v/>
      </c>
    </row>
    <row r="871" spans="2:72">
      <c r="B871" s="2">
        <v>42638</v>
      </c>
      <c r="C871" s="3">
        <v>58</v>
      </c>
      <c r="D871" s="3" t="s">
        <v>191</v>
      </c>
      <c r="E871" s="4">
        <v>42639.020833333336</v>
      </c>
      <c r="F871" s="5" t="s">
        <v>284</v>
      </c>
      <c r="G871" s="5" t="s">
        <v>970</v>
      </c>
      <c r="H871" s="3" t="s">
        <v>284</v>
      </c>
      <c r="I871" s="3" t="s">
        <v>970</v>
      </c>
      <c r="J871" s="5">
        <v>1.21</v>
      </c>
      <c r="K871" s="5">
        <v>4.75</v>
      </c>
      <c r="L871" s="5">
        <v>11</v>
      </c>
      <c r="M871" s="3">
        <v>1.87</v>
      </c>
      <c r="N871" s="3">
        <v>3.4</v>
      </c>
      <c r="O871" s="3">
        <v>3.35</v>
      </c>
      <c r="P871" s="3">
        <v>-1</v>
      </c>
      <c r="R871" s="3">
        <v>3</v>
      </c>
      <c r="S871" s="3">
        <v>1</v>
      </c>
      <c r="T871" s="5">
        <v>3</v>
      </c>
      <c r="U871" s="3">
        <v>3</v>
      </c>
      <c r="W871" s="3">
        <f t="shared" si="364"/>
        <v>0.73274199768607784</v>
      </c>
      <c r="X871" s="3">
        <f t="shared" si="365"/>
        <v>0.18665638256845352</v>
      </c>
      <c r="Y871" s="3">
        <f t="shared" si="366"/>
        <v>8.0601619745468561E-2</v>
      </c>
      <c r="Z871" s="3">
        <f t="shared" si="367"/>
        <v>0.4743362831858407</v>
      </c>
      <c r="AA871" s="3">
        <f t="shared" si="368"/>
        <v>0.26088495575221238</v>
      </c>
      <c r="AB871" s="3">
        <f t="shared" si="369"/>
        <v>0.26477876106194692</v>
      </c>
      <c r="AC871" s="6" t="str">
        <f t="shared" si="363"/>
        <v>西甲</v>
      </c>
      <c r="AK871" s="12">
        <v>15251</v>
      </c>
      <c r="AN871" s="6">
        <f t="shared" si="384"/>
        <v>0</v>
      </c>
      <c r="AO871" s="6">
        <f t="shared" si="385"/>
        <v>0</v>
      </c>
      <c r="AP871" s="6" t="str">
        <f t="shared" si="386"/>
        <v/>
      </c>
      <c r="AQ871" s="6" t="str">
        <f t="shared" si="387"/>
        <v/>
      </c>
      <c r="AR871" s="6" t="str">
        <f t="shared" si="361"/>
        <v/>
      </c>
      <c r="AS871" s="6" t="str">
        <f t="shared" si="362"/>
        <v/>
      </c>
      <c r="AT871" s="6">
        <f t="shared" si="370"/>
        <v>0</v>
      </c>
      <c r="AU871" s="6">
        <f t="shared" si="371"/>
        <v>0</v>
      </c>
      <c r="AV871" s="6" t="str">
        <f t="shared" si="372"/>
        <v/>
      </c>
      <c r="AW871" s="6" t="str">
        <f t="shared" si="373"/>
        <v/>
      </c>
      <c r="AX871" s="6" t="str">
        <f t="shared" si="374"/>
        <v/>
      </c>
      <c r="AY871" s="6" t="str">
        <f t="shared" si="375"/>
        <v/>
      </c>
      <c r="BM871" s="6">
        <f t="shared" si="376"/>
        <v>0</v>
      </c>
      <c r="BN871" s="6">
        <f t="shared" si="377"/>
        <v>1</v>
      </c>
      <c r="BO871" s="6" t="str">
        <f t="shared" si="378"/>
        <v/>
      </c>
      <c r="BP871" s="6" t="str">
        <f t="shared" si="379"/>
        <v/>
      </c>
      <c r="BQ871" s="6">
        <f t="shared" si="380"/>
        <v>0</v>
      </c>
      <c r="BR871" s="6">
        <f t="shared" si="381"/>
        <v>0</v>
      </c>
      <c r="BS871" s="6" t="str">
        <f t="shared" si="382"/>
        <v/>
      </c>
      <c r="BT871" s="6" t="str">
        <f t="shared" si="383"/>
        <v/>
      </c>
    </row>
    <row r="872" spans="2:72">
      <c r="B872" s="2">
        <v>42638</v>
      </c>
      <c r="C872" s="3">
        <v>59</v>
      </c>
      <c r="D872" s="3" t="s">
        <v>140</v>
      </c>
      <c r="E872" s="4">
        <v>42639.020833333336</v>
      </c>
      <c r="F872" s="5" t="s">
        <v>237</v>
      </c>
      <c r="G872" s="5" t="s">
        <v>690</v>
      </c>
      <c r="H872" s="3" t="s">
        <v>239</v>
      </c>
      <c r="I872" s="3" t="s">
        <v>691</v>
      </c>
      <c r="J872" s="5">
        <v>8.6</v>
      </c>
      <c r="K872" s="5">
        <v>4.0999999999999996</v>
      </c>
      <c r="L872" s="5">
        <v>1.3</v>
      </c>
      <c r="M872" s="3">
        <v>2.8</v>
      </c>
      <c r="N872" s="3">
        <v>3.45</v>
      </c>
      <c r="O872" s="3">
        <v>2.08</v>
      </c>
      <c r="P872" s="3">
        <v>1</v>
      </c>
      <c r="R872" s="3">
        <v>2</v>
      </c>
      <c r="S872" s="3">
        <v>2</v>
      </c>
      <c r="T872" s="5">
        <v>1</v>
      </c>
      <c r="U872" s="3">
        <v>3</v>
      </c>
      <c r="W872" s="3">
        <f t="shared" si="364"/>
        <v>0.10295537956345374</v>
      </c>
      <c r="X872" s="3">
        <f t="shared" si="365"/>
        <v>0.2159551864013908</v>
      </c>
      <c r="Y872" s="3">
        <f t="shared" si="366"/>
        <v>0.68108943403515543</v>
      </c>
      <c r="Z872" s="3">
        <f t="shared" si="367"/>
        <v>0.31668137687555165</v>
      </c>
      <c r="AA872" s="3">
        <f t="shared" si="368"/>
        <v>0.25701676963812886</v>
      </c>
      <c r="AB872" s="3">
        <f t="shared" si="369"/>
        <v>0.42630185348631949</v>
      </c>
      <c r="AC872" s="6" t="str">
        <f t="shared" si="363"/>
        <v>俄超</v>
      </c>
      <c r="AK872" s="12">
        <v>51522</v>
      </c>
      <c r="AN872" s="6">
        <f t="shared" si="384"/>
        <v>0</v>
      </c>
      <c r="AO872" s="6">
        <f t="shared" si="385"/>
        <v>0</v>
      </c>
      <c r="AP872" s="6" t="str">
        <f t="shared" si="386"/>
        <v/>
      </c>
      <c r="AQ872" s="6" t="str">
        <f t="shared" si="387"/>
        <v/>
      </c>
      <c r="AR872" s="6" t="str">
        <f t="shared" si="361"/>
        <v/>
      </c>
      <c r="AS872" s="6" t="str">
        <f t="shared" si="362"/>
        <v/>
      </c>
      <c r="AT872" s="6">
        <f t="shared" si="370"/>
        <v>0</v>
      </c>
      <c r="AU872" s="6">
        <f t="shared" si="371"/>
        <v>0</v>
      </c>
      <c r="AV872" s="6" t="str">
        <f t="shared" si="372"/>
        <v/>
      </c>
      <c r="AW872" s="6" t="str">
        <f t="shared" si="373"/>
        <v/>
      </c>
      <c r="AX872" s="6" t="str">
        <f t="shared" si="374"/>
        <v/>
      </c>
      <c r="AY872" s="6" t="str">
        <f t="shared" si="375"/>
        <v/>
      </c>
      <c r="BM872" s="6">
        <f t="shared" si="376"/>
        <v>0</v>
      </c>
      <c r="BN872" s="6">
        <f t="shared" si="377"/>
        <v>1</v>
      </c>
      <c r="BO872" s="6" t="str">
        <f t="shared" si="378"/>
        <v/>
      </c>
      <c r="BP872" s="6" t="str">
        <f t="shared" si="379"/>
        <v/>
      </c>
      <c r="BQ872" s="6">
        <f t="shared" si="380"/>
        <v>0</v>
      </c>
      <c r="BR872" s="6">
        <f t="shared" si="381"/>
        <v>0</v>
      </c>
      <c r="BS872" s="6" t="str">
        <f t="shared" si="382"/>
        <v/>
      </c>
      <c r="BT872" s="6" t="str">
        <f t="shared" si="383"/>
        <v/>
      </c>
    </row>
    <row r="873" spans="2:72">
      <c r="B873" s="2">
        <v>42638</v>
      </c>
      <c r="C873" s="3">
        <v>60</v>
      </c>
      <c r="D873" s="3" t="s">
        <v>36</v>
      </c>
      <c r="E873" s="4">
        <v>42639.041666666664</v>
      </c>
      <c r="F873" s="5" t="s">
        <v>888</v>
      </c>
      <c r="G873" s="5" t="s">
        <v>279</v>
      </c>
      <c r="H873" s="3" t="s">
        <v>888</v>
      </c>
      <c r="I873" s="3" t="s">
        <v>279</v>
      </c>
      <c r="J873" s="5">
        <v>2.73</v>
      </c>
      <c r="K873" s="5">
        <v>2.88</v>
      </c>
      <c r="L873" s="5">
        <v>2.41</v>
      </c>
      <c r="M873" s="3">
        <v>6.93</v>
      </c>
      <c r="N873" s="3">
        <v>4.5</v>
      </c>
      <c r="O873" s="3">
        <v>1.31</v>
      </c>
      <c r="P873" s="3">
        <v>-1</v>
      </c>
      <c r="R873" s="3">
        <v>2</v>
      </c>
      <c r="S873" s="3">
        <v>1</v>
      </c>
      <c r="T873" s="5">
        <v>3</v>
      </c>
      <c r="U873" s="3">
        <v>1</v>
      </c>
      <c r="W873" s="3">
        <f t="shared" si="364"/>
        <v>0.32460189407225537</v>
      </c>
      <c r="X873" s="3">
        <f t="shared" si="365"/>
        <v>0.3076955454226587</v>
      </c>
      <c r="Y873" s="3">
        <f t="shared" si="366"/>
        <v>0.36770256050508593</v>
      </c>
      <c r="Z873" s="3">
        <f t="shared" si="367"/>
        <v>0.12771267572679237</v>
      </c>
      <c r="AA873" s="3">
        <f t="shared" si="368"/>
        <v>0.19667752061926025</v>
      </c>
      <c r="AB873" s="3">
        <f t="shared" si="369"/>
        <v>0.6756098036539474</v>
      </c>
      <c r="AC873" s="6" t="str">
        <f t="shared" si="363"/>
        <v>葡超</v>
      </c>
      <c r="AD873" s="6" t="s">
        <v>405</v>
      </c>
      <c r="AE873" s="6" t="s">
        <v>6</v>
      </c>
      <c r="AF873" s="6" t="s">
        <v>1</v>
      </c>
      <c r="AG873" s="6" t="s">
        <v>3</v>
      </c>
      <c r="AI873" s="6">
        <v>1</v>
      </c>
      <c r="AJ873" s="6">
        <v>1</v>
      </c>
      <c r="AK873" s="12">
        <v>52512</v>
      </c>
      <c r="AN873" s="6">
        <f t="shared" si="384"/>
        <v>0</v>
      </c>
      <c r="AO873" s="6">
        <f t="shared" si="385"/>
        <v>0</v>
      </c>
      <c r="AP873" s="6" t="str">
        <f t="shared" si="386"/>
        <v/>
      </c>
      <c r="AQ873" s="6" t="str">
        <f t="shared" si="387"/>
        <v/>
      </c>
      <c r="AR873" s="6" t="str">
        <f t="shared" si="361"/>
        <v/>
      </c>
      <c r="AS873" s="6" t="str">
        <f t="shared" si="362"/>
        <v/>
      </c>
      <c r="AT873" s="6">
        <f t="shared" si="370"/>
        <v>0</v>
      </c>
      <c r="AU873" s="6">
        <f t="shared" si="371"/>
        <v>0</v>
      </c>
      <c r="AV873" s="6" t="str">
        <f t="shared" si="372"/>
        <v/>
      </c>
      <c r="AW873" s="6" t="str">
        <f t="shared" si="373"/>
        <v/>
      </c>
      <c r="AX873" s="6" t="str">
        <f t="shared" si="374"/>
        <v/>
      </c>
      <c r="AY873" s="6" t="str">
        <f t="shared" si="375"/>
        <v/>
      </c>
      <c r="BM873" s="6">
        <f t="shared" si="376"/>
        <v>0</v>
      </c>
      <c r="BN873" s="6">
        <f t="shared" si="377"/>
        <v>0</v>
      </c>
      <c r="BO873" s="6" t="str">
        <f t="shared" si="378"/>
        <v/>
      </c>
      <c r="BP873" s="6" t="str">
        <f t="shared" si="379"/>
        <v/>
      </c>
      <c r="BQ873" s="6">
        <f t="shared" si="380"/>
        <v>0</v>
      </c>
      <c r="BR873" s="6">
        <f t="shared" si="381"/>
        <v>2</v>
      </c>
      <c r="BS873" s="6" t="str">
        <f t="shared" si="382"/>
        <v/>
      </c>
      <c r="BT873" s="6" t="str">
        <f t="shared" si="383"/>
        <v/>
      </c>
    </row>
    <row r="874" spans="2:72">
      <c r="B874" s="2">
        <v>42638</v>
      </c>
      <c r="C874" s="3">
        <v>61</v>
      </c>
      <c r="D874" s="3" t="s">
        <v>207</v>
      </c>
      <c r="E874" s="4">
        <v>42639.041666666664</v>
      </c>
      <c r="F874" s="5" t="s">
        <v>209</v>
      </c>
      <c r="G874" s="5" t="s">
        <v>563</v>
      </c>
      <c r="H874" s="3" t="s">
        <v>210</v>
      </c>
      <c r="I874" s="3" t="s">
        <v>564</v>
      </c>
      <c r="J874" s="5">
        <v>1.33</v>
      </c>
      <c r="K874" s="5">
        <v>3.65</v>
      </c>
      <c r="L874" s="5">
        <v>9.75</v>
      </c>
      <c r="M874" s="3">
        <v>2.29</v>
      </c>
      <c r="N874" s="3">
        <v>3.15</v>
      </c>
      <c r="O874" s="3">
        <v>2.67</v>
      </c>
      <c r="P874" s="3">
        <v>-1</v>
      </c>
      <c r="R874" s="3">
        <v>3</v>
      </c>
      <c r="S874" s="3">
        <v>0</v>
      </c>
      <c r="T874" s="5">
        <v>3</v>
      </c>
      <c r="U874" s="3">
        <v>3</v>
      </c>
      <c r="W874" s="3">
        <f t="shared" si="364"/>
        <v>0.66631404525412141</v>
      </c>
      <c r="X874" s="3">
        <f t="shared" si="365"/>
        <v>0.24279388498300863</v>
      </c>
      <c r="Y874" s="3">
        <f t="shared" si="366"/>
        <v>9.0892069762869898E-2</v>
      </c>
      <c r="Z874" s="3">
        <f t="shared" si="367"/>
        <v>0.38689777949517667</v>
      </c>
      <c r="AA874" s="3">
        <f t="shared" si="368"/>
        <v>0.28126854445839827</v>
      </c>
      <c r="AB874" s="3">
        <f t="shared" si="369"/>
        <v>0.331833676046425</v>
      </c>
      <c r="AC874" s="6" t="str">
        <f t="shared" si="363"/>
        <v>阿甲</v>
      </c>
      <c r="AK874" s="12">
        <v>15251</v>
      </c>
      <c r="AN874" s="6">
        <f t="shared" si="384"/>
        <v>0</v>
      </c>
      <c r="AO874" s="6">
        <f t="shared" si="385"/>
        <v>0</v>
      </c>
      <c r="AP874" s="6" t="str">
        <f t="shared" si="386"/>
        <v/>
      </c>
      <c r="AQ874" s="6" t="str">
        <f t="shared" si="387"/>
        <v/>
      </c>
      <c r="AR874" s="6" t="str">
        <f t="shared" si="361"/>
        <v/>
      </c>
      <c r="AS874" s="6" t="str">
        <f t="shared" si="362"/>
        <v/>
      </c>
      <c r="AT874" s="6">
        <f t="shared" si="370"/>
        <v>0</v>
      </c>
      <c r="AU874" s="6">
        <f t="shared" si="371"/>
        <v>0</v>
      </c>
      <c r="AV874" s="6" t="str">
        <f t="shared" si="372"/>
        <v/>
      </c>
      <c r="AW874" s="6" t="str">
        <f t="shared" si="373"/>
        <v/>
      </c>
      <c r="AX874" s="6" t="str">
        <f t="shared" si="374"/>
        <v/>
      </c>
      <c r="AY874" s="6" t="str">
        <f t="shared" si="375"/>
        <v/>
      </c>
      <c r="BM874" s="6">
        <f t="shared" si="376"/>
        <v>0</v>
      </c>
      <c r="BN874" s="6">
        <f t="shared" si="377"/>
        <v>1</v>
      </c>
      <c r="BO874" s="6" t="str">
        <f t="shared" si="378"/>
        <v/>
      </c>
      <c r="BP874" s="6" t="str">
        <f t="shared" si="379"/>
        <v/>
      </c>
      <c r="BQ874" s="6">
        <f t="shared" si="380"/>
        <v>0</v>
      </c>
      <c r="BR874" s="6">
        <f t="shared" si="381"/>
        <v>0</v>
      </c>
      <c r="BS874" s="6" t="str">
        <f t="shared" si="382"/>
        <v/>
      </c>
      <c r="BT874" s="6" t="str">
        <f t="shared" si="383"/>
        <v/>
      </c>
    </row>
    <row r="875" spans="2:72">
      <c r="B875" s="2">
        <v>42638</v>
      </c>
      <c r="C875" s="3">
        <v>62</v>
      </c>
      <c r="D875" s="3" t="s">
        <v>212</v>
      </c>
      <c r="E875" s="4">
        <v>42639.041666666664</v>
      </c>
      <c r="F875" s="5" t="s">
        <v>213</v>
      </c>
      <c r="G875" s="5" t="s">
        <v>312</v>
      </c>
      <c r="H875" s="3" t="s">
        <v>215</v>
      </c>
      <c r="I875" s="3" t="s">
        <v>312</v>
      </c>
      <c r="J875" s="5">
        <v>2.06</v>
      </c>
      <c r="K875" s="5">
        <v>3.4</v>
      </c>
      <c r="L875" s="5">
        <v>2.86</v>
      </c>
      <c r="M875" s="3">
        <v>4.25</v>
      </c>
      <c r="N875" s="3">
        <v>3.95</v>
      </c>
      <c r="O875" s="3">
        <v>1.56</v>
      </c>
      <c r="P875" s="3">
        <v>-1</v>
      </c>
      <c r="R875" s="3">
        <v>1</v>
      </c>
      <c r="S875" s="3">
        <v>1</v>
      </c>
      <c r="T875" s="5">
        <v>1</v>
      </c>
      <c r="U875" s="3">
        <v>0</v>
      </c>
      <c r="W875" s="3">
        <f t="shared" si="364"/>
        <v>0.4298926594634741</v>
      </c>
      <c r="X875" s="3">
        <f t="shared" si="365"/>
        <v>0.26046437602786965</v>
      </c>
      <c r="Y875" s="3">
        <f t="shared" si="366"/>
        <v>0.30964296450865619</v>
      </c>
      <c r="Z875" s="3">
        <f t="shared" si="367"/>
        <v>0.2083199513176355</v>
      </c>
      <c r="AA875" s="3">
        <f t="shared" si="368"/>
        <v>0.22414171977213948</v>
      </c>
      <c r="AB875" s="3">
        <f t="shared" si="369"/>
        <v>0.56753832891022493</v>
      </c>
      <c r="AC875" s="6" t="str">
        <f t="shared" si="363"/>
        <v>墨联</v>
      </c>
      <c r="AD875" s="6" t="s">
        <v>0</v>
      </c>
      <c r="AE875" s="6" t="s">
        <v>1</v>
      </c>
      <c r="AF875" s="6" t="s">
        <v>1</v>
      </c>
      <c r="AG875" s="6" t="s">
        <v>317</v>
      </c>
      <c r="AH875" s="6" t="s">
        <v>44</v>
      </c>
      <c r="AI875" s="6" t="s">
        <v>44</v>
      </c>
      <c r="AJ875" s="6" t="s">
        <v>44</v>
      </c>
      <c r="AK875" s="12">
        <v>25511</v>
      </c>
      <c r="AN875" s="6">
        <f t="shared" si="384"/>
        <v>0</v>
      </c>
      <c r="AO875" s="6">
        <f t="shared" si="385"/>
        <v>0</v>
      </c>
      <c r="AP875" s="6" t="str">
        <f t="shared" si="386"/>
        <v/>
      </c>
      <c r="AQ875" s="6" t="str">
        <f t="shared" si="387"/>
        <v/>
      </c>
      <c r="AR875" s="6" t="str">
        <f t="shared" si="361"/>
        <v/>
      </c>
      <c r="AS875" s="6" t="str">
        <f t="shared" si="362"/>
        <v/>
      </c>
      <c r="AT875" s="6">
        <f t="shared" si="370"/>
        <v>0</v>
      </c>
      <c r="AU875" s="6">
        <f t="shared" si="371"/>
        <v>0</v>
      </c>
      <c r="AV875" s="6" t="str">
        <f t="shared" si="372"/>
        <v/>
      </c>
      <c r="AW875" s="6" t="str">
        <f t="shared" si="373"/>
        <v/>
      </c>
      <c r="AX875" s="6" t="str">
        <f t="shared" si="374"/>
        <v/>
      </c>
      <c r="AY875" s="6" t="str">
        <f t="shared" si="375"/>
        <v/>
      </c>
      <c r="BM875" s="6">
        <f t="shared" si="376"/>
        <v>1</v>
      </c>
      <c r="BN875" s="6">
        <f t="shared" si="377"/>
        <v>2</v>
      </c>
      <c r="BO875" s="6" t="str">
        <f t="shared" si="378"/>
        <v/>
      </c>
      <c r="BP875" s="6" t="str">
        <f t="shared" si="379"/>
        <v/>
      </c>
      <c r="BQ875" s="6">
        <f t="shared" si="380"/>
        <v>0</v>
      </c>
      <c r="BR875" s="6">
        <f t="shared" si="381"/>
        <v>0</v>
      </c>
      <c r="BS875" s="6" t="str">
        <f t="shared" si="382"/>
        <v/>
      </c>
      <c r="BT875" s="6" t="str">
        <f t="shared" si="383"/>
        <v/>
      </c>
    </row>
    <row r="876" spans="2:72">
      <c r="B876" s="2">
        <v>42638</v>
      </c>
      <c r="C876" s="3">
        <v>63</v>
      </c>
      <c r="D876" s="3" t="s">
        <v>137</v>
      </c>
      <c r="E876" s="4">
        <v>42639.083333333336</v>
      </c>
      <c r="F876" s="5" t="s">
        <v>999</v>
      </c>
      <c r="G876" s="5" t="s">
        <v>184</v>
      </c>
      <c r="H876" s="3" t="s">
        <v>999</v>
      </c>
      <c r="I876" s="3" t="s">
        <v>184</v>
      </c>
      <c r="J876" s="5">
        <v>1.46</v>
      </c>
      <c r="K876" s="5">
        <v>3.8</v>
      </c>
      <c r="L876" s="5">
        <v>5.5</v>
      </c>
      <c r="M876" s="3">
        <v>2.57</v>
      </c>
      <c r="N876" s="3">
        <v>3.35</v>
      </c>
      <c r="O876" s="3">
        <v>2.27</v>
      </c>
      <c r="P876" s="3">
        <v>-1</v>
      </c>
      <c r="R876" s="3">
        <v>1</v>
      </c>
      <c r="S876" s="3">
        <v>0</v>
      </c>
      <c r="T876" s="5">
        <v>3</v>
      </c>
      <c r="U876" s="3">
        <v>1</v>
      </c>
      <c r="W876" s="3">
        <f t="shared" si="364"/>
        <v>0.60618365334416147</v>
      </c>
      <c r="X876" s="3">
        <f t="shared" si="365"/>
        <v>0.2329021404953884</v>
      </c>
      <c r="Y876" s="3">
        <f t="shared" si="366"/>
        <v>0.16091420616045016</v>
      </c>
      <c r="Z876" s="3">
        <f t="shared" si="367"/>
        <v>0.34490813184022057</v>
      </c>
      <c r="AA876" s="3">
        <f t="shared" si="368"/>
        <v>0.26460116382966181</v>
      </c>
      <c r="AB876" s="3">
        <f t="shared" si="369"/>
        <v>0.39049070433011757</v>
      </c>
      <c r="AC876" s="6" t="str">
        <f t="shared" si="363"/>
        <v>挪超</v>
      </c>
      <c r="AK876" s="12">
        <v>15521</v>
      </c>
      <c r="AN876" s="6">
        <f t="shared" si="384"/>
        <v>0</v>
      </c>
      <c r="AO876" s="6">
        <f t="shared" si="385"/>
        <v>0</v>
      </c>
      <c r="AP876" s="6" t="str">
        <f t="shared" si="386"/>
        <v/>
      </c>
      <c r="AQ876" s="6" t="str">
        <f t="shared" si="387"/>
        <v/>
      </c>
      <c r="AR876" s="6" t="str">
        <f t="shared" si="361"/>
        <v/>
      </c>
      <c r="AS876" s="6" t="str">
        <f t="shared" si="362"/>
        <v/>
      </c>
      <c r="AT876" s="6">
        <f t="shared" si="370"/>
        <v>0</v>
      </c>
      <c r="AU876" s="6">
        <f t="shared" si="371"/>
        <v>0</v>
      </c>
      <c r="AV876" s="6" t="str">
        <f t="shared" si="372"/>
        <v/>
      </c>
      <c r="AW876" s="6" t="str">
        <f t="shared" si="373"/>
        <v/>
      </c>
      <c r="AX876" s="6" t="str">
        <f t="shared" si="374"/>
        <v/>
      </c>
      <c r="AY876" s="6" t="str">
        <f t="shared" si="375"/>
        <v/>
      </c>
      <c r="BM876" s="6">
        <f t="shared" si="376"/>
        <v>0</v>
      </c>
      <c r="BN876" s="6">
        <f t="shared" si="377"/>
        <v>1</v>
      </c>
      <c r="BO876" s="6" t="str">
        <f t="shared" si="378"/>
        <v/>
      </c>
      <c r="BP876" s="6" t="str">
        <f t="shared" si="379"/>
        <v/>
      </c>
      <c r="BQ876" s="6">
        <f t="shared" si="380"/>
        <v>0</v>
      </c>
      <c r="BR876" s="6">
        <f t="shared" si="381"/>
        <v>0</v>
      </c>
      <c r="BS876" s="6" t="str">
        <f t="shared" si="382"/>
        <v/>
      </c>
      <c r="BT876" s="6" t="str">
        <f t="shared" si="383"/>
        <v/>
      </c>
    </row>
    <row r="877" spans="2:72">
      <c r="B877" s="2">
        <v>42638</v>
      </c>
      <c r="C877" s="3">
        <v>64</v>
      </c>
      <c r="D877" s="3" t="s">
        <v>114</v>
      </c>
      <c r="E877" s="4">
        <v>42639.083333333336</v>
      </c>
      <c r="F877" s="5" t="s">
        <v>188</v>
      </c>
      <c r="G877" s="5" t="s">
        <v>899</v>
      </c>
      <c r="H877" s="3" t="s">
        <v>188</v>
      </c>
      <c r="I877" s="3" t="s">
        <v>901</v>
      </c>
      <c r="J877" s="5">
        <v>1.06</v>
      </c>
      <c r="K877" s="5">
        <v>7.75</v>
      </c>
      <c r="L877" s="5">
        <v>17.5</v>
      </c>
      <c r="M877" s="3">
        <v>1.36</v>
      </c>
      <c r="N877" s="3">
        <v>4.7</v>
      </c>
      <c r="O877" s="3">
        <v>5.5</v>
      </c>
      <c r="P877" s="3">
        <v>-1</v>
      </c>
      <c r="R877" s="3">
        <v>1</v>
      </c>
      <c r="S877" s="3">
        <v>2</v>
      </c>
      <c r="T877" s="5">
        <v>0</v>
      </c>
      <c r="U877" s="3">
        <v>0</v>
      </c>
      <c r="W877" s="3">
        <f t="shared" si="364"/>
        <v>0.83518073773015589</v>
      </c>
      <c r="X877" s="3">
        <f t="shared" si="365"/>
        <v>0.11423117187018905</v>
      </c>
      <c r="Y877" s="3">
        <f t="shared" si="366"/>
        <v>5.0588090399655151E-2</v>
      </c>
      <c r="Z877" s="3">
        <f t="shared" si="367"/>
        <v>0.65077287145662355</v>
      </c>
      <c r="AA877" s="3">
        <f t="shared" si="368"/>
        <v>0.18830874578319323</v>
      </c>
      <c r="AB877" s="3">
        <f t="shared" si="369"/>
        <v>0.16091838276018328</v>
      </c>
      <c r="AC877" s="6" t="str">
        <f t="shared" si="363"/>
        <v>比甲</v>
      </c>
      <c r="AK877" s="12">
        <v>15252</v>
      </c>
      <c r="AN877" s="6">
        <f t="shared" si="384"/>
        <v>0</v>
      </c>
      <c r="AO877" s="6">
        <f t="shared" si="385"/>
        <v>0</v>
      </c>
      <c r="AP877" s="6" t="str">
        <f t="shared" si="386"/>
        <v/>
      </c>
      <c r="AQ877" s="6" t="str">
        <f t="shared" si="387"/>
        <v/>
      </c>
      <c r="AR877" s="6" t="str">
        <f t="shared" si="361"/>
        <v/>
      </c>
      <c r="AS877" s="6" t="str">
        <f t="shared" si="362"/>
        <v/>
      </c>
      <c r="AT877" s="6">
        <f t="shared" si="370"/>
        <v>0</v>
      </c>
      <c r="AU877" s="6">
        <f t="shared" si="371"/>
        <v>0</v>
      </c>
      <c r="AV877" s="6" t="str">
        <f t="shared" si="372"/>
        <v/>
      </c>
      <c r="AW877" s="6" t="str">
        <f t="shared" si="373"/>
        <v/>
      </c>
      <c r="AX877" s="6" t="str">
        <f t="shared" si="374"/>
        <v/>
      </c>
      <c r="AY877" s="6" t="str">
        <f t="shared" si="375"/>
        <v/>
      </c>
      <c r="BM877" s="6">
        <f t="shared" si="376"/>
        <v>0</v>
      </c>
      <c r="BN877" s="6">
        <f t="shared" si="377"/>
        <v>1</v>
      </c>
      <c r="BO877" s="6" t="str">
        <f t="shared" si="378"/>
        <v/>
      </c>
      <c r="BP877" s="6" t="str">
        <f t="shared" si="379"/>
        <v/>
      </c>
      <c r="BQ877" s="6">
        <f t="shared" si="380"/>
        <v>0</v>
      </c>
      <c r="BR877" s="6">
        <f t="shared" si="381"/>
        <v>0</v>
      </c>
      <c r="BS877" s="6" t="str">
        <f t="shared" si="382"/>
        <v/>
      </c>
      <c r="BT877" s="6" t="str">
        <f t="shared" si="383"/>
        <v/>
      </c>
    </row>
    <row r="878" spans="2:72">
      <c r="B878" s="2">
        <v>42638</v>
      </c>
      <c r="C878" s="3">
        <v>65</v>
      </c>
      <c r="D878" s="3" t="s">
        <v>207</v>
      </c>
      <c r="E878" s="4">
        <v>42639.083333333336</v>
      </c>
      <c r="F878" s="5" t="s">
        <v>281</v>
      </c>
      <c r="G878" s="5" t="s">
        <v>276</v>
      </c>
      <c r="H878" s="3" t="s">
        <v>283</v>
      </c>
      <c r="I878" s="3" t="s">
        <v>276</v>
      </c>
      <c r="J878" s="5">
        <v>1.65</v>
      </c>
      <c r="K878" s="5">
        <v>3.15</v>
      </c>
      <c r="L878" s="5">
        <v>4.8499999999999996</v>
      </c>
      <c r="M878" s="3">
        <v>3.35</v>
      </c>
      <c r="N878" s="3">
        <v>3.25</v>
      </c>
      <c r="O878" s="3">
        <v>1.92</v>
      </c>
      <c r="P878" s="3">
        <v>-1</v>
      </c>
      <c r="R878" s="3">
        <v>0</v>
      </c>
      <c r="S878" s="3">
        <v>2</v>
      </c>
      <c r="T878" s="5">
        <v>0</v>
      </c>
      <c r="U878" s="3">
        <v>0</v>
      </c>
      <c r="W878" s="3">
        <f t="shared" si="364"/>
        <v>0.53647616539373189</v>
      </c>
      <c r="X878" s="3">
        <f t="shared" si="365"/>
        <v>0.28101132473005003</v>
      </c>
      <c r="Y878" s="3">
        <f t="shared" si="366"/>
        <v>0.18251250987621806</v>
      </c>
      <c r="Z878" s="3">
        <f t="shared" si="367"/>
        <v>0.26486130860162566</v>
      </c>
      <c r="AA878" s="3">
        <f t="shared" si="368"/>
        <v>0.27301088732782952</v>
      </c>
      <c r="AB878" s="3">
        <f t="shared" si="369"/>
        <v>0.46212780407054477</v>
      </c>
      <c r="AC878" s="6" t="str">
        <f t="shared" si="363"/>
        <v>阿甲</v>
      </c>
      <c r="AK878" s="12">
        <v>15522</v>
      </c>
      <c r="AN878" s="6">
        <f t="shared" si="384"/>
        <v>0</v>
      </c>
      <c r="AO878" s="6">
        <f t="shared" si="385"/>
        <v>0</v>
      </c>
      <c r="AP878" s="6" t="str">
        <f t="shared" si="386"/>
        <v/>
      </c>
      <c r="AQ878" s="6" t="str">
        <f t="shared" si="387"/>
        <v/>
      </c>
      <c r="AR878" s="6" t="str">
        <f t="shared" si="361"/>
        <v/>
      </c>
      <c r="AS878" s="6" t="str">
        <f t="shared" si="362"/>
        <v/>
      </c>
      <c r="AT878" s="6">
        <f t="shared" si="370"/>
        <v>0</v>
      </c>
      <c r="AU878" s="6">
        <f t="shared" si="371"/>
        <v>0</v>
      </c>
      <c r="AV878" s="6" t="str">
        <f t="shared" si="372"/>
        <v/>
      </c>
      <c r="AW878" s="6" t="str">
        <f t="shared" si="373"/>
        <v/>
      </c>
      <c r="AX878" s="6" t="str">
        <f t="shared" si="374"/>
        <v/>
      </c>
      <c r="AY878" s="6" t="str">
        <f t="shared" si="375"/>
        <v/>
      </c>
      <c r="BM878" s="6">
        <f t="shared" si="376"/>
        <v>0</v>
      </c>
      <c r="BN878" s="6">
        <f t="shared" si="377"/>
        <v>1</v>
      </c>
      <c r="BO878" s="6" t="str">
        <f t="shared" si="378"/>
        <v/>
      </c>
      <c r="BP878" s="6" t="str">
        <f t="shared" si="379"/>
        <v/>
      </c>
      <c r="BQ878" s="6">
        <f t="shared" si="380"/>
        <v>0</v>
      </c>
      <c r="BR878" s="6">
        <f t="shared" si="381"/>
        <v>0</v>
      </c>
      <c r="BS878" s="6" t="str">
        <f t="shared" si="382"/>
        <v/>
      </c>
      <c r="BT878" s="6" t="str">
        <f t="shared" si="383"/>
        <v/>
      </c>
    </row>
    <row r="879" spans="2:72">
      <c r="B879" s="2">
        <v>42638</v>
      </c>
      <c r="C879" s="3">
        <v>66</v>
      </c>
      <c r="D879" s="3" t="s">
        <v>227</v>
      </c>
      <c r="E879" s="4">
        <v>42639.104166666664</v>
      </c>
      <c r="F879" s="5" t="s">
        <v>723</v>
      </c>
      <c r="G879" s="5" t="s">
        <v>287</v>
      </c>
      <c r="H879" s="3" t="s">
        <v>723</v>
      </c>
      <c r="I879" s="3" t="s">
        <v>289</v>
      </c>
      <c r="J879" s="5">
        <v>1.88</v>
      </c>
      <c r="K879" s="5">
        <v>3.45</v>
      </c>
      <c r="L879" s="5">
        <v>3.25</v>
      </c>
      <c r="M879" s="3">
        <v>3.65</v>
      </c>
      <c r="N879" s="3">
        <v>3.85</v>
      </c>
      <c r="O879" s="3">
        <v>1.68</v>
      </c>
      <c r="P879" s="3">
        <v>-1</v>
      </c>
      <c r="R879" s="3">
        <v>1</v>
      </c>
      <c r="S879" s="3">
        <v>2</v>
      </c>
      <c r="T879" s="5">
        <v>0</v>
      </c>
      <c r="U879" s="3">
        <v>0</v>
      </c>
      <c r="W879" s="3">
        <f t="shared" si="364"/>
        <v>0.47094525064577775</v>
      </c>
      <c r="X879" s="3">
        <f t="shared" si="365"/>
        <v>0.25663103513451074</v>
      </c>
      <c r="Y879" s="3">
        <f t="shared" si="366"/>
        <v>0.27242371421971145</v>
      </c>
      <c r="Z879" s="3">
        <f t="shared" si="367"/>
        <v>0.24267892317793832</v>
      </c>
      <c r="AA879" s="3">
        <f t="shared" si="368"/>
        <v>0.2300722258699934</v>
      </c>
      <c r="AB879" s="3">
        <f t="shared" si="369"/>
        <v>0.5272488509520683</v>
      </c>
      <c r="AC879" s="6" t="str">
        <f t="shared" si="363"/>
        <v>智利甲</v>
      </c>
      <c r="AD879" s="6" t="s">
        <v>0</v>
      </c>
      <c r="AE879" s="6" t="s">
        <v>1</v>
      </c>
      <c r="AF879" s="6" t="s">
        <v>2</v>
      </c>
      <c r="AG879" s="6" t="s">
        <v>317</v>
      </c>
      <c r="AH879" s="6" t="s">
        <v>44</v>
      </c>
      <c r="AI879" s="6">
        <v>1</v>
      </c>
      <c r="AJ879" s="6" t="s">
        <v>44</v>
      </c>
      <c r="AK879" s="12">
        <v>25511</v>
      </c>
      <c r="AN879" s="6">
        <f t="shared" si="384"/>
        <v>0</v>
      </c>
      <c r="AO879" s="6">
        <f t="shared" si="385"/>
        <v>0</v>
      </c>
      <c r="AP879" s="6" t="str">
        <f t="shared" si="386"/>
        <v/>
      </c>
      <c r="AQ879" s="6" t="str">
        <f t="shared" si="387"/>
        <v/>
      </c>
      <c r="AR879" s="6" t="str">
        <f t="shared" si="361"/>
        <v/>
      </c>
      <c r="AS879" s="6" t="str">
        <f t="shared" si="362"/>
        <v/>
      </c>
      <c r="AT879" s="6">
        <f t="shared" si="370"/>
        <v>0</v>
      </c>
      <c r="AU879" s="6">
        <f t="shared" si="371"/>
        <v>0</v>
      </c>
      <c r="AV879" s="6" t="str">
        <f t="shared" si="372"/>
        <v/>
      </c>
      <c r="AW879" s="6" t="str">
        <f t="shared" si="373"/>
        <v/>
      </c>
      <c r="AX879" s="6" t="str">
        <f t="shared" si="374"/>
        <v/>
      </c>
      <c r="AY879" s="6" t="str">
        <f t="shared" si="375"/>
        <v/>
      </c>
      <c r="BM879" s="6">
        <f t="shared" si="376"/>
        <v>0</v>
      </c>
      <c r="BN879" s="6">
        <f t="shared" si="377"/>
        <v>0</v>
      </c>
      <c r="BO879" s="6" t="str">
        <f t="shared" si="378"/>
        <v/>
      </c>
      <c r="BP879" s="6" t="str">
        <f t="shared" si="379"/>
        <v/>
      </c>
      <c r="BQ879" s="6">
        <f t="shared" si="380"/>
        <v>0</v>
      </c>
      <c r="BR879" s="6">
        <f t="shared" si="381"/>
        <v>0</v>
      </c>
      <c r="BS879" s="6" t="str">
        <f t="shared" si="382"/>
        <v/>
      </c>
      <c r="BT879" s="6" t="str">
        <f t="shared" si="383"/>
        <v/>
      </c>
    </row>
    <row r="880" spans="2:72">
      <c r="B880" s="2">
        <v>42638</v>
      </c>
      <c r="C880" s="3">
        <v>67</v>
      </c>
      <c r="D880" s="3" t="s">
        <v>174</v>
      </c>
      <c r="E880" s="4">
        <v>42639.114583333336</v>
      </c>
      <c r="F880" s="5" t="s">
        <v>258</v>
      </c>
      <c r="G880" s="5" t="s">
        <v>797</v>
      </c>
      <c r="H880" s="3" t="s">
        <v>258</v>
      </c>
      <c r="I880" s="3" t="s">
        <v>797</v>
      </c>
      <c r="J880" s="5">
        <v>2.0499999999999998</v>
      </c>
      <c r="K880" s="5">
        <v>3.1</v>
      </c>
      <c r="L880" s="5">
        <v>3.14</v>
      </c>
      <c r="M880" s="3">
        <v>4.38</v>
      </c>
      <c r="N880" s="3">
        <v>3.85</v>
      </c>
      <c r="O880" s="3">
        <v>1.56</v>
      </c>
      <c r="P880" s="3">
        <v>-1</v>
      </c>
      <c r="R880" s="3">
        <v>0</v>
      </c>
      <c r="S880" s="3">
        <v>0</v>
      </c>
      <c r="T880" s="5">
        <v>1</v>
      </c>
      <c r="U880" s="3">
        <v>0</v>
      </c>
      <c r="W880" s="3">
        <f t="shared" si="364"/>
        <v>0.43212288022729295</v>
      </c>
      <c r="X880" s="3">
        <f t="shared" si="365"/>
        <v>0.28575867885998396</v>
      </c>
      <c r="Y880" s="3">
        <f t="shared" si="366"/>
        <v>0.28211844091272303</v>
      </c>
      <c r="Z880" s="3">
        <f t="shared" si="367"/>
        <v>0.20220996707270267</v>
      </c>
      <c r="AA880" s="3">
        <f t="shared" si="368"/>
        <v>0.23004666383855527</v>
      </c>
      <c r="AB880" s="3">
        <f t="shared" si="369"/>
        <v>0.56774336908874201</v>
      </c>
      <c r="AC880" s="6" t="str">
        <f t="shared" si="363"/>
        <v>意甲</v>
      </c>
      <c r="AD880" s="6" t="s">
        <v>1</v>
      </c>
      <c r="AE880" s="6" t="s">
        <v>1</v>
      </c>
      <c r="AF880" s="6" t="s">
        <v>1</v>
      </c>
      <c r="AG880" s="6" t="s">
        <v>3</v>
      </c>
      <c r="AH880" s="6">
        <v>1</v>
      </c>
      <c r="AI880" s="6">
        <v>1</v>
      </c>
      <c r="AJ880" s="6" t="s">
        <v>44</v>
      </c>
      <c r="AK880" s="12">
        <v>25511</v>
      </c>
      <c r="AN880" s="6">
        <f t="shared" si="384"/>
        <v>0</v>
      </c>
      <c r="AO880" s="6">
        <f t="shared" si="385"/>
        <v>0</v>
      </c>
      <c r="AP880" s="6" t="str">
        <f t="shared" si="386"/>
        <v/>
      </c>
      <c r="AQ880" s="6" t="str">
        <f t="shared" si="387"/>
        <v/>
      </c>
      <c r="AR880" s="6" t="str">
        <f t="shared" ref="AR880:AR943" si="388">IF(AND(AK880=AK$4,AN880=MAX(AN$12:AN$5004)),((W880-W$4)^2+(X880-X$4)^2+(Y880-Y$4)^2+(Z880-Z$4)^2+(AA880-AA$4)^2+(AB880-AB$4)^2)*10000,"")</f>
        <v/>
      </c>
      <c r="AS880" s="6" t="str">
        <f t="shared" ref="AS880:AS943" si="389">IF(AND(AK880=AK$4,AN880=MAX(AN$12:AN$5004),AO880=MAX(AO$12:AO$5004)),((W880-W$4)^2+(X880-X$4)^2+(Y880-Y$4)^2+(Z880-Z$4)^2+(AA880-AA$4)^2+(AB880-AB$4)^2)*10000,"")</f>
        <v/>
      </c>
      <c r="AT880" s="6">
        <f t="shared" si="370"/>
        <v>0</v>
      </c>
      <c r="AU880" s="6">
        <f t="shared" si="371"/>
        <v>0</v>
      </c>
      <c r="AV880" s="6" t="str">
        <f t="shared" si="372"/>
        <v/>
      </c>
      <c r="AW880" s="6" t="str">
        <f t="shared" si="373"/>
        <v/>
      </c>
      <c r="AX880" s="6" t="str">
        <f t="shared" si="374"/>
        <v/>
      </c>
      <c r="AY880" s="6" t="str">
        <f t="shared" si="375"/>
        <v/>
      </c>
      <c r="BM880" s="6">
        <f t="shared" si="376"/>
        <v>0</v>
      </c>
      <c r="BN880" s="6">
        <f t="shared" si="377"/>
        <v>0</v>
      </c>
      <c r="BO880" s="6" t="str">
        <f t="shared" si="378"/>
        <v/>
      </c>
      <c r="BP880" s="6" t="str">
        <f t="shared" si="379"/>
        <v/>
      </c>
      <c r="BQ880" s="6">
        <f t="shared" si="380"/>
        <v>0</v>
      </c>
      <c r="BR880" s="6">
        <f t="shared" si="381"/>
        <v>0</v>
      </c>
      <c r="BS880" s="6" t="str">
        <f t="shared" si="382"/>
        <v/>
      </c>
      <c r="BT880" s="6" t="str">
        <f t="shared" si="383"/>
        <v/>
      </c>
    </row>
    <row r="881" spans="2:72">
      <c r="B881" s="2">
        <v>42638</v>
      </c>
      <c r="C881" s="3">
        <v>68</v>
      </c>
      <c r="D881" s="3" t="s">
        <v>191</v>
      </c>
      <c r="E881" s="4">
        <v>42639.114583333336</v>
      </c>
      <c r="F881" s="5" t="s">
        <v>1003</v>
      </c>
      <c r="G881" s="5" t="s">
        <v>698</v>
      </c>
      <c r="H881" s="3" t="s">
        <v>1003</v>
      </c>
      <c r="I881" s="3" t="s">
        <v>699</v>
      </c>
      <c r="J881" s="5">
        <v>2.1800000000000002</v>
      </c>
      <c r="K881" s="5">
        <v>3.2</v>
      </c>
      <c r="L881" s="5">
        <v>2.8</v>
      </c>
      <c r="M881" s="3">
        <v>4.7</v>
      </c>
      <c r="N881" s="3">
        <v>4</v>
      </c>
      <c r="O881" s="3">
        <v>1.5</v>
      </c>
      <c r="P881" s="3">
        <v>-1</v>
      </c>
      <c r="R881" s="3">
        <v>0</v>
      </c>
      <c r="S881" s="3">
        <v>2</v>
      </c>
      <c r="T881" s="5">
        <v>0</v>
      </c>
      <c r="U881" s="3">
        <v>0</v>
      </c>
      <c r="W881" s="3">
        <f t="shared" si="364"/>
        <v>0.40653357531760431</v>
      </c>
      <c r="X881" s="3">
        <f t="shared" si="365"/>
        <v>0.27695099818511792</v>
      </c>
      <c r="Y881" s="3">
        <f t="shared" si="366"/>
        <v>0.31651542649727771</v>
      </c>
      <c r="Z881" s="3">
        <f t="shared" si="367"/>
        <v>0.18838304552590265</v>
      </c>
      <c r="AA881" s="3">
        <f t="shared" si="368"/>
        <v>0.22135007849293564</v>
      </c>
      <c r="AB881" s="3">
        <f t="shared" si="369"/>
        <v>0.59026687598116168</v>
      </c>
      <c r="AC881" s="6" t="str">
        <f t="shared" si="363"/>
        <v>西甲</v>
      </c>
      <c r="AD881" s="6" t="s">
        <v>405</v>
      </c>
      <c r="AE881" s="6" t="s">
        <v>1</v>
      </c>
      <c r="AF881" s="6" t="s">
        <v>1</v>
      </c>
      <c r="AG881" s="6" t="s">
        <v>3</v>
      </c>
      <c r="AH881" s="6" t="s">
        <v>44</v>
      </c>
      <c r="AI881" s="6">
        <v>1</v>
      </c>
      <c r="AJ881" s="6" t="s">
        <v>44</v>
      </c>
      <c r="AK881" s="12">
        <v>25511</v>
      </c>
      <c r="AN881" s="6">
        <f t="shared" si="384"/>
        <v>0</v>
      </c>
      <c r="AO881" s="6">
        <f t="shared" si="385"/>
        <v>0</v>
      </c>
      <c r="AP881" s="6" t="str">
        <f t="shared" si="386"/>
        <v/>
      </c>
      <c r="AQ881" s="6" t="str">
        <f t="shared" si="387"/>
        <v/>
      </c>
      <c r="AR881" s="6" t="str">
        <f t="shared" si="388"/>
        <v/>
      </c>
      <c r="AS881" s="6" t="str">
        <f t="shared" si="389"/>
        <v/>
      </c>
      <c r="AT881" s="6">
        <f t="shared" si="370"/>
        <v>0</v>
      </c>
      <c r="AU881" s="6">
        <f t="shared" si="371"/>
        <v>0</v>
      </c>
      <c r="AV881" s="6" t="str">
        <f t="shared" si="372"/>
        <v/>
      </c>
      <c r="AW881" s="6" t="str">
        <f t="shared" si="373"/>
        <v/>
      </c>
      <c r="AX881" s="6" t="str">
        <f t="shared" si="374"/>
        <v/>
      </c>
      <c r="AY881" s="6" t="str">
        <f t="shared" si="375"/>
        <v/>
      </c>
      <c r="BM881" s="6">
        <f t="shared" si="376"/>
        <v>0</v>
      </c>
      <c r="BN881" s="6">
        <f t="shared" si="377"/>
        <v>0</v>
      </c>
      <c r="BO881" s="6" t="str">
        <f t="shared" si="378"/>
        <v/>
      </c>
      <c r="BP881" s="6" t="str">
        <f t="shared" si="379"/>
        <v/>
      </c>
      <c r="BQ881" s="6">
        <f t="shared" si="380"/>
        <v>0</v>
      </c>
      <c r="BR881" s="6">
        <f t="shared" si="381"/>
        <v>0</v>
      </c>
      <c r="BS881" s="6" t="str">
        <f t="shared" si="382"/>
        <v/>
      </c>
      <c r="BT881" s="6" t="str">
        <f t="shared" si="383"/>
        <v/>
      </c>
    </row>
    <row r="882" spans="2:72">
      <c r="B882" s="2">
        <v>42638</v>
      </c>
      <c r="C882" s="3">
        <v>69</v>
      </c>
      <c r="D882" s="3" t="s">
        <v>117</v>
      </c>
      <c r="E882" s="4">
        <v>42639.114583333336</v>
      </c>
      <c r="F882" s="5" t="s">
        <v>1004</v>
      </c>
      <c r="G882" s="5" t="s">
        <v>119</v>
      </c>
      <c r="H882" s="3" t="s">
        <v>1004</v>
      </c>
      <c r="I882" s="3" t="s">
        <v>119</v>
      </c>
      <c r="J882" s="5">
        <v>1.99</v>
      </c>
      <c r="K882" s="5">
        <v>2.95</v>
      </c>
      <c r="L882" s="5">
        <v>3.5</v>
      </c>
      <c r="M882" s="3">
        <v>4.42</v>
      </c>
      <c r="N882" s="3">
        <v>3.6</v>
      </c>
      <c r="O882" s="3">
        <v>1.6</v>
      </c>
      <c r="P882" s="3">
        <v>-1</v>
      </c>
      <c r="R882" s="3">
        <v>2</v>
      </c>
      <c r="S882" s="3">
        <v>1</v>
      </c>
      <c r="T882" s="5">
        <v>3</v>
      </c>
      <c r="U882" s="3">
        <v>1</v>
      </c>
      <c r="W882" s="3">
        <f t="shared" si="364"/>
        <v>0.44580211998877406</v>
      </c>
      <c r="X882" s="3">
        <f t="shared" si="365"/>
        <v>0.30072753178903733</v>
      </c>
      <c r="Y882" s="3">
        <f t="shared" si="366"/>
        <v>0.25347034822218867</v>
      </c>
      <c r="Z882" s="3">
        <f t="shared" si="367"/>
        <v>0.20038964653492905</v>
      </c>
      <c r="AA882" s="3">
        <f t="shared" si="368"/>
        <v>0.24603395491232954</v>
      </c>
      <c r="AB882" s="3">
        <f t="shared" si="369"/>
        <v>0.55357639855274143</v>
      </c>
      <c r="AC882" s="6" t="str">
        <f t="shared" si="363"/>
        <v>法甲</v>
      </c>
      <c r="AK882" s="12">
        <v>25512</v>
      </c>
      <c r="AN882" s="6">
        <f t="shared" si="384"/>
        <v>0</v>
      </c>
      <c r="AO882" s="6">
        <f t="shared" si="385"/>
        <v>0</v>
      </c>
      <c r="AP882" s="6" t="str">
        <f t="shared" si="386"/>
        <v/>
      </c>
      <c r="AQ882" s="6" t="str">
        <f t="shared" si="387"/>
        <v/>
      </c>
      <c r="AR882" s="6" t="str">
        <f t="shared" si="388"/>
        <v/>
      </c>
      <c r="AS882" s="6" t="str">
        <f t="shared" si="389"/>
        <v/>
      </c>
      <c r="AT882" s="6">
        <f t="shared" si="370"/>
        <v>0</v>
      </c>
      <c r="AU882" s="6">
        <f t="shared" si="371"/>
        <v>0</v>
      </c>
      <c r="AV882" s="6" t="str">
        <f t="shared" si="372"/>
        <v/>
      </c>
      <c r="AW882" s="6" t="str">
        <f t="shared" si="373"/>
        <v/>
      </c>
      <c r="AX882" s="6" t="str">
        <f t="shared" si="374"/>
        <v/>
      </c>
      <c r="AY882" s="6" t="str">
        <f t="shared" si="375"/>
        <v/>
      </c>
      <c r="BM882" s="6">
        <f t="shared" si="376"/>
        <v>0</v>
      </c>
      <c r="BN882" s="6">
        <f t="shared" si="377"/>
        <v>1</v>
      </c>
      <c r="BO882" s="6" t="str">
        <f t="shared" si="378"/>
        <v/>
      </c>
      <c r="BP882" s="6" t="str">
        <f t="shared" si="379"/>
        <v/>
      </c>
      <c r="BQ882" s="6">
        <f t="shared" si="380"/>
        <v>0</v>
      </c>
      <c r="BR882" s="6">
        <f t="shared" si="381"/>
        <v>0</v>
      </c>
      <c r="BS882" s="6" t="str">
        <f t="shared" si="382"/>
        <v/>
      </c>
      <c r="BT882" s="6" t="str">
        <f t="shared" si="383"/>
        <v/>
      </c>
    </row>
    <row r="883" spans="2:72">
      <c r="B883" s="2">
        <v>42638</v>
      </c>
      <c r="C883" s="3">
        <v>70</v>
      </c>
      <c r="D883" s="3" t="s">
        <v>207</v>
      </c>
      <c r="E883" s="4">
        <v>42639.114583333336</v>
      </c>
      <c r="F883" s="5" t="s">
        <v>805</v>
      </c>
      <c r="G883" s="5" t="s">
        <v>291</v>
      </c>
      <c r="H883" s="3" t="s">
        <v>806</v>
      </c>
      <c r="I883" s="3" t="s">
        <v>291</v>
      </c>
      <c r="J883" s="5">
        <v>2.09</v>
      </c>
      <c r="K883" s="5">
        <v>2.87</v>
      </c>
      <c r="L883" s="5">
        <v>3.3</v>
      </c>
      <c r="M883" s="3">
        <v>4.7</v>
      </c>
      <c r="N883" s="3">
        <v>3.75</v>
      </c>
      <c r="O883" s="3">
        <v>1.54</v>
      </c>
      <c r="P883" s="3">
        <v>-1</v>
      </c>
      <c r="R883" s="3">
        <v>0</v>
      </c>
      <c r="S883" s="3">
        <v>0</v>
      </c>
      <c r="T883" s="5">
        <v>1</v>
      </c>
      <c r="U883" s="3">
        <v>0</v>
      </c>
      <c r="W883" s="3">
        <f t="shared" si="364"/>
        <v>0.42344956474696305</v>
      </c>
      <c r="X883" s="3">
        <f t="shared" si="365"/>
        <v>0.30836571091329368</v>
      </c>
      <c r="Y883" s="3">
        <f t="shared" si="366"/>
        <v>0.26818472433974327</v>
      </c>
      <c r="Z883" s="3">
        <f t="shared" si="367"/>
        <v>0.18849141588876558</v>
      </c>
      <c r="AA883" s="3">
        <f t="shared" si="368"/>
        <v>0.23624257458058623</v>
      </c>
      <c r="AB883" s="3">
        <f t="shared" si="369"/>
        <v>0.57526600953064821</v>
      </c>
      <c r="AC883" s="6" t="str">
        <f t="shared" si="363"/>
        <v>阿甲</v>
      </c>
      <c r="AD883" s="6" t="s">
        <v>5</v>
      </c>
      <c r="AE883" s="6" t="s">
        <v>1</v>
      </c>
      <c r="AF883" s="6" t="s">
        <v>1</v>
      </c>
      <c r="AG883" s="6" t="s">
        <v>43</v>
      </c>
      <c r="AH883" s="6" t="s">
        <v>44</v>
      </c>
      <c r="AI883" s="6">
        <v>1</v>
      </c>
      <c r="AJ883" s="6" t="s">
        <v>44</v>
      </c>
      <c r="AK883" s="12">
        <v>25511</v>
      </c>
      <c r="AN883" s="6">
        <f t="shared" si="384"/>
        <v>0</v>
      </c>
      <c r="AO883" s="6">
        <f t="shared" si="385"/>
        <v>0</v>
      </c>
      <c r="AP883" s="6" t="str">
        <f t="shared" si="386"/>
        <v/>
      </c>
      <c r="AQ883" s="6" t="str">
        <f t="shared" si="387"/>
        <v/>
      </c>
      <c r="AR883" s="6" t="str">
        <f t="shared" si="388"/>
        <v/>
      </c>
      <c r="AS883" s="6" t="str">
        <f t="shared" si="389"/>
        <v/>
      </c>
      <c r="AT883" s="6">
        <f t="shared" si="370"/>
        <v>0</v>
      </c>
      <c r="AU883" s="6">
        <f t="shared" si="371"/>
        <v>0</v>
      </c>
      <c r="AV883" s="6" t="str">
        <f t="shared" si="372"/>
        <v/>
      </c>
      <c r="AW883" s="6" t="str">
        <f t="shared" si="373"/>
        <v/>
      </c>
      <c r="AX883" s="6" t="str">
        <f t="shared" si="374"/>
        <v/>
      </c>
      <c r="AY883" s="6" t="str">
        <f t="shared" si="375"/>
        <v/>
      </c>
      <c r="BM883" s="6">
        <f t="shared" si="376"/>
        <v>0</v>
      </c>
      <c r="BN883" s="6">
        <f t="shared" si="377"/>
        <v>0</v>
      </c>
      <c r="BO883" s="6" t="str">
        <f t="shared" si="378"/>
        <v/>
      </c>
      <c r="BP883" s="6" t="str">
        <f t="shared" si="379"/>
        <v/>
      </c>
      <c r="BQ883" s="6">
        <f t="shared" si="380"/>
        <v>0</v>
      </c>
      <c r="BR883" s="6">
        <f t="shared" si="381"/>
        <v>0</v>
      </c>
      <c r="BS883" s="6" t="str">
        <f t="shared" si="382"/>
        <v/>
      </c>
      <c r="BT883" s="6" t="str">
        <f t="shared" si="383"/>
        <v/>
      </c>
    </row>
    <row r="884" spans="2:72">
      <c r="B884" s="2">
        <v>42638</v>
      </c>
      <c r="C884" s="3">
        <v>71</v>
      </c>
      <c r="D884" s="3" t="s">
        <v>143</v>
      </c>
      <c r="E884" s="4">
        <v>42639.125</v>
      </c>
      <c r="F884" s="5" t="s">
        <v>356</v>
      </c>
      <c r="G884" s="5" t="s">
        <v>270</v>
      </c>
      <c r="H884" s="3" t="s">
        <v>356</v>
      </c>
      <c r="I884" s="3" t="s">
        <v>270</v>
      </c>
      <c r="J884" s="5">
        <v>1.6</v>
      </c>
      <c r="K884" s="5">
        <v>3.15</v>
      </c>
      <c r="L884" s="5">
        <v>5.35</v>
      </c>
      <c r="M884" s="3">
        <v>3.26</v>
      </c>
      <c r="N884" s="3">
        <v>3.1</v>
      </c>
      <c r="O884" s="3">
        <v>2</v>
      </c>
      <c r="P884" s="3">
        <v>-1</v>
      </c>
      <c r="R884" s="3">
        <v>0</v>
      </c>
      <c r="S884" s="3">
        <v>1</v>
      </c>
      <c r="T884" s="5">
        <v>0</v>
      </c>
      <c r="U884" s="3">
        <v>0</v>
      </c>
      <c r="W884" s="3">
        <f t="shared" si="364"/>
        <v>0.55340284048928656</v>
      </c>
      <c r="X884" s="3">
        <f t="shared" si="365"/>
        <v>0.28109350628027258</v>
      </c>
      <c r="Y884" s="3">
        <f t="shared" si="366"/>
        <v>0.16550365323044083</v>
      </c>
      <c r="Z884" s="3">
        <f t="shared" si="367"/>
        <v>0.27162008236221852</v>
      </c>
      <c r="AA884" s="3">
        <f t="shared" si="368"/>
        <v>0.28563918338736527</v>
      </c>
      <c r="AB884" s="3">
        <f t="shared" si="369"/>
        <v>0.44274073425041621</v>
      </c>
      <c r="AC884" s="6" t="str">
        <f t="shared" si="363"/>
        <v>巴西甲</v>
      </c>
      <c r="AK884" s="12">
        <v>15522</v>
      </c>
      <c r="AN884" s="6">
        <f t="shared" si="384"/>
        <v>0</v>
      </c>
      <c r="AO884" s="6">
        <f t="shared" si="385"/>
        <v>0</v>
      </c>
      <c r="AP884" s="6" t="str">
        <f t="shared" si="386"/>
        <v/>
      </c>
      <c r="AQ884" s="6" t="str">
        <f t="shared" si="387"/>
        <v/>
      </c>
      <c r="AR884" s="6" t="str">
        <f t="shared" si="388"/>
        <v/>
      </c>
      <c r="AS884" s="6" t="str">
        <f t="shared" si="389"/>
        <v/>
      </c>
      <c r="AT884" s="6">
        <f t="shared" si="370"/>
        <v>0</v>
      </c>
      <c r="AU884" s="6">
        <f t="shared" si="371"/>
        <v>0</v>
      </c>
      <c r="AV884" s="6" t="str">
        <f t="shared" si="372"/>
        <v/>
      </c>
      <c r="AW884" s="6" t="str">
        <f t="shared" si="373"/>
        <v/>
      </c>
      <c r="AX884" s="6" t="str">
        <f t="shared" si="374"/>
        <v/>
      </c>
      <c r="AY884" s="6" t="str">
        <f t="shared" si="375"/>
        <v/>
      </c>
      <c r="BM884" s="6">
        <f t="shared" si="376"/>
        <v>0</v>
      </c>
      <c r="BN884" s="6">
        <f t="shared" si="377"/>
        <v>1</v>
      </c>
      <c r="BO884" s="6" t="str">
        <f t="shared" si="378"/>
        <v/>
      </c>
      <c r="BP884" s="6" t="str">
        <f t="shared" si="379"/>
        <v/>
      </c>
      <c r="BQ884" s="6">
        <f t="shared" si="380"/>
        <v>0</v>
      </c>
      <c r="BR884" s="6">
        <f t="shared" si="381"/>
        <v>0</v>
      </c>
      <c r="BS884" s="6" t="str">
        <f t="shared" si="382"/>
        <v/>
      </c>
      <c r="BT884" s="6" t="str">
        <f t="shared" si="383"/>
        <v/>
      </c>
    </row>
    <row r="885" spans="2:72">
      <c r="B885" s="2">
        <v>42638</v>
      </c>
      <c r="C885" s="3">
        <v>72</v>
      </c>
      <c r="D885" s="3" t="s">
        <v>143</v>
      </c>
      <c r="E885" s="4">
        <v>42639.125</v>
      </c>
      <c r="F885" s="5" t="s">
        <v>267</v>
      </c>
      <c r="G885" s="5" t="s">
        <v>144</v>
      </c>
      <c r="H885" s="3" t="s">
        <v>267</v>
      </c>
      <c r="I885" s="3" t="s">
        <v>144</v>
      </c>
      <c r="J885" s="5">
        <v>1.68</v>
      </c>
      <c r="K885" s="5">
        <v>3.35</v>
      </c>
      <c r="L885" s="5">
        <v>4.25</v>
      </c>
      <c r="M885" s="3">
        <v>3.25</v>
      </c>
      <c r="N885" s="3">
        <v>3.45</v>
      </c>
      <c r="O885" s="3">
        <v>1.88</v>
      </c>
      <c r="P885" s="3">
        <v>-1</v>
      </c>
      <c r="R885" s="3">
        <v>2</v>
      </c>
      <c r="S885" s="3">
        <v>1</v>
      </c>
      <c r="T885" s="5">
        <v>3</v>
      </c>
      <c r="U885" s="3">
        <v>1</v>
      </c>
      <c r="W885" s="3">
        <f t="shared" si="364"/>
        <v>0.52720742071059601</v>
      </c>
      <c r="X885" s="3">
        <f t="shared" si="365"/>
        <v>0.26439058710262725</v>
      </c>
      <c r="Y885" s="3">
        <f t="shared" si="366"/>
        <v>0.20840199218677677</v>
      </c>
      <c r="Z885" s="3">
        <f t="shared" si="367"/>
        <v>0.27242371421971145</v>
      </c>
      <c r="AA885" s="3">
        <f t="shared" si="368"/>
        <v>0.2566310351345108</v>
      </c>
      <c r="AB885" s="3">
        <f t="shared" si="369"/>
        <v>0.47094525064577775</v>
      </c>
      <c r="AC885" s="6" t="str">
        <f t="shared" si="363"/>
        <v>巴西甲</v>
      </c>
      <c r="AK885" s="12">
        <v>15521</v>
      </c>
      <c r="AN885" s="6">
        <f t="shared" si="384"/>
        <v>0</v>
      </c>
      <c r="AO885" s="6">
        <f t="shared" si="385"/>
        <v>0</v>
      </c>
      <c r="AP885" s="6" t="str">
        <f t="shared" si="386"/>
        <v/>
      </c>
      <c r="AQ885" s="6" t="str">
        <f t="shared" si="387"/>
        <v/>
      </c>
      <c r="AR885" s="6" t="str">
        <f t="shared" si="388"/>
        <v/>
      </c>
      <c r="AS885" s="6" t="str">
        <f t="shared" si="389"/>
        <v/>
      </c>
      <c r="AT885" s="6">
        <f t="shared" si="370"/>
        <v>0</v>
      </c>
      <c r="AU885" s="6">
        <f t="shared" si="371"/>
        <v>0</v>
      </c>
      <c r="AV885" s="6" t="str">
        <f t="shared" si="372"/>
        <v/>
      </c>
      <c r="AW885" s="6" t="str">
        <f t="shared" si="373"/>
        <v/>
      </c>
      <c r="AX885" s="6" t="str">
        <f t="shared" si="374"/>
        <v/>
      </c>
      <c r="AY885" s="6" t="str">
        <f t="shared" si="375"/>
        <v/>
      </c>
      <c r="BM885" s="6">
        <f t="shared" si="376"/>
        <v>0</v>
      </c>
      <c r="BN885" s="6">
        <f t="shared" si="377"/>
        <v>1</v>
      </c>
      <c r="BO885" s="6" t="str">
        <f t="shared" si="378"/>
        <v/>
      </c>
      <c r="BP885" s="6" t="str">
        <f t="shared" si="379"/>
        <v/>
      </c>
      <c r="BQ885" s="6">
        <f t="shared" si="380"/>
        <v>0</v>
      </c>
      <c r="BR885" s="6">
        <f t="shared" si="381"/>
        <v>0</v>
      </c>
      <c r="BS885" s="6" t="str">
        <f t="shared" si="382"/>
        <v/>
      </c>
      <c r="BT885" s="6" t="str">
        <f t="shared" si="383"/>
        <v/>
      </c>
    </row>
    <row r="886" spans="2:72">
      <c r="B886" s="2">
        <v>42638</v>
      </c>
      <c r="C886" s="3">
        <v>73</v>
      </c>
      <c r="D886" s="3" t="s">
        <v>143</v>
      </c>
      <c r="E886" s="4">
        <v>42639.125</v>
      </c>
      <c r="F886" s="5" t="s">
        <v>272</v>
      </c>
      <c r="G886" s="5" t="s">
        <v>266</v>
      </c>
      <c r="H886" s="3" t="s">
        <v>272</v>
      </c>
      <c r="I886" s="3" t="s">
        <v>268</v>
      </c>
      <c r="J886" s="5">
        <v>1.49</v>
      </c>
      <c r="K886" s="5">
        <v>3.6</v>
      </c>
      <c r="L886" s="5">
        <v>5.55</v>
      </c>
      <c r="M886" s="3">
        <v>2.72</v>
      </c>
      <c r="N886" s="3">
        <v>3.3</v>
      </c>
      <c r="O886" s="3">
        <v>2.19</v>
      </c>
      <c r="P886" s="3">
        <v>-1</v>
      </c>
      <c r="R886" s="3">
        <v>1</v>
      </c>
      <c r="S886" s="3">
        <v>0</v>
      </c>
      <c r="T886" s="5">
        <v>3</v>
      </c>
      <c r="U886" s="3">
        <v>1</v>
      </c>
      <c r="W886" s="3">
        <f t="shared" si="364"/>
        <v>0.59440403409344467</v>
      </c>
      <c r="X886" s="3">
        <f t="shared" si="365"/>
        <v>0.24601722522200903</v>
      </c>
      <c r="Y886" s="3">
        <f t="shared" si="366"/>
        <v>0.15957874068454639</v>
      </c>
      <c r="Z886" s="3">
        <f t="shared" si="367"/>
        <v>0.32613110226626596</v>
      </c>
      <c r="AA886" s="3">
        <f t="shared" si="368"/>
        <v>0.26881109035280104</v>
      </c>
      <c r="AB886" s="3">
        <f t="shared" si="369"/>
        <v>0.40505780738093305</v>
      </c>
      <c r="AC886" s="6" t="str">
        <f t="shared" si="363"/>
        <v>巴西甲</v>
      </c>
      <c r="AD886" s="6" t="s">
        <v>1</v>
      </c>
      <c r="AE886" s="6" t="s">
        <v>1</v>
      </c>
      <c r="AF886" s="6" t="s">
        <v>1</v>
      </c>
      <c r="AG886" s="6" t="s">
        <v>43</v>
      </c>
      <c r="AK886" s="12">
        <v>15521</v>
      </c>
      <c r="AN886" s="6">
        <f t="shared" si="384"/>
        <v>0</v>
      </c>
      <c r="AO886" s="6">
        <f t="shared" si="385"/>
        <v>0</v>
      </c>
      <c r="AP886" s="6" t="str">
        <f t="shared" si="386"/>
        <v/>
      </c>
      <c r="AQ886" s="6" t="str">
        <f t="shared" si="387"/>
        <v/>
      </c>
      <c r="AR886" s="6" t="str">
        <f t="shared" si="388"/>
        <v/>
      </c>
      <c r="AS886" s="6" t="str">
        <f t="shared" si="389"/>
        <v/>
      </c>
      <c r="AT886" s="6">
        <f t="shared" si="370"/>
        <v>0</v>
      </c>
      <c r="AU886" s="6">
        <f t="shared" si="371"/>
        <v>0</v>
      </c>
      <c r="AV886" s="6" t="str">
        <f t="shared" si="372"/>
        <v/>
      </c>
      <c r="AW886" s="6" t="str">
        <f t="shared" si="373"/>
        <v/>
      </c>
      <c r="AX886" s="6" t="str">
        <f t="shared" si="374"/>
        <v/>
      </c>
      <c r="AY886" s="6" t="str">
        <f t="shared" si="375"/>
        <v/>
      </c>
      <c r="BM886" s="6">
        <f t="shared" si="376"/>
        <v>1</v>
      </c>
      <c r="BN886" s="6">
        <f t="shared" si="377"/>
        <v>2</v>
      </c>
      <c r="BO886" s="6" t="str">
        <f t="shared" si="378"/>
        <v/>
      </c>
      <c r="BP886" s="6" t="str">
        <f t="shared" si="379"/>
        <v/>
      </c>
      <c r="BQ886" s="6">
        <f t="shared" si="380"/>
        <v>0</v>
      </c>
      <c r="BR886" s="6">
        <f t="shared" si="381"/>
        <v>0</v>
      </c>
      <c r="BS886" s="6" t="str">
        <f t="shared" si="382"/>
        <v/>
      </c>
      <c r="BT886" s="6" t="str">
        <f t="shared" si="383"/>
        <v/>
      </c>
    </row>
    <row r="887" spans="2:72">
      <c r="B887" s="2">
        <v>42638</v>
      </c>
      <c r="C887" s="3">
        <v>74</v>
      </c>
      <c r="D887" s="3" t="s">
        <v>143</v>
      </c>
      <c r="E887" s="4">
        <v>42639.125</v>
      </c>
      <c r="F887" s="5" t="s">
        <v>296</v>
      </c>
      <c r="G887" s="5" t="s">
        <v>274</v>
      </c>
      <c r="H887" s="3" t="s">
        <v>296</v>
      </c>
      <c r="I887" s="3" t="s">
        <v>274</v>
      </c>
      <c r="J887" s="5">
        <v>2.11</v>
      </c>
      <c r="K887" s="5">
        <v>3.12</v>
      </c>
      <c r="L887" s="5">
        <v>3</v>
      </c>
      <c r="M887" s="3">
        <v>4.6500000000000004</v>
      </c>
      <c r="N887" s="3">
        <v>3.85</v>
      </c>
      <c r="O887" s="3">
        <v>1.53</v>
      </c>
      <c r="P887" s="3">
        <v>-1</v>
      </c>
      <c r="R887" s="3">
        <v>2</v>
      </c>
      <c r="S887" s="3">
        <v>0</v>
      </c>
      <c r="T887" s="5">
        <v>3</v>
      </c>
      <c r="U887" s="3">
        <v>3</v>
      </c>
      <c r="W887" s="3">
        <f t="shared" si="364"/>
        <v>0.42023597866494267</v>
      </c>
      <c r="X887" s="3">
        <f t="shared" si="365"/>
        <v>0.28419804967404771</v>
      </c>
      <c r="Y887" s="3">
        <f t="shared" si="366"/>
        <v>0.29556597166100962</v>
      </c>
      <c r="Z887" s="3">
        <f t="shared" si="367"/>
        <v>0.19058480951225432</v>
      </c>
      <c r="AA887" s="3">
        <f t="shared" si="368"/>
        <v>0.23018684785246299</v>
      </c>
      <c r="AB887" s="3">
        <f t="shared" si="369"/>
        <v>0.57922834263528267</v>
      </c>
      <c r="AC887" s="6" t="str">
        <f t="shared" si="363"/>
        <v>巴西甲</v>
      </c>
      <c r="AK887" s="12">
        <v>25512</v>
      </c>
      <c r="AN887" s="6">
        <f t="shared" si="384"/>
        <v>0</v>
      </c>
      <c r="AO887" s="6">
        <f t="shared" si="385"/>
        <v>0</v>
      </c>
      <c r="AP887" s="6" t="str">
        <f t="shared" si="386"/>
        <v/>
      </c>
      <c r="AQ887" s="6" t="str">
        <f t="shared" si="387"/>
        <v/>
      </c>
      <c r="AR887" s="6" t="str">
        <f t="shared" si="388"/>
        <v/>
      </c>
      <c r="AS887" s="6" t="str">
        <f t="shared" si="389"/>
        <v/>
      </c>
      <c r="AT887" s="6">
        <f t="shared" si="370"/>
        <v>0</v>
      </c>
      <c r="AU887" s="6">
        <f t="shared" si="371"/>
        <v>0</v>
      </c>
      <c r="AV887" s="6" t="str">
        <f t="shared" si="372"/>
        <v/>
      </c>
      <c r="AW887" s="6" t="str">
        <f t="shared" si="373"/>
        <v/>
      </c>
      <c r="AX887" s="6" t="str">
        <f t="shared" si="374"/>
        <v/>
      </c>
      <c r="AY887" s="6" t="str">
        <f t="shared" si="375"/>
        <v/>
      </c>
      <c r="BM887" s="6">
        <f t="shared" si="376"/>
        <v>0</v>
      </c>
      <c r="BN887" s="6">
        <f t="shared" si="377"/>
        <v>1</v>
      </c>
      <c r="BO887" s="6" t="str">
        <f t="shared" si="378"/>
        <v/>
      </c>
      <c r="BP887" s="6" t="str">
        <f t="shared" si="379"/>
        <v/>
      </c>
      <c r="BQ887" s="6">
        <f t="shared" si="380"/>
        <v>0</v>
      </c>
      <c r="BR887" s="6">
        <f t="shared" si="381"/>
        <v>0</v>
      </c>
      <c r="BS887" s="6" t="str">
        <f t="shared" si="382"/>
        <v/>
      </c>
      <c r="BT887" s="6" t="str">
        <f t="shared" si="383"/>
        <v/>
      </c>
    </row>
    <row r="888" spans="2:72">
      <c r="B888" s="2">
        <v>42638</v>
      </c>
      <c r="C888" s="3">
        <v>75</v>
      </c>
      <c r="D888" s="3" t="s">
        <v>207</v>
      </c>
      <c r="E888" s="4">
        <v>42639.125</v>
      </c>
      <c r="F888" s="5" t="s">
        <v>911</v>
      </c>
      <c r="G888" s="5" t="s">
        <v>610</v>
      </c>
      <c r="H888" s="3" t="s">
        <v>912</v>
      </c>
      <c r="I888" s="3" t="s">
        <v>610</v>
      </c>
      <c r="J888" s="5">
        <v>2.52</v>
      </c>
      <c r="K888" s="5">
        <v>2.8</v>
      </c>
      <c r="L888" s="5">
        <v>2.67</v>
      </c>
      <c r="M888" s="3">
        <v>6.5</v>
      </c>
      <c r="N888" s="3">
        <v>4.0999999999999996</v>
      </c>
      <c r="O888" s="3">
        <v>1.37</v>
      </c>
      <c r="P888" s="3">
        <v>-1</v>
      </c>
      <c r="R888" s="3">
        <v>1</v>
      </c>
      <c r="S888" s="3">
        <v>1</v>
      </c>
      <c r="T888" s="5">
        <v>1</v>
      </c>
      <c r="U888" s="3">
        <v>0</v>
      </c>
      <c r="W888" s="3">
        <f t="shared" si="364"/>
        <v>0.3516396681153694</v>
      </c>
      <c r="X888" s="3">
        <f t="shared" si="365"/>
        <v>0.31647570130383251</v>
      </c>
      <c r="Y888" s="3">
        <f t="shared" si="366"/>
        <v>0.33188463058079809</v>
      </c>
      <c r="Z888" s="3">
        <f t="shared" si="367"/>
        <v>0.13642766928980862</v>
      </c>
      <c r="AA888" s="3">
        <f t="shared" si="368"/>
        <v>0.21628776838628197</v>
      </c>
      <c r="AB888" s="3">
        <f t="shared" si="369"/>
        <v>0.64728456232390941</v>
      </c>
      <c r="AC888" s="6" t="str">
        <f t="shared" si="363"/>
        <v>阿甲</v>
      </c>
      <c r="AD888" s="6" t="s">
        <v>1</v>
      </c>
      <c r="AE888" s="6" t="s">
        <v>1</v>
      </c>
      <c r="AF888" s="6" t="s">
        <v>1</v>
      </c>
      <c r="AG888" s="6" t="s">
        <v>43</v>
      </c>
      <c r="AH888" s="6" t="s">
        <v>44</v>
      </c>
      <c r="AI888" s="6">
        <v>1</v>
      </c>
      <c r="AJ888" s="6" t="s">
        <v>44</v>
      </c>
      <c r="AK888" s="12">
        <v>25511</v>
      </c>
      <c r="AN888" s="6">
        <f t="shared" si="384"/>
        <v>0</v>
      </c>
      <c r="AO888" s="6">
        <f t="shared" si="385"/>
        <v>0</v>
      </c>
      <c r="AP888" s="6" t="str">
        <f t="shared" si="386"/>
        <v/>
      </c>
      <c r="AQ888" s="6" t="str">
        <f t="shared" si="387"/>
        <v/>
      </c>
      <c r="AR888" s="6" t="str">
        <f t="shared" si="388"/>
        <v/>
      </c>
      <c r="AS888" s="6" t="str">
        <f t="shared" si="389"/>
        <v/>
      </c>
      <c r="AT888" s="6">
        <f t="shared" si="370"/>
        <v>0</v>
      </c>
      <c r="AU888" s="6">
        <f t="shared" si="371"/>
        <v>0</v>
      </c>
      <c r="AV888" s="6" t="str">
        <f t="shared" si="372"/>
        <v/>
      </c>
      <c r="AW888" s="6" t="str">
        <f t="shared" si="373"/>
        <v/>
      </c>
      <c r="AX888" s="6" t="str">
        <f t="shared" si="374"/>
        <v/>
      </c>
      <c r="AY888" s="6" t="str">
        <f t="shared" si="375"/>
        <v/>
      </c>
      <c r="BM888" s="6">
        <f t="shared" si="376"/>
        <v>0</v>
      </c>
      <c r="BN888" s="6">
        <f t="shared" si="377"/>
        <v>0</v>
      </c>
      <c r="BO888" s="6" t="str">
        <f t="shared" si="378"/>
        <v/>
      </c>
      <c r="BP888" s="6" t="str">
        <f t="shared" si="379"/>
        <v/>
      </c>
      <c r="BQ888" s="6">
        <f t="shared" si="380"/>
        <v>0</v>
      </c>
      <c r="BR888" s="6">
        <f t="shared" si="381"/>
        <v>0</v>
      </c>
      <c r="BS888" s="6" t="str">
        <f t="shared" si="382"/>
        <v/>
      </c>
      <c r="BT888" s="6" t="str">
        <f t="shared" si="383"/>
        <v/>
      </c>
    </row>
    <row r="889" spans="2:72">
      <c r="B889" s="2">
        <v>42638</v>
      </c>
      <c r="C889" s="3">
        <v>76</v>
      </c>
      <c r="D889" s="3" t="s">
        <v>36</v>
      </c>
      <c r="E889" s="4">
        <v>42639.135416666664</v>
      </c>
      <c r="F889" s="5" t="s">
        <v>38</v>
      </c>
      <c r="G889" s="5" t="s">
        <v>913</v>
      </c>
      <c r="H889" s="3" t="s">
        <v>40</v>
      </c>
      <c r="I889" s="3" t="s">
        <v>915</v>
      </c>
      <c r="J889" s="5">
        <v>2.73</v>
      </c>
      <c r="K889" s="5">
        <v>2.95</v>
      </c>
      <c r="L889" s="5">
        <v>2.36</v>
      </c>
      <c r="M889" s="3">
        <v>1.42</v>
      </c>
      <c r="N889" s="3">
        <v>4.05</v>
      </c>
      <c r="O889" s="3">
        <v>5.6</v>
      </c>
      <c r="P889" s="3">
        <v>1</v>
      </c>
      <c r="R889" s="3">
        <v>0</v>
      </c>
      <c r="S889" s="3">
        <v>1</v>
      </c>
      <c r="T889" s="5">
        <v>0</v>
      </c>
      <c r="U889" s="3">
        <v>1</v>
      </c>
      <c r="W889" s="3">
        <f t="shared" si="364"/>
        <v>0.32444322243607371</v>
      </c>
      <c r="X889" s="3">
        <f t="shared" si="365"/>
        <v>0.3002474566950783</v>
      </c>
      <c r="Y889" s="3">
        <f t="shared" si="366"/>
        <v>0.375309320868848</v>
      </c>
      <c r="Z889" s="3">
        <f t="shared" si="367"/>
        <v>0.62336805650990845</v>
      </c>
      <c r="AA889" s="3">
        <f t="shared" si="368"/>
        <v>0.21856361487507903</v>
      </c>
      <c r="AB889" s="3">
        <f t="shared" si="369"/>
        <v>0.15806832861501249</v>
      </c>
      <c r="AC889" s="6" t="str">
        <f t="shared" si="363"/>
        <v>葡超</v>
      </c>
      <c r="AD889" s="6" t="s">
        <v>1</v>
      </c>
      <c r="AE889" s="6" t="s">
        <v>1</v>
      </c>
      <c r="AF889" s="6" t="s">
        <v>1</v>
      </c>
      <c r="AG889" s="6" t="s">
        <v>3</v>
      </c>
      <c r="AJ889" s="6">
        <v>1</v>
      </c>
      <c r="AK889" s="12">
        <v>52152</v>
      </c>
      <c r="AN889" s="6">
        <f t="shared" si="384"/>
        <v>0</v>
      </c>
      <c r="AO889" s="6">
        <f t="shared" si="385"/>
        <v>0</v>
      </c>
      <c r="AP889" s="6" t="str">
        <f t="shared" si="386"/>
        <v/>
      </c>
      <c r="AQ889" s="6" t="str">
        <f t="shared" si="387"/>
        <v/>
      </c>
      <c r="AR889" s="6" t="str">
        <f t="shared" si="388"/>
        <v/>
      </c>
      <c r="AS889" s="6" t="str">
        <f t="shared" si="389"/>
        <v/>
      </c>
      <c r="AT889" s="6">
        <f t="shared" si="370"/>
        <v>0</v>
      </c>
      <c r="AU889" s="6">
        <f t="shared" si="371"/>
        <v>0</v>
      </c>
      <c r="AV889" s="6" t="str">
        <f t="shared" si="372"/>
        <v/>
      </c>
      <c r="AW889" s="6" t="str">
        <f t="shared" si="373"/>
        <v/>
      </c>
      <c r="AX889" s="6" t="str">
        <f t="shared" si="374"/>
        <v/>
      </c>
      <c r="AY889" s="6" t="str">
        <f t="shared" si="375"/>
        <v/>
      </c>
      <c r="BM889" s="6">
        <f t="shared" si="376"/>
        <v>0</v>
      </c>
      <c r="BN889" s="6">
        <f t="shared" si="377"/>
        <v>0</v>
      </c>
      <c r="BO889" s="6" t="str">
        <f t="shared" si="378"/>
        <v/>
      </c>
      <c r="BP889" s="6" t="str">
        <f t="shared" si="379"/>
        <v/>
      </c>
      <c r="BQ889" s="6">
        <f t="shared" si="380"/>
        <v>0</v>
      </c>
      <c r="BR889" s="6">
        <f t="shared" si="381"/>
        <v>0</v>
      </c>
      <c r="BS889" s="6" t="str">
        <f t="shared" si="382"/>
        <v/>
      </c>
      <c r="BT889" s="6" t="str">
        <f t="shared" si="383"/>
        <v/>
      </c>
    </row>
    <row r="890" spans="2:72">
      <c r="B890" s="2">
        <v>42638</v>
      </c>
      <c r="C890" s="3">
        <v>77</v>
      </c>
      <c r="D890" s="3" t="s">
        <v>240</v>
      </c>
      <c r="E890" s="4">
        <v>42639.166666666664</v>
      </c>
      <c r="F890" s="5" t="s">
        <v>529</v>
      </c>
      <c r="G890" s="5" t="s">
        <v>293</v>
      </c>
      <c r="H890" s="3" t="s">
        <v>529</v>
      </c>
      <c r="I890" s="3" t="s">
        <v>293</v>
      </c>
      <c r="J890" s="5">
        <v>1.75</v>
      </c>
      <c r="K890" s="5">
        <v>3.5</v>
      </c>
      <c r="L890" s="5">
        <v>3.7</v>
      </c>
      <c r="M890" s="3">
        <v>3.25</v>
      </c>
      <c r="N890" s="3">
        <v>3.75</v>
      </c>
      <c r="O890" s="3">
        <v>1.8</v>
      </c>
      <c r="P890" s="3">
        <v>-1</v>
      </c>
      <c r="R890" s="3">
        <v>2</v>
      </c>
      <c r="S890" s="3">
        <v>4</v>
      </c>
      <c r="T890" s="5">
        <v>0</v>
      </c>
      <c r="U890" s="3">
        <v>0</v>
      </c>
      <c r="W890" s="3">
        <f t="shared" si="364"/>
        <v>0.50684931506849318</v>
      </c>
      <c r="X890" s="3">
        <f t="shared" si="365"/>
        <v>0.25342465753424659</v>
      </c>
      <c r="Y890" s="3">
        <f t="shared" si="366"/>
        <v>0.23972602739726026</v>
      </c>
      <c r="Z890" s="3">
        <f t="shared" si="367"/>
        <v>0.27231467473524962</v>
      </c>
      <c r="AA890" s="3">
        <f t="shared" si="368"/>
        <v>0.23600605143721634</v>
      </c>
      <c r="AB890" s="3">
        <f t="shared" si="369"/>
        <v>0.49167927382753396</v>
      </c>
      <c r="AC890" s="6" t="str">
        <f t="shared" si="363"/>
        <v>美职</v>
      </c>
      <c r="AD890" s="6" t="s">
        <v>5</v>
      </c>
      <c r="AE890" s="6" t="s">
        <v>1</v>
      </c>
      <c r="AF890" s="6" t="s">
        <v>6</v>
      </c>
      <c r="AG890" s="6" t="s">
        <v>317</v>
      </c>
      <c r="AH890" s="6" t="s">
        <v>44</v>
      </c>
      <c r="AI890" s="6">
        <v>1</v>
      </c>
      <c r="AJ890" s="6">
        <v>1</v>
      </c>
      <c r="AK890" s="12">
        <v>15522</v>
      </c>
      <c r="AN890" s="6">
        <f t="shared" si="384"/>
        <v>0</v>
      </c>
      <c r="AO890" s="6">
        <f t="shared" si="385"/>
        <v>0</v>
      </c>
      <c r="AP890" s="6" t="str">
        <f t="shared" si="386"/>
        <v/>
      </c>
      <c r="AQ890" s="6" t="str">
        <f t="shared" si="387"/>
        <v/>
      </c>
      <c r="AR890" s="6" t="str">
        <f t="shared" si="388"/>
        <v/>
      </c>
      <c r="AS890" s="6" t="str">
        <f t="shared" si="389"/>
        <v/>
      </c>
      <c r="AT890" s="6">
        <f t="shared" si="370"/>
        <v>0</v>
      </c>
      <c r="AU890" s="6">
        <f t="shared" si="371"/>
        <v>0</v>
      </c>
      <c r="AV890" s="6" t="str">
        <f t="shared" si="372"/>
        <v/>
      </c>
      <c r="AW890" s="6" t="str">
        <f t="shared" si="373"/>
        <v/>
      </c>
      <c r="AX890" s="6" t="str">
        <f t="shared" si="374"/>
        <v/>
      </c>
      <c r="AY890" s="6" t="str">
        <f t="shared" si="375"/>
        <v/>
      </c>
      <c r="BM890" s="6">
        <f t="shared" si="376"/>
        <v>0</v>
      </c>
      <c r="BN890" s="6">
        <f t="shared" si="377"/>
        <v>0</v>
      </c>
      <c r="BO890" s="6" t="str">
        <f t="shared" si="378"/>
        <v/>
      </c>
      <c r="BP890" s="6" t="str">
        <f t="shared" si="379"/>
        <v/>
      </c>
      <c r="BQ890" s="6">
        <f t="shared" si="380"/>
        <v>1</v>
      </c>
      <c r="BR890" s="6">
        <f t="shared" si="381"/>
        <v>2</v>
      </c>
      <c r="BS890" s="6" t="str">
        <f t="shared" si="382"/>
        <v/>
      </c>
      <c r="BT890" s="6" t="str">
        <f t="shared" si="383"/>
        <v/>
      </c>
    </row>
    <row r="891" spans="2:72">
      <c r="B891" s="2">
        <v>42638</v>
      </c>
      <c r="C891" s="3">
        <v>78</v>
      </c>
      <c r="D891" s="3" t="s">
        <v>207</v>
      </c>
      <c r="E891" s="4">
        <v>42639.208333333336</v>
      </c>
      <c r="F891" s="5" t="s">
        <v>301</v>
      </c>
      <c r="G891" s="5" t="s">
        <v>917</v>
      </c>
      <c r="H891" s="3" t="s">
        <v>301</v>
      </c>
      <c r="I891" s="3" t="s">
        <v>918</v>
      </c>
      <c r="J891" s="5">
        <v>1.4</v>
      </c>
      <c r="K891" s="5">
        <v>3.65</v>
      </c>
      <c r="L891" s="5">
        <v>7.1</v>
      </c>
      <c r="M891" s="3">
        <v>2.4500000000000002</v>
      </c>
      <c r="N891" s="3">
        <v>3.25</v>
      </c>
      <c r="O891" s="3">
        <v>2.42</v>
      </c>
      <c r="P891" s="3">
        <v>-1</v>
      </c>
      <c r="R891" s="3">
        <v>0</v>
      </c>
      <c r="S891" s="3">
        <v>0</v>
      </c>
      <c r="T891" s="5">
        <v>1</v>
      </c>
      <c r="U891" s="3">
        <v>0</v>
      </c>
      <c r="W891" s="3">
        <f t="shared" si="364"/>
        <v>0.63261320639570362</v>
      </c>
      <c r="X891" s="3">
        <f t="shared" si="365"/>
        <v>0.2426461613572562</v>
      </c>
      <c r="Y891" s="3">
        <f t="shared" si="366"/>
        <v>0.12474063224704017</v>
      </c>
      <c r="Z891" s="3">
        <f t="shared" si="367"/>
        <v>0.36150116057270243</v>
      </c>
      <c r="AA891" s="3">
        <f t="shared" si="368"/>
        <v>0.2725162595086526</v>
      </c>
      <c r="AB891" s="3">
        <f t="shared" si="369"/>
        <v>0.36598257991864502</v>
      </c>
      <c r="AC891" s="6" t="str">
        <f t="shared" si="363"/>
        <v>阿甲</v>
      </c>
      <c r="AD891" s="6" t="s">
        <v>1</v>
      </c>
      <c r="AE891" s="6" t="s">
        <v>1</v>
      </c>
      <c r="AF891" s="6" t="s">
        <v>1</v>
      </c>
      <c r="AG891" s="6" t="s">
        <v>43</v>
      </c>
      <c r="AH891" s="6" t="s">
        <v>44</v>
      </c>
      <c r="AI891" s="6">
        <v>1</v>
      </c>
      <c r="AJ891" s="6">
        <v>1</v>
      </c>
      <c r="AK891" s="12">
        <v>15522</v>
      </c>
      <c r="AN891" s="6">
        <f t="shared" si="384"/>
        <v>0</v>
      </c>
      <c r="AO891" s="6">
        <f t="shared" si="385"/>
        <v>0</v>
      </c>
      <c r="AP891" s="6" t="str">
        <f t="shared" si="386"/>
        <v/>
      </c>
      <c r="AQ891" s="6" t="str">
        <f t="shared" si="387"/>
        <v/>
      </c>
      <c r="AR891" s="6" t="str">
        <f t="shared" si="388"/>
        <v/>
      </c>
      <c r="AS891" s="6" t="str">
        <f t="shared" si="389"/>
        <v/>
      </c>
      <c r="AT891" s="6">
        <f t="shared" si="370"/>
        <v>0</v>
      </c>
      <c r="AU891" s="6">
        <f t="shared" si="371"/>
        <v>0</v>
      </c>
      <c r="AV891" s="6" t="str">
        <f t="shared" si="372"/>
        <v/>
      </c>
      <c r="AW891" s="6" t="str">
        <f t="shared" si="373"/>
        <v/>
      </c>
      <c r="AX891" s="6" t="str">
        <f t="shared" si="374"/>
        <v/>
      </c>
      <c r="AY891" s="6" t="str">
        <f t="shared" si="375"/>
        <v/>
      </c>
      <c r="BM891" s="6">
        <f t="shared" si="376"/>
        <v>0</v>
      </c>
      <c r="BN891" s="6">
        <f t="shared" si="377"/>
        <v>0</v>
      </c>
      <c r="BO891" s="6" t="str">
        <f t="shared" si="378"/>
        <v/>
      </c>
      <c r="BP891" s="6" t="str">
        <f t="shared" si="379"/>
        <v/>
      </c>
      <c r="BQ891" s="6">
        <f t="shared" si="380"/>
        <v>1</v>
      </c>
      <c r="BR891" s="6">
        <f t="shared" si="381"/>
        <v>2</v>
      </c>
      <c r="BS891" s="6" t="str">
        <f t="shared" si="382"/>
        <v/>
      </c>
      <c r="BT891" s="6" t="str">
        <f t="shared" si="383"/>
        <v/>
      </c>
    </row>
    <row r="892" spans="2:72">
      <c r="B892" s="2">
        <v>42638</v>
      </c>
      <c r="C892" s="3">
        <v>79</v>
      </c>
      <c r="D892" s="3" t="s">
        <v>207</v>
      </c>
      <c r="E892" s="4">
        <v>42639.208333333336</v>
      </c>
      <c r="F892" s="5" t="s">
        <v>302</v>
      </c>
      <c r="G892" s="5" t="s">
        <v>217</v>
      </c>
      <c r="H892" s="3" t="s">
        <v>302</v>
      </c>
      <c r="I892" s="3" t="s">
        <v>217</v>
      </c>
      <c r="J892" s="5">
        <v>1.28</v>
      </c>
      <c r="K892" s="5">
        <v>4.3</v>
      </c>
      <c r="L892" s="5">
        <v>8.65</v>
      </c>
      <c r="M892" s="3">
        <v>2.02</v>
      </c>
      <c r="N892" s="3">
        <v>3.45</v>
      </c>
      <c r="O892" s="3">
        <v>2.9</v>
      </c>
      <c r="P892" s="3">
        <v>-1</v>
      </c>
      <c r="R892" s="3">
        <v>4</v>
      </c>
      <c r="S892" s="3">
        <v>1</v>
      </c>
      <c r="T892" s="5">
        <v>3</v>
      </c>
      <c r="U892" s="3">
        <v>3</v>
      </c>
      <c r="W892" s="3">
        <f t="shared" si="364"/>
        <v>0.69172974279816257</v>
      </c>
      <c r="X892" s="3">
        <f t="shared" si="365"/>
        <v>0.20591024901898794</v>
      </c>
      <c r="Y892" s="3">
        <f t="shared" si="366"/>
        <v>0.10236000818284949</v>
      </c>
      <c r="Z892" s="3">
        <f t="shared" si="367"/>
        <v>0.43820077084793274</v>
      </c>
      <c r="AA892" s="3">
        <f t="shared" si="368"/>
        <v>0.25656972669936928</v>
      </c>
      <c r="AB892" s="3">
        <f t="shared" si="369"/>
        <v>0.30522950245269798</v>
      </c>
      <c r="AC892" s="6" t="str">
        <f t="shared" ref="AC892:AC898" si="390">D892</f>
        <v>阿甲</v>
      </c>
      <c r="AD892" s="6" t="s">
        <v>1</v>
      </c>
      <c r="AE892" s="6" t="s">
        <v>1</v>
      </c>
      <c r="AF892" s="6" t="s">
        <v>1</v>
      </c>
      <c r="AG892" s="6" t="s">
        <v>43</v>
      </c>
      <c r="AK892" s="12">
        <v>15251</v>
      </c>
      <c r="AN892" s="6">
        <f t="shared" si="384"/>
        <v>0</v>
      </c>
      <c r="AO892" s="6">
        <f t="shared" si="385"/>
        <v>0</v>
      </c>
      <c r="AP892" s="6" t="str">
        <f t="shared" si="386"/>
        <v/>
      </c>
      <c r="AQ892" s="6" t="str">
        <f t="shared" si="387"/>
        <v/>
      </c>
      <c r="AR892" s="6" t="str">
        <f t="shared" si="388"/>
        <v/>
      </c>
      <c r="AS892" s="6" t="str">
        <f t="shared" si="389"/>
        <v/>
      </c>
      <c r="AT892" s="6">
        <f t="shared" si="370"/>
        <v>0</v>
      </c>
      <c r="AU892" s="6">
        <f t="shared" si="371"/>
        <v>0</v>
      </c>
      <c r="AV892" s="6" t="str">
        <f t="shared" si="372"/>
        <v/>
      </c>
      <c r="AW892" s="6" t="str">
        <f t="shared" si="373"/>
        <v/>
      </c>
      <c r="AX892" s="6" t="str">
        <f t="shared" si="374"/>
        <v/>
      </c>
      <c r="AY892" s="6" t="str">
        <f t="shared" si="375"/>
        <v/>
      </c>
      <c r="BM892" s="6">
        <f t="shared" si="376"/>
        <v>1</v>
      </c>
      <c r="BN892" s="6">
        <f t="shared" si="377"/>
        <v>2</v>
      </c>
      <c r="BO892" s="6" t="str">
        <f t="shared" si="378"/>
        <v/>
      </c>
      <c r="BP892" s="6" t="str">
        <f t="shared" si="379"/>
        <v/>
      </c>
      <c r="BQ892" s="6">
        <f t="shared" si="380"/>
        <v>0</v>
      </c>
      <c r="BR892" s="6">
        <f t="shared" si="381"/>
        <v>0</v>
      </c>
      <c r="BS892" s="6" t="str">
        <f t="shared" si="382"/>
        <v/>
      </c>
      <c r="BT892" s="6" t="str">
        <f t="shared" si="383"/>
        <v/>
      </c>
    </row>
    <row r="893" spans="2:72">
      <c r="B893" s="2">
        <v>42638</v>
      </c>
      <c r="C893" s="3">
        <v>80</v>
      </c>
      <c r="D893" s="3" t="s">
        <v>227</v>
      </c>
      <c r="E893" s="4">
        <v>42639.208333333336</v>
      </c>
      <c r="F893" s="5" t="s">
        <v>731</v>
      </c>
      <c r="G893" s="5" t="s">
        <v>726</v>
      </c>
      <c r="H893" s="3" t="s">
        <v>731</v>
      </c>
      <c r="I893" s="3" t="s">
        <v>728</v>
      </c>
      <c r="J893" s="5">
        <v>1.6</v>
      </c>
      <c r="K893" s="5">
        <v>3.85</v>
      </c>
      <c r="L893" s="5">
        <v>4.0999999999999996</v>
      </c>
      <c r="M893" s="3">
        <v>2.8</v>
      </c>
      <c r="N893" s="3">
        <v>3.7</v>
      </c>
      <c r="O893" s="3">
        <v>1.99</v>
      </c>
      <c r="P893" s="3">
        <v>-1</v>
      </c>
      <c r="R893" s="3">
        <v>1</v>
      </c>
      <c r="S893" s="3">
        <v>0</v>
      </c>
      <c r="T893" s="5">
        <v>3</v>
      </c>
      <c r="U893" s="3">
        <v>1</v>
      </c>
      <c r="W893" s="3">
        <f t="shared" si="364"/>
        <v>0.55376249780740217</v>
      </c>
      <c r="X893" s="3">
        <f t="shared" si="365"/>
        <v>0.23013506402385545</v>
      </c>
      <c r="Y893" s="3">
        <f t="shared" si="366"/>
        <v>0.21610243816874233</v>
      </c>
      <c r="Z893" s="3">
        <f t="shared" si="367"/>
        <v>0.31607641124704877</v>
      </c>
      <c r="AA893" s="3">
        <f t="shared" si="368"/>
        <v>0.23919295986263145</v>
      </c>
      <c r="AB893" s="3">
        <f t="shared" si="369"/>
        <v>0.44473062889031978</v>
      </c>
      <c r="AC893" s="6" t="str">
        <f t="shared" si="390"/>
        <v>智利甲</v>
      </c>
      <c r="AD893" s="6" t="s">
        <v>0</v>
      </c>
      <c r="AE893" s="6" t="s">
        <v>1</v>
      </c>
      <c r="AF893" s="6" t="s">
        <v>1</v>
      </c>
      <c r="AG893" s="6" t="s">
        <v>317</v>
      </c>
      <c r="AK893" s="12">
        <v>15521</v>
      </c>
      <c r="AN893" s="6">
        <f t="shared" si="384"/>
        <v>0</v>
      </c>
      <c r="AO893" s="6">
        <f t="shared" si="385"/>
        <v>0</v>
      </c>
      <c r="AP893" s="6" t="str">
        <f t="shared" si="386"/>
        <v/>
      </c>
      <c r="AQ893" s="6" t="str">
        <f t="shared" si="387"/>
        <v/>
      </c>
      <c r="AR893" s="6" t="str">
        <f t="shared" si="388"/>
        <v/>
      </c>
      <c r="AS893" s="6" t="str">
        <f t="shared" si="389"/>
        <v/>
      </c>
      <c r="AT893" s="6">
        <f t="shared" si="370"/>
        <v>0</v>
      </c>
      <c r="AU893" s="6">
        <f t="shared" si="371"/>
        <v>0</v>
      </c>
      <c r="AV893" s="6" t="str">
        <f t="shared" si="372"/>
        <v/>
      </c>
      <c r="AW893" s="6" t="str">
        <f t="shared" si="373"/>
        <v/>
      </c>
      <c r="AX893" s="6" t="str">
        <f t="shared" si="374"/>
        <v/>
      </c>
      <c r="AY893" s="6" t="str">
        <f t="shared" si="375"/>
        <v/>
      </c>
      <c r="BM893" s="6">
        <f t="shared" si="376"/>
        <v>1</v>
      </c>
      <c r="BN893" s="6">
        <f t="shared" si="377"/>
        <v>2</v>
      </c>
      <c r="BO893" s="6" t="str">
        <f t="shared" si="378"/>
        <v/>
      </c>
      <c r="BP893" s="6" t="str">
        <f t="shared" si="379"/>
        <v/>
      </c>
      <c r="BQ893" s="6">
        <f t="shared" si="380"/>
        <v>0</v>
      </c>
      <c r="BR893" s="6">
        <f t="shared" si="381"/>
        <v>0</v>
      </c>
      <c r="BS893" s="6" t="str">
        <f t="shared" si="382"/>
        <v/>
      </c>
      <c r="BT893" s="6" t="str">
        <f t="shared" si="383"/>
        <v/>
      </c>
    </row>
    <row r="894" spans="2:72">
      <c r="B894" s="2">
        <v>42638</v>
      </c>
      <c r="C894" s="3">
        <v>81</v>
      </c>
      <c r="D894" s="3" t="s">
        <v>143</v>
      </c>
      <c r="E894" s="4">
        <v>42639.229166666664</v>
      </c>
      <c r="F894" s="5" t="s">
        <v>273</v>
      </c>
      <c r="G894" s="5" t="s">
        <v>295</v>
      </c>
      <c r="H894" s="3" t="s">
        <v>273</v>
      </c>
      <c r="I894" s="3" t="s">
        <v>295</v>
      </c>
      <c r="J894" s="5">
        <v>1.52</v>
      </c>
      <c r="K894" s="5">
        <v>3.65</v>
      </c>
      <c r="L894" s="5">
        <v>5.05</v>
      </c>
      <c r="M894" s="3">
        <v>2.79</v>
      </c>
      <c r="N894" s="3">
        <v>3.3</v>
      </c>
      <c r="O894" s="3">
        <v>2.14</v>
      </c>
      <c r="P894" s="3">
        <v>-1</v>
      </c>
      <c r="R894" s="3">
        <v>3</v>
      </c>
      <c r="S894" s="3">
        <v>1</v>
      </c>
      <c r="T894" s="5">
        <v>3</v>
      </c>
      <c r="U894" s="3">
        <v>3</v>
      </c>
      <c r="W894" s="3">
        <f t="shared" si="364"/>
        <v>0.58226588536319557</v>
      </c>
      <c r="X894" s="3">
        <f t="shared" si="365"/>
        <v>0.24247784815124859</v>
      </c>
      <c r="Y894" s="3">
        <f t="shared" si="366"/>
        <v>0.17525626648555589</v>
      </c>
      <c r="Z894" s="3">
        <f t="shared" si="367"/>
        <v>0.31754168240435976</v>
      </c>
      <c r="AA894" s="3">
        <f t="shared" si="368"/>
        <v>0.26846705876004967</v>
      </c>
      <c r="AB894" s="3">
        <f t="shared" si="369"/>
        <v>0.41399125883559057</v>
      </c>
      <c r="AC894" s="6" t="str">
        <f t="shared" si="390"/>
        <v>巴西甲</v>
      </c>
      <c r="AK894" s="12">
        <v>15521</v>
      </c>
      <c r="AN894" s="6">
        <f t="shared" si="384"/>
        <v>0</v>
      </c>
      <c r="AO894" s="6">
        <f t="shared" si="385"/>
        <v>0</v>
      </c>
      <c r="AP894" s="6" t="str">
        <f t="shared" si="386"/>
        <v/>
      </c>
      <c r="AQ894" s="6" t="str">
        <f t="shared" si="387"/>
        <v/>
      </c>
      <c r="AR894" s="6" t="str">
        <f t="shared" si="388"/>
        <v/>
      </c>
      <c r="AS894" s="6" t="str">
        <f t="shared" si="389"/>
        <v/>
      </c>
      <c r="AT894" s="6">
        <f t="shared" si="370"/>
        <v>0</v>
      </c>
      <c r="AU894" s="6">
        <f t="shared" si="371"/>
        <v>0</v>
      </c>
      <c r="AV894" s="6" t="str">
        <f t="shared" si="372"/>
        <v/>
      </c>
      <c r="AW894" s="6" t="str">
        <f t="shared" si="373"/>
        <v/>
      </c>
      <c r="AX894" s="6" t="str">
        <f t="shared" si="374"/>
        <v/>
      </c>
      <c r="AY894" s="6" t="str">
        <f t="shared" si="375"/>
        <v/>
      </c>
      <c r="BM894" s="6">
        <f t="shared" si="376"/>
        <v>0</v>
      </c>
      <c r="BN894" s="6">
        <f t="shared" si="377"/>
        <v>1</v>
      </c>
      <c r="BO894" s="6" t="str">
        <f t="shared" si="378"/>
        <v/>
      </c>
      <c r="BP894" s="6" t="str">
        <f t="shared" si="379"/>
        <v/>
      </c>
      <c r="BQ894" s="6">
        <f t="shared" si="380"/>
        <v>0</v>
      </c>
      <c r="BR894" s="6">
        <f t="shared" si="381"/>
        <v>0</v>
      </c>
      <c r="BS894" s="6" t="str">
        <f t="shared" si="382"/>
        <v/>
      </c>
      <c r="BT894" s="6" t="str">
        <f t="shared" si="383"/>
        <v/>
      </c>
    </row>
    <row r="895" spans="2:72">
      <c r="B895" s="2">
        <v>42638</v>
      </c>
      <c r="C895" s="3">
        <v>82</v>
      </c>
      <c r="D895" s="3" t="s">
        <v>207</v>
      </c>
      <c r="E895" s="4">
        <v>42639.291666666664</v>
      </c>
      <c r="F895" s="5" t="s">
        <v>1010</v>
      </c>
      <c r="G895" s="5" t="s">
        <v>290</v>
      </c>
      <c r="H895" s="3" t="s">
        <v>1011</v>
      </c>
      <c r="I895" s="3" t="s">
        <v>290</v>
      </c>
      <c r="J895" s="5">
        <v>2.9</v>
      </c>
      <c r="K895" s="5">
        <v>2.9</v>
      </c>
      <c r="L895" s="5">
        <v>2.2799999999999998</v>
      </c>
      <c r="M895" s="3">
        <v>1.45</v>
      </c>
      <c r="N895" s="3">
        <v>3.95</v>
      </c>
      <c r="O895" s="3">
        <v>5.35</v>
      </c>
      <c r="P895" s="3">
        <v>1</v>
      </c>
      <c r="R895" s="3">
        <v>3</v>
      </c>
      <c r="S895" s="3">
        <v>3</v>
      </c>
      <c r="T895" s="5">
        <v>1</v>
      </c>
      <c r="U895" s="3">
        <v>3</v>
      </c>
      <c r="W895" s="3">
        <f t="shared" si="364"/>
        <v>0.30563002680965146</v>
      </c>
      <c r="X895" s="3">
        <f t="shared" si="365"/>
        <v>0.30563002680965146</v>
      </c>
      <c r="Y895" s="3">
        <f t="shared" si="366"/>
        <v>0.38873994638069709</v>
      </c>
      <c r="Z895" s="3">
        <f t="shared" si="367"/>
        <v>0.61045713873041096</v>
      </c>
      <c r="AA895" s="3">
        <f t="shared" si="368"/>
        <v>0.2240918610529356</v>
      </c>
      <c r="AB895" s="3">
        <f t="shared" si="369"/>
        <v>0.1654510002166534</v>
      </c>
      <c r="AC895" s="6" t="str">
        <f t="shared" si="390"/>
        <v>阿甲</v>
      </c>
      <c r="AD895" s="6" t="s">
        <v>1</v>
      </c>
      <c r="AE895" s="6" t="s">
        <v>1</v>
      </c>
      <c r="AF895" s="6" t="s">
        <v>1</v>
      </c>
      <c r="AG895" s="6" t="s">
        <v>43</v>
      </c>
      <c r="AH895" s="6" t="s">
        <v>44</v>
      </c>
      <c r="AI895" s="6">
        <v>1</v>
      </c>
      <c r="AJ895" s="6" t="s">
        <v>44</v>
      </c>
      <c r="AK895" s="12">
        <v>52151</v>
      </c>
      <c r="AN895" s="6">
        <f t="shared" si="384"/>
        <v>0</v>
      </c>
      <c r="AO895" s="6">
        <f t="shared" si="385"/>
        <v>0</v>
      </c>
      <c r="AP895" s="6" t="str">
        <f t="shared" si="386"/>
        <v/>
      </c>
      <c r="AQ895" s="6" t="str">
        <f t="shared" si="387"/>
        <v/>
      </c>
      <c r="AR895" s="6" t="str">
        <f t="shared" si="388"/>
        <v/>
      </c>
      <c r="AS895" s="6" t="str">
        <f t="shared" si="389"/>
        <v/>
      </c>
      <c r="AT895" s="6">
        <f t="shared" si="370"/>
        <v>0</v>
      </c>
      <c r="AU895" s="6">
        <f t="shared" si="371"/>
        <v>0</v>
      </c>
      <c r="AV895" s="6" t="str">
        <f t="shared" si="372"/>
        <v/>
      </c>
      <c r="AW895" s="6" t="str">
        <f t="shared" si="373"/>
        <v/>
      </c>
      <c r="AX895" s="6" t="str">
        <f t="shared" si="374"/>
        <v/>
      </c>
      <c r="AY895" s="6" t="str">
        <f t="shared" si="375"/>
        <v/>
      </c>
      <c r="BM895" s="6">
        <f t="shared" si="376"/>
        <v>0</v>
      </c>
      <c r="BN895" s="6">
        <f t="shared" si="377"/>
        <v>0</v>
      </c>
      <c r="BO895" s="6" t="str">
        <f t="shared" si="378"/>
        <v/>
      </c>
      <c r="BP895" s="6" t="str">
        <f t="shared" si="379"/>
        <v/>
      </c>
      <c r="BQ895" s="6">
        <f t="shared" si="380"/>
        <v>0</v>
      </c>
      <c r="BR895" s="6">
        <f t="shared" si="381"/>
        <v>0</v>
      </c>
      <c r="BS895" s="6" t="str">
        <f t="shared" si="382"/>
        <v/>
      </c>
      <c r="BT895" s="6" t="str">
        <f t="shared" si="383"/>
        <v/>
      </c>
    </row>
    <row r="896" spans="2:72">
      <c r="B896" s="2">
        <v>42638</v>
      </c>
      <c r="C896" s="3">
        <v>83</v>
      </c>
      <c r="D896" s="3" t="s">
        <v>240</v>
      </c>
      <c r="E896" s="4">
        <v>42639.291666666664</v>
      </c>
      <c r="F896" s="5" t="s">
        <v>925</v>
      </c>
      <c r="G896" s="5" t="s">
        <v>242</v>
      </c>
      <c r="H896" s="3" t="s">
        <v>925</v>
      </c>
      <c r="I896" s="3" t="s">
        <v>242</v>
      </c>
      <c r="J896" s="5">
        <v>1.75</v>
      </c>
      <c r="K896" s="5">
        <v>3.7</v>
      </c>
      <c r="L896" s="5">
        <v>3.5</v>
      </c>
      <c r="M896" s="3">
        <v>3.2</v>
      </c>
      <c r="N896" s="3">
        <v>3.85</v>
      </c>
      <c r="O896" s="3">
        <v>1.8</v>
      </c>
      <c r="P896" s="3">
        <v>-1</v>
      </c>
      <c r="R896" s="3">
        <v>2</v>
      </c>
      <c r="S896" s="3">
        <v>0</v>
      </c>
      <c r="T896" s="5">
        <v>3</v>
      </c>
      <c r="U896" s="3">
        <v>3</v>
      </c>
      <c r="W896" s="3">
        <f t="shared" si="364"/>
        <v>0.50684931506849318</v>
      </c>
      <c r="X896" s="3">
        <f t="shared" si="365"/>
        <v>0.23972602739726026</v>
      </c>
      <c r="Y896" s="3">
        <f t="shared" si="366"/>
        <v>0.25342465753424659</v>
      </c>
      <c r="Z896" s="3">
        <f t="shared" si="367"/>
        <v>0.27708916433426628</v>
      </c>
      <c r="AA896" s="3">
        <f t="shared" si="368"/>
        <v>0.23030787684926027</v>
      </c>
      <c r="AB896" s="3">
        <f t="shared" si="369"/>
        <v>0.49260295881647337</v>
      </c>
      <c r="AC896" s="6" t="str">
        <f t="shared" si="390"/>
        <v>美职</v>
      </c>
      <c r="AK896" s="12">
        <v>15521</v>
      </c>
      <c r="AN896" s="6">
        <f t="shared" si="384"/>
        <v>0</v>
      </c>
      <c r="AO896" s="6">
        <f t="shared" si="385"/>
        <v>0</v>
      </c>
      <c r="AP896" s="6" t="str">
        <f t="shared" si="386"/>
        <v/>
      </c>
      <c r="AQ896" s="6" t="str">
        <f t="shared" si="387"/>
        <v/>
      </c>
      <c r="AR896" s="6" t="str">
        <f t="shared" si="388"/>
        <v/>
      </c>
      <c r="AS896" s="6" t="str">
        <f t="shared" si="389"/>
        <v/>
      </c>
      <c r="AT896" s="6">
        <f t="shared" si="370"/>
        <v>0</v>
      </c>
      <c r="AU896" s="6">
        <f t="shared" si="371"/>
        <v>0</v>
      </c>
      <c r="AV896" s="6" t="str">
        <f t="shared" si="372"/>
        <v/>
      </c>
      <c r="AW896" s="6" t="str">
        <f t="shared" si="373"/>
        <v/>
      </c>
      <c r="AX896" s="6" t="str">
        <f t="shared" si="374"/>
        <v/>
      </c>
      <c r="AY896" s="6" t="str">
        <f t="shared" si="375"/>
        <v/>
      </c>
      <c r="BM896" s="6">
        <f t="shared" si="376"/>
        <v>0</v>
      </c>
      <c r="BN896" s="6">
        <f t="shared" si="377"/>
        <v>1</v>
      </c>
      <c r="BO896" s="6" t="str">
        <f t="shared" si="378"/>
        <v/>
      </c>
      <c r="BP896" s="6" t="str">
        <f t="shared" si="379"/>
        <v/>
      </c>
      <c r="BQ896" s="6">
        <f t="shared" si="380"/>
        <v>0</v>
      </c>
      <c r="BR896" s="6">
        <f t="shared" si="381"/>
        <v>0</v>
      </c>
      <c r="BS896" s="6" t="str">
        <f t="shared" si="382"/>
        <v/>
      </c>
      <c r="BT896" s="6" t="str">
        <f t="shared" si="383"/>
        <v/>
      </c>
    </row>
    <row r="897" spans="2:80">
      <c r="B897" s="2">
        <v>42638</v>
      </c>
      <c r="C897" s="3">
        <v>84</v>
      </c>
      <c r="D897" s="3" t="s">
        <v>212</v>
      </c>
      <c r="E897" s="4">
        <v>42639.291666666664</v>
      </c>
      <c r="F897" s="5" t="s">
        <v>311</v>
      </c>
      <c r="G897" s="5" t="s">
        <v>933</v>
      </c>
      <c r="H897" s="3" t="s">
        <v>311</v>
      </c>
      <c r="I897" s="3" t="s">
        <v>933</v>
      </c>
      <c r="J897" s="5">
        <v>2.08</v>
      </c>
      <c r="K897" s="5">
        <v>3.3</v>
      </c>
      <c r="L897" s="5">
        <v>2.9</v>
      </c>
      <c r="M897" s="3">
        <v>4.3499999999999996</v>
      </c>
      <c r="N897" s="3">
        <v>3.95</v>
      </c>
      <c r="O897" s="3">
        <v>1.55</v>
      </c>
      <c r="P897" s="3">
        <v>-1</v>
      </c>
      <c r="R897" s="3">
        <v>1</v>
      </c>
      <c r="S897" s="3">
        <v>2</v>
      </c>
      <c r="T897" s="5">
        <v>0</v>
      </c>
      <c r="U897" s="3">
        <v>0</v>
      </c>
      <c r="W897" s="3">
        <f t="shared" si="364"/>
        <v>0.42597703195940528</v>
      </c>
      <c r="X897" s="3">
        <f t="shared" si="365"/>
        <v>0.26849461408350395</v>
      </c>
      <c r="Y897" s="3">
        <f t="shared" si="366"/>
        <v>0.30552835395709071</v>
      </c>
      <c r="Z897" s="3">
        <f t="shared" si="367"/>
        <v>0.2037607122056744</v>
      </c>
      <c r="AA897" s="3">
        <f t="shared" si="368"/>
        <v>0.22439470837840089</v>
      </c>
      <c r="AB897" s="3">
        <f t="shared" si="369"/>
        <v>0.5718445794159247</v>
      </c>
      <c r="AC897" s="6" t="str">
        <f t="shared" si="390"/>
        <v>墨联</v>
      </c>
      <c r="AD897" s="6" t="s">
        <v>1</v>
      </c>
      <c r="AE897" s="6" t="s">
        <v>1</v>
      </c>
      <c r="AF897" s="6" t="s">
        <v>1</v>
      </c>
      <c r="AG897" s="6" t="s">
        <v>317</v>
      </c>
      <c r="AH897" s="6" t="s">
        <v>44</v>
      </c>
      <c r="AI897" s="6">
        <v>1</v>
      </c>
      <c r="AJ897" s="6" t="s">
        <v>44</v>
      </c>
      <c r="AK897" s="12">
        <v>25511</v>
      </c>
      <c r="AN897" s="6">
        <f t="shared" si="384"/>
        <v>0</v>
      </c>
      <c r="AO897" s="6">
        <f t="shared" si="385"/>
        <v>0</v>
      </c>
      <c r="AP897" s="6" t="str">
        <f t="shared" si="386"/>
        <v/>
      </c>
      <c r="AQ897" s="6" t="str">
        <f t="shared" si="387"/>
        <v/>
      </c>
      <c r="AR897" s="6" t="str">
        <f t="shared" si="388"/>
        <v/>
      </c>
      <c r="AS897" s="6" t="str">
        <f t="shared" si="389"/>
        <v/>
      </c>
      <c r="AT897" s="6">
        <f t="shared" si="370"/>
        <v>0</v>
      </c>
      <c r="AU897" s="6">
        <f t="shared" si="371"/>
        <v>0</v>
      </c>
      <c r="AV897" s="6" t="str">
        <f t="shared" si="372"/>
        <v/>
      </c>
      <c r="AW897" s="6" t="str">
        <f t="shared" si="373"/>
        <v/>
      </c>
      <c r="AX897" s="6" t="str">
        <f t="shared" si="374"/>
        <v/>
      </c>
      <c r="AY897" s="6" t="str">
        <f t="shared" si="375"/>
        <v/>
      </c>
      <c r="BM897" s="6">
        <f t="shared" si="376"/>
        <v>0</v>
      </c>
      <c r="BN897" s="6">
        <f t="shared" si="377"/>
        <v>0</v>
      </c>
      <c r="BO897" s="6" t="str">
        <f t="shared" si="378"/>
        <v/>
      </c>
      <c r="BP897" s="6" t="str">
        <f t="shared" si="379"/>
        <v/>
      </c>
      <c r="BQ897" s="6">
        <f t="shared" si="380"/>
        <v>0</v>
      </c>
      <c r="BR897" s="6">
        <f t="shared" si="381"/>
        <v>0</v>
      </c>
      <c r="BS897" s="6" t="str">
        <f t="shared" si="382"/>
        <v/>
      </c>
      <c r="BT897" s="6" t="str">
        <f t="shared" si="383"/>
        <v/>
      </c>
    </row>
    <row r="898" spans="2:80">
      <c r="B898" s="2">
        <v>42638</v>
      </c>
      <c r="C898" s="3">
        <v>85</v>
      </c>
      <c r="D898" s="3" t="s">
        <v>227</v>
      </c>
      <c r="E898" s="4">
        <v>42639.3125</v>
      </c>
      <c r="F898" s="5" t="s">
        <v>562</v>
      </c>
      <c r="G898" s="5" t="s">
        <v>1100</v>
      </c>
      <c r="H898" s="3" t="s">
        <v>562</v>
      </c>
      <c r="I898" s="3" t="s">
        <v>1101</v>
      </c>
      <c r="J898" s="5">
        <v>1.93</v>
      </c>
      <c r="K898" s="5">
        <v>3.53</v>
      </c>
      <c r="L898" s="5">
        <v>3.05</v>
      </c>
      <c r="M898" s="3">
        <v>3.8</v>
      </c>
      <c r="N898" s="3">
        <v>3.95</v>
      </c>
      <c r="O898" s="3">
        <v>1.64</v>
      </c>
      <c r="P898" s="3">
        <v>-1</v>
      </c>
      <c r="R898" s="3">
        <v>3</v>
      </c>
      <c r="S898" s="3">
        <v>1</v>
      </c>
      <c r="T898" s="5">
        <v>3</v>
      </c>
      <c r="U898" s="3">
        <v>3</v>
      </c>
      <c r="W898" s="3">
        <f t="shared" si="364"/>
        <v>0.45881470559407478</v>
      </c>
      <c r="X898" s="3">
        <f t="shared" si="365"/>
        <v>0.2508533659480352</v>
      </c>
      <c r="Y898" s="3">
        <f t="shared" si="366"/>
        <v>0.29033192845788991</v>
      </c>
      <c r="Z898" s="3">
        <f t="shared" si="367"/>
        <v>0.23369408369408373</v>
      </c>
      <c r="AA898" s="3">
        <f t="shared" si="368"/>
        <v>0.22481962481962478</v>
      </c>
      <c r="AB898" s="3">
        <f t="shared" si="369"/>
        <v>0.54148629148629146</v>
      </c>
      <c r="AC898" s="6" t="str">
        <f t="shared" si="390"/>
        <v>智利甲</v>
      </c>
      <c r="AD898" s="6" t="s">
        <v>1</v>
      </c>
      <c r="AE898" s="6" t="s">
        <v>1</v>
      </c>
      <c r="AF898" s="6" t="s">
        <v>1</v>
      </c>
      <c r="AG898" s="6" t="s">
        <v>317</v>
      </c>
      <c r="AJ898" s="6">
        <v>1</v>
      </c>
      <c r="AK898" s="12">
        <v>25512</v>
      </c>
      <c r="AN898" s="6">
        <f t="shared" si="384"/>
        <v>0</v>
      </c>
      <c r="AO898" s="6">
        <f t="shared" si="385"/>
        <v>0</v>
      </c>
      <c r="AP898" s="6" t="str">
        <f t="shared" si="386"/>
        <v/>
      </c>
      <c r="AQ898" s="6" t="str">
        <f t="shared" si="387"/>
        <v/>
      </c>
      <c r="AR898" s="6" t="str">
        <f t="shared" si="388"/>
        <v/>
      </c>
      <c r="AS898" s="6" t="str">
        <f t="shared" si="389"/>
        <v/>
      </c>
      <c r="AT898" s="6">
        <f t="shared" si="370"/>
        <v>0</v>
      </c>
      <c r="AU898" s="6">
        <f t="shared" si="371"/>
        <v>0</v>
      </c>
      <c r="AV898" s="6" t="str">
        <f t="shared" si="372"/>
        <v/>
      </c>
      <c r="AW898" s="6" t="str">
        <f t="shared" si="373"/>
        <v/>
      </c>
      <c r="AX898" s="6" t="str">
        <f t="shared" si="374"/>
        <v/>
      </c>
      <c r="AY898" s="6" t="str">
        <f t="shared" si="375"/>
        <v/>
      </c>
      <c r="BM898" s="6">
        <f t="shared" si="376"/>
        <v>0</v>
      </c>
      <c r="BN898" s="6">
        <f t="shared" si="377"/>
        <v>0</v>
      </c>
      <c r="BO898" s="6" t="str">
        <f t="shared" si="378"/>
        <v/>
      </c>
      <c r="BP898" s="6" t="str">
        <f t="shared" si="379"/>
        <v/>
      </c>
      <c r="BQ898" s="6">
        <f t="shared" si="380"/>
        <v>0</v>
      </c>
      <c r="BR898" s="6">
        <f t="shared" si="381"/>
        <v>0</v>
      </c>
      <c r="BS898" s="6" t="str">
        <f t="shared" si="382"/>
        <v/>
      </c>
      <c r="BT898" s="6" t="str">
        <f t="shared" si="383"/>
        <v/>
      </c>
      <c r="CB898" s="6" t="s">
        <v>1180</v>
      </c>
    </row>
    <row r="899" spans="2:80">
      <c r="B899" s="2">
        <v>42639</v>
      </c>
      <c r="C899" s="3">
        <v>1</v>
      </c>
      <c r="D899" s="3" t="s">
        <v>313</v>
      </c>
      <c r="E899" s="4">
        <v>42639.75</v>
      </c>
      <c r="F899" s="5" t="s">
        <v>972</v>
      </c>
      <c r="G899" s="5" t="s">
        <v>959</v>
      </c>
      <c r="H899" s="3" t="s">
        <v>974</v>
      </c>
      <c r="I899" s="3" t="s">
        <v>959</v>
      </c>
      <c r="J899" s="5">
        <v>1.71</v>
      </c>
      <c r="K899" s="5">
        <v>3.35</v>
      </c>
      <c r="L899" s="5">
        <v>4.0599999999999996</v>
      </c>
      <c r="M899" s="3">
        <v>3.4</v>
      </c>
      <c r="N899" s="3">
        <v>3.45</v>
      </c>
      <c r="O899" s="3">
        <v>1.84</v>
      </c>
      <c r="P899" s="3">
        <v>-1</v>
      </c>
      <c r="R899" s="3">
        <v>3</v>
      </c>
      <c r="S899" s="3">
        <v>2</v>
      </c>
      <c r="T899" s="5">
        <v>3</v>
      </c>
      <c r="U899" s="3">
        <v>1</v>
      </c>
      <c r="W899" s="3">
        <f t="shared" si="364"/>
        <v>0.51769748135855154</v>
      </c>
      <c r="X899" s="3">
        <f t="shared" si="365"/>
        <v>0.26425752033526057</v>
      </c>
      <c r="Y899" s="3">
        <f t="shared" si="366"/>
        <v>0.21804499830618795</v>
      </c>
      <c r="Z899" s="3">
        <f t="shared" si="367"/>
        <v>0.2608695652173913</v>
      </c>
      <c r="AA899" s="3">
        <f t="shared" si="368"/>
        <v>0.25708884688090738</v>
      </c>
      <c r="AB899" s="3">
        <f t="shared" si="369"/>
        <v>0.48204158790170126</v>
      </c>
      <c r="AC899" s="6" t="str">
        <f>D899</f>
        <v>J2联赛</v>
      </c>
      <c r="AD899" s="6" t="s">
        <v>134</v>
      </c>
      <c r="AE899" s="6" t="s">
        <v>1</v>
      </c>
      <c r="AF899" s="6" t="s">
        <v>149</v>
      </c>
      <c r="AG899" s="6" t="s">
        <v>317</v>
      </c>
      <c r="AK899" s="12">
        <v>15521</v>
      </c>
      <c r="AN899" s="6">
        <f t="shared" si="384"/>
        <v>0</v>
      </c>
      <c r="AO899" s="6">
        <f t="shared" si="385"/>
        <v>0</v>
      </c>
      <c r="AP899" s="6" t="str">
        <f t="shared" si="386"/>
        <v/>
      </c>
      <c r="AQ899" s="6" t="str">
        <f t="shared" si="387"/>
        <v/>
      </c>
      <c r="AR899" s="6" t="str">
        <f t="shared" si="388"/>
        <v/>
      </c>
      <c r="AS899" s="6" t="str">
        <f t="shared" si="389"/>
        <v/>
      </c>
      <c r="AT899" s="6">
        <f t="shared" si="370"/>
        <v>0</v>
      </c>
      <c r="AU899" s="6">
        <f t="shared" si="371"/>
        <v>0</v>
      </c>
      <c r="AV899" s="6" t="str">
        <f t="shared" si="372"/>
        <v/>
      </c>
      <c r="AW899" s="6" t="str">
        <f t="shared" si="373"/>
        <v/>
      </c>
      <c r="AX899" s="6" t="str">
        <f t="shared" si="374"/>
        <v/>
      </c>
      <c r="AY899" s="6" t="str">
        <f t="shared" si="375"/>
        <v/>
      </c>
      <c r="BM899" s="6">
        <f t="shared" si="376"/>
        <v>2</v>
      </c>
      <c r="BN899" s="6">
        <f t="shared" si="377"/>
        <v>3</v>
      </c>
      <c r="BO899" s="6" t="str">
        <f t="shared" si="378"/>
        <v/>
      </c>
      <c r="BP899" s="6" t="str">
        <f t="shared" si="379"/>
        <v/>
      </c>
      <c r="BQ899" s="6">
        <f t="shared" si="380"/>
        <v>0</v>
      </c>
      <c r="BR899" s="6">
        <f t="shared" si="381"/>
        <v>0</v>
      </c>
      <c r="BS899" s="6" t="str">
        <f t="shared" si="382"/>
        <v/>
      </c>
      <c r="BT899" s="6" t="str">
        <f t="shared" si="383"/>
        <v/>
      </c>
    </row>
    <row r="900" spans="2:80">
      <c r="B900" s="2">
        <v>42639</v>
      </c>
      <c r="C900" s="3">
        <v>2</v>
      </c>
      <c r="D900" s="3" t="s">
        <v>140</v>
      </c>
      <c r="E900" s="4">
        <v>42639.916666666664</v>
      </c>
      <c r="F900" s="5" t="s">
        <v>884</v>
      </c>
      <c r="G900" s="5" t="s">
        <v>994</v>
      </c>
      <c r="H900" s="3" t="s">
        <v>884</v>
      </c>
      <c r="I900" s="3" t="s">
        <v>994</v>
      </c>
      <c r="J900" s="5">
        <v>1.77</v>
      </c>
      <c r="K900" s="5">
        <v>2.9</v>
      </c>
      <c r="L900" s="5">
        <v>4.55</v>
      </c>
      <c r="M900" s="3">
        <v>3.85</v>
      </c>
      <c r="N900" s="3">
        <v>3.25</v>
      </c>
      <c r="O900" s="3">
        <v>1.78</v>
      </c>
      <c r="P900" s="3">
        <v>-1</v>
      </c>
      <c r="R900" s="3">
        <v>0</v>
      </c>
      <c r="S900" s="3">
        <v>0</v>
      </c>
      <c r="T900" s="5">
        <v>1</v>
      </c>
      <c r="U900" s="3">
        <v>0</v>
      </c>
      <c r="W900" s="3">
        <f t="shared" si="364"/>
        <v>0.5001610977389459</v>
      </c>
      <c r="X900" s="3">
        <f t="shared" si="365"/>
        <v>0.30527073896480489</v>
      </c>
      <c r="Y900" s="3">
        <f t="shared" si="366"/>
        <v>0.19456816329624929</v>
      </c>
      <c r="Z900" s="3">
        <f t="shared" si="367"/>
        <v>0.23001530784676244</v>
      </c>
      <c r="AA900" s="3">
        <f t="shared" si="368"/>
        <v>0.27247967237231868</v>
      </c>
      <c r="AB900" s="3">
        <f t="shared" si="369"/>
        <v>0.49750501978091888</v>
      </c>
      <c r="AC900" s="6" t="str">
        <f t="shared" ref="AC900:AC963" si="391">D900</f>
        <v>俄超</v>
      </c>
      <c r="AD900" s="6" t="s">
        <v>5</v>
      </c>
      <c r="AE900" s="6" t="s">
        <v>1</v>
      </c>
      <c r="AF900" s="6" t="s">
        <v>6</v>
      </c>
      <c r="AG900" s="6" t="s">
        <v>43</v>
      </c>
      <c r="AH900" s="6" t="s">
        <v>44</v>
      </c>
      <c r="AI900" s="6">
        <v>1</v>
      </c>
      <c r="AJ900" s="6">
        <v>1</v>
      </c>
      <c r="AK900" s="12">
        <v>15522</v>
      </c>
      <c r="AN900" s="6">
        <f t="shared" si="384"/>
        <v>0</v>
      </c>
      <c r="AO900" s="6">
        <f t="shared" si="385"/>
        <v>0</v>
      </c>
      <c r="AP900" s="6" t="str">
        <f t="shared" si="386"/>
        <v/>
      </c>
      <c r="AQ900" s="6" t="str">
        <f t="shared" si="387"/>
        <v/>
      </c>
      <c r="AR900" s="6" t="str">
        <f t="shared" si="388"/>
        <v/>
      </c>
      <c r="AS900" s="6" t="str">
        <f t="shared" si="389"/>
        <v/>
      </c>
      <c r="AT900" s="6">
        <f t="shared" si="370"/>
        <v>0</v>
      </c>
      <c r="AU900" s="6">
        <f t="shared" si="371"/>
        <v>0</v>
      </c>
      <c r="AV900" s="6" t="str">
        <f t="shared" si="372"/>
        <v/>
      </c>
      <c r="AW900" s="6" t="str">
        <f t="shared" si="373"/>
        <v/>
      </c>
      <c r="AX900" s="6" t="str">
        <f t="shared" si="374"/>
        <v/>
      </c>
      <c r="AY900" s="6" t="str">
        <f t="shared" si="375"/>
        <v/>
      </c>
      <c r="BM900" s="6">
        <f t="shared" si="376"/>
        <v>0</v>
      </c>
      <c r="BN900" s="6">
        <f t="shared" si="377"/>
        <v>0</v>
      </c>
      <c r="BO900" s="6" t="str">
        <f t="shared" si="378"/>
        <v/>
      </c>
      <c r="BP900" s="6" t="str">
        <f t="shared" si="379"/>
        <v/>
      </c>
      <c r="BQ900" s="6">
        <f t="shared" si="380"/>
        <v>1</v>
      </c>
      <c r="BR900" s="6">
        <f t="shared" si="381"/>
        <v>2</v>
      </c>
      <c r="BS900" s="6" t="str">
        <f t="shared" si="382"/>
        <v/>
      </c>
      <c r="BT900" s="6" t="str">
        <f t="shared" si="383"/>
        <v/>
      </c>
    </row>
    <row r="901" spans="2:80">
      <c r="B901" s="2">
        <v>42639</v>
      </c>
      <c r="C901" s="3">
        <v>3</v>
      </c>
      <c r="D901" s="3" t="s">
        <v>140</v>
      </c>
      <c r="E901" s="4">
        <v>42640.020833333336</v>
      </c>
      <c r="F901" s="5" t="s">
        <v>545</v>
      </c>
      <c r="G901" s="5" t="s">
        <v>832</v>
      </c>
      <c r="H901" s="3" t="s">
        <v>546</v>
      </c>
      <c r="I901" s="3" t="s">
        <v>833</v>
      </c>
      <c r="J901" s="5">
        <v>1.47</v>
      </c>
      <c r="K901" s="5">
        <v>3.45</v>
      </c>
      <c r="L901" s="5">
        <v>6.3</v>
      </c>
      <c r="M901" s="3">
        <v>2.78</v>
      </c>
      <c r="N901" s="3">
        <v>3.1</v>
      </c>
      <c r="O901" s="3">
        <v>2.2400000000000002</v>
      </c>
      <c r="P901" s="3">
        <v>-1</v>
      </c>
      <c r="R901" s="3">
        <v>2</v>
      </c>
      <c r="S901" s="3">
        <v>1</v>
      </c>
      <c r="T901" s="5">
        <v>3</v>
      </c>
      <c r="U901" s="3">
        <v>1</v>
      </c>
      <c r="W901" s="3">
        <f t="shared" si="364"/>
        <v>0.6026200873362445</v>
      </c>
      <c r="X901" s="3">
        <f t="shared" si="365"/>
        <v>0.25676855895196504</v>
      </c>
      <c r="Y901" s="3">
        <f t="shared" si="366"/>
        <v>0.1406113537117904</v>
      </c>
      <c r="Z901" s="3">
        <f t="shared" si="367"/>
        <v>0.31868999320764413</v>
      </c>
      <c r="AA901" s="3">
        <f t="shared" si="368"/>
        <v>0.28579296165072604</v>
      </c>
      <c r="AB901" s="3">
        <f t="shared" si="369"/>
        <v>0.39551704514162972</v>
      </c>
      <c r="AC901" s="6" t="str">
        <f t="shared" si="391"/>
        <v>俄超</v>
      </c>
      <c r="AD901" s="6" t="s">
        <v>354</v>
      </c>
      <c r="AE901" s="6" t="s">
        <v>1</v>
      </c>
      <c r="AF901" s="6" t="s">
        <v>2</v>
      </c>
      <c r="AG901" s="6" t="s">
        <v>43</v>
      </c>
      <c r="AK901" s="12">
        <v>15521</v>
      </c>
      <c r="AN901" s="6">
        <f t="shared" si="384"/>
        <v>0</v>
      </c>
      <c r="AO901" s="6">
        <f t="shared" si="385"/>
        <v>0</v>
      </c>
      <c r="AP901" s="6" t="str">
        <f t="shared" si="386"/>
        <v/>
      </c>
      <c r="AQ901" s="6" t="str">
        <f t="shared" si="387"/>
        <v/>
      </c>
      <c r="AR901" s="6" t="str">
        <f t="shared" si="388"/>
        <v/>
      </c>
      <c r="AS901" s="6" t="str">
        <f t="shared" si="389"/>
        <v/>
      </c>
      <c r="AT901" s="6">
        <f t="shared" si="370"/>
        <v>0</v>
      </c>
      <c r="AU901" s="6">
        <f t="shared" si="371"/>
        <v>0</v>
      </c>
      <c r="AV901" s="6" t="str">
        <f t="shared" si="372"/>
        <v/>
      </c>
      <c r="AW901" s="6" t="str">
        <f t="shared" si="373"/>
        <v/>
      </c>
      <c r="AX901" s="6" t="str">
        <f t="shared" si="374"/>
        <v/>
      </c>
      <c r="AY901" s="6" t="str">
        <f t="shared" si="375"/>
        <v/>
      </c>
      <c r="BM901" s="6">
        <f t="shared" si="376"/>
        <v>1</v>
      </c>
      <c r="BN901" s="6">
        <f t="shared" si="377"/>
        <v>2</v>
      </c>
      <c r="BO901" s="6" t="str">
        <f t="shared" si="378"/>
        <v/>
      </c>
      <c r="BP901" s="6" t="str">
        <f t="shared" si="379"/>
        <v/>
      </c>
      <c r="BQ901" s="6">
        <f t="shared" si="380"/>
        <v>0</v>
      </c>
      <c r="BR901" s="6">
        <f t="shared" si="381"/>
        <v>0</v>
      </c>
      <c r="BS901" s="6" t="str">
        <f t="shared" si="382"/>
        <v/>
      </c>
      <c r="BT901" s="6" t="str">
        <f t="shared" si="383"/>
        <v/>
      </c>
    </row>
    <row r="902" spans="2:80">
      <c r="B902" s="2">
        <v>42639</v>
      </c>
      <c r="C902" s="3">
        <v>4</v>
      </c>
      <c r="D902" s="3" t="s">
        <v>174</v>
      </c>
      <c r="E902" s="4">
        <v>42640.041666666664</v>
      </c>
      <c r="F902" s="5" t="s">
        <v>246</v>
      </c>
      <c r="G902" s="5" t="s">
        <v>252</v>
      </c>
      <c r="H902" s="3" t="s">
        <v>246</v>
      </c>
      <c r="I902" s="3" t="s">
        <v>252</v>
      </c>
      <c r="J902" s="5">
        <v>4.3</v>
      </c>
      <c r="K902" s="5">
        <v>3.15</v>
      </c>
      <c r="L902" s="5">
        <v>1.73</v>
      </c>
      <c r="M902" s="3">
        <v>1.82</v>
      </c>
      <c r="N902" s="3">
        <v>3.4</v>
      </c>
      <c r="O902" s="3">
        <v>3.5</v>
      </c>
      <c r="P902" s="3">
        <v>1</v>
      </c>
      <c r="R902" s="3">
        <v>1</v>
      </c>
      <c r="S902" s="3">
        <v>3</v>
      </c>
      <c r="T902" s="5">
        <v>0</v>
      </c>
      <c r="U902" s="3">
        <v>0</v>
      </c>
      <c r="W902" s="3">
        <f t="shared" si="364"/>
        <v>0.2061588514574309</v>
      </c>
      <c r="X902" s="3">
        <f t="shared" si="365"/>
        <v>0.28142319405300092</v>
      </c>
      <c r="Y902" s="3">
        <f t="shared" si="366"/>
        <v>0.51241795448956817</v>
      </c>
      <c r="Z902" s="3">
        <f t="shared" si="367"/>
        <v>0.48654836863194051</v>
      </c>
      <c r="AA902" s="3">
        <f t="shared" si="368"/>
        <v>0.2604464796794505</v>
      </c>
      <c r="AB902" s="3">
        <f t="shared" si="369"/>
        <v>0.25300515168860904</v>
      </c>
      <c r="AC902" s="6" t="str">
        <f t="shared" si="391"/>
        <v>意甲</v>
      </c>
      <c r="AD902" s="6" t="s">
        <v>405</v>
      </c>
      <c r="AE902" s="6" t="s">
        <v>1</v>
      </c>
      <c r="AF902" s="6" t="s">
        <v>6</v>
      </c>
      <c r="AG902" s="6" t="s">
        <v>3</v>
      </c>
      <c r="AK902" s="12">
        <v>51251</v>
      </c>
      <c r="AN902" s="6">
        <f t="shared" si="384"/>
        <v>2</v>
      </c>
      <c r="AO902" s="6">
        <f t="shared" si="385"/>
        <v>4</v>
      </c>
      <c r="AP902" s="6" t="str">
        <f t="shared" si="386"/>
        <v/>
      </c>
      <c r="AQ902" s="6" t="str">
        <f t="shared" si="387"/>
        <v/>
      </c>
      <c r="AR902" s="6" t="str">
        <f t="shared" si="388"/>
        <v/>
      </c>
      <c r="AS902" s="6" t="str">
        <f t="shared" si="389"/>
        <v/>
      </c>
      <c r="AT902" s="6">
        <f t="shared" si="370"/>
        <v>0</v>
      </c>
      <c r="AU902" s="6">
        <f t="shared" si="371"/>
        <v>0</v>
      </c>
      <c r="AV902" s="6" t="str">
        <f t="shared" si="372"/>
        <v/>
      </c>
      <c r="AW902" s="6" t="str">
        <f t="shared" si="373"/>
        <v/>
      </c>
      <c r="AX902" s="6" t="str">
        <f t="shared" si="374"/>
        <v/>
      </c>
      <c r="AY902" s="6" t="str">
        <f t="shared" si="375"/>
        <v/>
      </c>
      <c r="BM902" s="6">
        <f t="shared" si="376"/>
        <v>2</v>
      </c>
      <c r="BN902" s="6">
        <f t="shared" si="377"/>
        <v>4</v>
      </c>
      <c r="BO902" s="6" t="str">
        <f t="shared" si="378"/>
        <v/>
      </c>
      <c r="BP902" s="6" t="str">
        <f t="shared" si="379"/>
        <v/>
      </c>
      <c r="BQ902" s="6">
        <f t="shared" si="380"/>
        <v>0</v>
      </c>
      <c r="BR902" s="6">
        <f t="shared" si="381"/>
        <v>0</v>
      </c>
      <c r="BS902" s="6" t="str">
        <f t="shared" si="382"/>
        <v/>
      </c>
      <c r="BT902" s="6" t="str">
        <f t="shared" si="383"/>
        <v/>
      </c>
      <c r="CB902" s="12" t="s">
        <v>1181</v>
      </c>
    </row>
    <row r="903" spans="2:80">
      <c r="B903" s="2">
        <v>42639</v>
      </c>
      <c r="C903" s="3">
        <v>5</v>
      </c>
      <c r="D903" s="3" t="s">
        <v>121</v>
      </c>
      <c r="E903" s="4">
        <v>42640.041666666664</v>
      </c>
      <c r="F903" s="5" t="s">
        <v>171</v>
      </c>
      <c r="G903" s="5" t="s">
        <v>123</v>
      </c>
      <c r="H903" s="3" t="s">
        <v>171</v>
      </c>
      <c r="I903" s="3" t="s">
        <v>123</v>
      </c>
      <c r="J903" s="5">
        <v>5.25</v>
      </c>
      <c r="K903" s="5">
        <v>4.0999999999999996</v>
      </c>
      <c r="L903" s="5">
        <v>1.44</v>
      </c>
      <c r="M903" s="3">
        <v>2.3199999999999998</v>
      </c>
      <c r="N903" s="3">
        <v>3.5</v>
      </c>
      <c r="O903" s="3">
        <v>2.4300000000000002</v>
      </c>
      <c r="P903" s="3">
        <v>1</v>
      </c>
      <c r="R903" s="3">
        <v>0</v>
      </c>
      <c r="S903" s="3">
        <v>2</v>
      </c>
      <c r="T903" s="5">
        <v>0</v>
      </c>
      <c r="U903" s="3">
        <v>0</v>
      </c>
      <c r="W903" s="3">
        <f t="shared" si="364"/>
        <v>0.16873874646317416</v>
      </c>
      <c r="X903" s="3">
        <f t="shared" si="365"/>
        <v>0.21606790705650347</v>
      </c>
      <c r="Y903" s="3">
        <f t="shared" si="366"/>
        <v>0.61519334648032242</v>
      </c>
      <c r="Z903" s="3">
        <f t="shared" si="367"/>
        <v>0.38203084994564873</v>
      </c>
      <c r="AA903" s="3">
        <f t="shared" si="368"/>
        <v>0.25323187767825861</v>
      </c>
      <c r="AB903" s="3">
        <f t="shared" si="369"/>
        <v>0.3647372723760926</v>
      </c>
      <c r="AC903" s="6" t="str">
        <f t="shared" si="391"/>
        <v>瑞典超</v>
      </c>
      <c r="AD903" s="6" t="s">
        <v>354</v>
      </c>
      <c r="AE903" s="6" t="s">
        <v>2</v>
      </c>
      <c r="AF903" s="6" t="s">
        <v>1</v>
      </c>
      <c r="AG903" s="6" t="s">
        <v>43</v>
      </c>
      <c r="AK903" s="12">
        <v>51251</v>
      </c>
      <c r="AN903" s="6">
        <f t="shared" si="384"/>
        <v>0</v>
      </c>
      <c r="AO903" s="6">
        <f t="shared" si="385"/>
        <v>1</v>
      </c>
      <c r="AP903" s="6" t="str">
        <f t="shared" si="386"/>
        <v/>
      </c>
      <c r="AQ903" s="6" t="str">
        <f t="shared" si="387"/>
        <v/>
      </c>
      <c r="AR903" s="6" t="str">
        <f t="shared" si="388"/>
        <v/>
      </c>
      <c r="AS903" s="6" t="str">
        <f t="shared" si="389"/>
        <v/>
      </c>
      <c r="AT903" s="6">
        <f t="shared" si="370"/>
        <v>0</v>
      </c>
      <c r="AU903" s="6">
        <f t="shared" si="371"/>
        <v>0</v>
      </c>
      <c r="AV903" s="6" t="str">
        <f t="shared" si="372"/>
        <v/>
      </c>
      <c r="AW903" s="6" t="str">
        <f t="shared" si="373"/>
        <v/>
      </c>
      <c r="AX903" s="6" t="str">
        <f t="shared" si="374"/>
        <v/>
      </c>
      <c r="AY903" s="6" t="str">
        <f t="shared" si="375"/>
        <v/>
      </c>
      <c r="BM903" s="6">
        <f t="shared" si="376"/>
        <v>0</v>
      </c>
      <c r="BN903" s="6">
        <f t="shared" si="377"/>
        <v>1</v>
      </c>
      <c r="BO903" s="6" t="str">
        <f t="shared" si="378"/>
        <v/>
      </c>
      <c r="BP903" s="6" t="str">
        <f t="shared" si="379"/>
        <v/>
      </c>
      <c r="BQ903" s="6">
        <f t="shared" si="380"/>
        <v>0</v>
      </c>
      <c r="BR903" s="6">
        <f t="shared" si="381"/>
        <v>0</v>
      </c>
      <c r="BS903" s="6" t="str">
        <f t="shared" si="382"/>
        <v/>
      </c>
      <c r="BT903" s="6" t="str">
        <f t="shared" si="383"/>
        <v/>
      </c>
    </row>
    <row r="904" spans="2:80">
      <c r="B904" s="2">
        <v>42639</v>
      </c>
      <c r="C904" s="3">
        <v>6</v>
      </c>
      <c r="D904" s="3" t="s">
        <v>121</v>
      </c>
      <c r="E904" s="4">
        <v>42640.041666666664</v>
      </c>
      <c r="F904" s="5" t="s">
        <v>165</v>
      </c>
      <c r="G904" s="5" t="s">
        <v>124</v>
      </c>
      <c r="H904" s="3" t="s">
        <v>167</v>
      </c>
      <c r="I904" s="3" t="s">
        <v>124</v>
      </c>
      <c r="J904" s="5">
        <v>4.2</v>
      </c>
      <c r="K904" s="5">
        <v>3.75</v>
      </c>
      <c r="L904" s="5">
        <v>1.6</v>
      </c>
      <c r="M904" s="3">
        <v>1.99</v>
      </c>
      <c r="N904" s="3">
        <v>3.65</v>
      </c>
      <c r="O904" s="3">
        <v>2.85</v>
      </c>
      <c r="P904" s="3">
        <v>1</v>
      </c>
      <c r="R904" s="3">
        <v>0</v>
      </c>
      <c r="S904" s="3">
        <v>0</v>
      </c>
      <c r="T904" s="5">
        <v>1</v>
      </c>
      <c r="U904" s="3">
        <v>3</v>
      </c>
      <c r="W904" s="3">
        <f t="shared" si="364"/>
        <v>0.21074815595363541</v>
      </c>
      <c r="X904" s="3">
        <f t="shared" si="365"/>
        <v>0.23603793466807169</v>
      </c>
      <c r="Y904" s="3">
        <f t="shared" si="366"/>
        <v>0.55321390937829296</v>
      </c>
      <c r="Z904" s="3">
        <f t="shared" si="367"/>
        <v>0.44574183181574722</v>
      </c>
      <c r="AA904" s="3">
        <f t="shared" si="368"/>
        <v>0.24302088912694161</v>
      </c>
      <c r="AB904" s="3">
        <f t="shared" si="369"/>
        <v>0.31123727905731119</v>
      </c>
      <c r="AC904" s="6" t="str">
        <f t="shared" si="391"/>
        <v>瑞典超</v>
      </c>
      <c r="AD904" s="6" t="s">
        <v>328</v>
      </c>
      <c r="AE904" s="6" t="s">
        <v>1</v>
      </c>
      <c r="AF904" s="6" t="s">
        <v>6</v>
      </c>
      <c r="AG904" s="6" t="s">
        <v>43</v>
      </c>
      <c r="AH904" s="6" t="s">
        <v>44</v>
      </c>
      <c r="AI904" s="6">
        <v>1</v>
      </c>
      <c r="AJ904" s="6">
        <v>1</v>
      </c>
      <c r="AK904" s="12">
        <v>51252</v>
      </c>
      <c r="AN904" s="6">
        <f t="shared" si="384"/>
        <v>0</v>
      </c>
      <c r="AO904" s="6">
        <f t="shared" si="385"/>
        <v>0</v>
      </c>
      <c r="AP904" s="6" t="str">
        <f t="shared" si="386"/>
        <v/>
      </c>
      <c r="AQ904" s="6" t="str">
        <f t="shared" si="387"/>
        <v/>
      </c>
      <c r="AR904" s="6" t="str">
        <f t="shared" si="388"/>
        <v/>
      </c>
      <c r="AS904" s="6" t="str">
        <f t="shared" si="389"/>
        <v/>
      </c>
      <c r="AT904" s="6">
        <f t="shared" si="370"/>
        <v>1</v>
      </c>
      <c r="AU904" s="6">
        <f t="shared" si="371"/>
        <v>2</v>
      </c>
      <c r="AV904" s="6" t="str">
        <f t="shared" si="372"/>
        <v/>
      </c>
      <c r="AW904" s="6" t="str">
        <f t="shared" si="373"/>
        <v/>
      </c>
      <c r="AX904" s="6" t="str">
        <f t="shared" si="374"/>
        <v/>
      </c>
      <c r="AY904" s="6" t="str">
        <f t="shared" si="375"/>
        <v/>
      </c>
      <c r="BM904" s="6">
        <f t="shared" si="376"/>
        <v>0</v>
      </c>
      <c r="BN904" s="6">
        <f t="shared" si="377"/>
        <v>0</v>
      </c>
      <c r="BO904" s="6" t="str">
        <f t="shared" si="378"/>
        <v/>
      </c>
      <c r="BP904" s="6" t="str">
        <f t="shared" si="379"/>
        <v/>
      </c>
      <c r="BQ904" s="6">
        <f t="shared" si="380"/>
        <v>1</v>
      </c>
      <c r="BR904" s="6">
        <f t="shared" si="381"/>
        <v>2</v>
      </c>
      <c r="BS904" s="6" t="str">
        <f t="shared" si="382"/>
        <v/>
      </c>
      <c r="BT904" s="6" t="str">
        <f t="shared" si="383"/>
        <v/>
      </c>
    </row>
    <row r="905" spans="2:80">
      <c r="B905" s="2">
        <v>42639</v>
      </c>
      <c r="C905" s="3">
        <v>7</v>
      </c>
      <c r="D905" s="3" t="s">
        <v>121</v>
      </c>
      <c r="E905" s="4">
        <v>42640.041666666664</v>
      </c>
      <c r="F905" s="5" t="s">
        <v>168</v>
      </c>
      <c r="G905" s="5" t="s">
        <v>125</v>
      </c>
      <c r="H905" s="3" t="s">
        <v>168</v>
      </c>
      <c r="I905" s="3" t="s">
        <v>126</v>
      </c>
      <c r="J905" s="5">
        <v>1.59</v>
      </c>
      <c r="K905" s="5">
        <v>3.65</v>
      </c>
      <c r="L905" s="5">
        <v>4.45</v>
      </c>
      <c r="M905" s="3">
        <v>2.92</v>
      </c>
      <c r="N905" s="3">
        <v>3.45</v>
      </c>
      <c r="O905" s="3">
        <v>2.0099999999999998</v>
      </c>
      <c r="P905" s="3">
        <v>-1</v>
      </c>
      <c r="R905" s="3">
        <v>2</v>
      </c>
      <c r="S905" s="3">
        <v>0</v>
      </c>
      <c r="T905" s="5">
        <v>3</v>
      </c>
      <c r="U905" s="3">
        <v>3</v>
      </c>
      <c r="W905" s="3">
        <f t="shared" si="364"/>
        <v>0.55774942911594527</v>
      </c>
      <c r="X905" s="3">
        <f t="shared" si="365"/>
        <v>0.24296481980667206</v>
      </c>
      <c r="Y905" s="3">
        <f t="shared" si="366"/>
        <v>0.19928575107738269</v>
      </c>
      <c r="Z905" s="3">
        <f t="shared" si="367"/>
        <v>0.30311176385738076</v>
      </c>
      <c r="AA905" s="3">
        <f t="shared" si="368"/>
        <v>0.25654676825030487</v>
      </c>
      <c r="AB905" s="3">
        <f t="shared" si="369"/>
        <v>0.44034146789231443</v>
      </c>
      <c r="AC905" s="6" t="str">
        <f t="shared" si="391"/>
        <v>瑞典超</v>
      </c>
      <c r="AD905" s="6" t="s">
        <v>134</v>
      </c>
      <c r="AE905" s="6" t="s">
        <v>6</v>
      </c>
      <c r="AF905" s="6" t="s">
        <v>6</v>
      </c>
      <c r="AG905" s="6" t="s">
        <v>43</v>
      </c>
      <c r="AK905" s="12">
        <v>15521</v>
      </c>
      <c r="AN905" s="6">
        <f t="shared" si="384"/>
        <v>0</v>
      </c>
      <c r="AO905" s="6">
        <f t="shared" si="385"/>
        <v>0</v>
      </c>
      <c r="AP905" s="6" t="str">
        <f t="shared" si="386"/>
        <v/>
      </c>
      <c r="AQ905" s="6" t="str">
        <f t="shared" si="387"/>
        <v/>
      </c>
      <c r="AR905" s="6" t="str">
        <f t="shared" si="388"/>
        <v/>
      </c>
      <c r="AS905" s="6" t="str">
        <f t="shared" si="389"/>
        <v/>
      </c>
      <c r="AT905" s="6">
        <f t="shared" si="370"/>
        <v>0</v>
      </c>
      <c r="AU905" s="6">
        <f t="shared" si="371"/>
        <v>0</v>
      </c>
      <c r="AV905" s="6" t="str">
        <f t="shared" si="372"/>
        <v/>
      </c>
      <c r="AW905" s="6" t="str">
        <f t="shared" si="373"/>
        <v/>
      </c>
      <c r="AX905" s="6" t="str">
        <f t="shared" si="374"/>
        <v/>
      </c>
      <c r="AY905" s="6" t="str">
        <f t="shared" si="375"/>
        <v/>
      </c>
      <c r="BM905" s="6">
        <f t="shared" si="376"/>
        <v>2</v>
      </c>
      <c r="BN905" s="6">
        <f t="shared" si="377"/>
        <v>3</v>
      </c>
      <c r="BO905" s="6" t="str">
        <f t="shared" si="378"/>
        <v/>
      </c>
      <c r="BP905" s="6" t="str">
        <f t="shared" si="379"/>
        <v/>
      </c>
      <c r="BQ905" s="6">
        <f t="shared" si="380"/>
        <v>0</v>
      </c>
      <c r="BR905" s="6">
        <f t="shared" si="381"/>
        <v>0</v>
      </c>
      <c r="BS905" s="6" t="str">
        <f t="shared" si="382"/>
        <v/>
      </c>
      <c r="BT905" s="6" t="str">
        <f t="shared" si="383"/>
        <v/>
      </c>
    </row>
    <row r="906" spans="2:80">
      <c r="B906" s="2">
        <v>42639</v>
      </c>
      <c r="C906" s="3">
        <v>8</v>
      </c>
      <c r="D906" s="3" t="s">
        <v>121</v>
      </c>
      <c r="E906" s="4">
        <v>42640.041666666664</v>
      </c>
      <c r="F906" s="5" t="s">
        <v>986</v>
      </c>
      <c r="G906" s="5" t="s">
        <v>996</v>
      </c>
      <c r="H906" s="3" t="s">
        <v>986</v>
      </c>
      <c r="I906" s="3" t="s">
        <v>996</v>
      </c>
      <c r="J906" s="5">
        <v>1.37</v>
      </c>
      <c r="K906" s="5">
        <v>4.05</v>
      </c>
      <c r="L906" s="5">
        <v>6.6</v>
      </c>
      <c r="M906" s="3">
        <v>2.2799999999999998</v>
      </c>
      <c r="N906" s="3">
        <v>3.4</v>
      </c>
      <c r="O906" s="3">
        <v>2.52</v>
      </c>
      <c r="P906" s="3">
        <v>-1</v>
      </c>
      <c r="R906" s="3">
        <v>1</v>
      </c>
      <c r="S906" s="3">
        <v>3</v>
      </c>
      <c r="T906" s="5">
        <v>0</v>
      </c>
      <c r="U906" s="3">
        <v>0</v>
      </c>
      <c r="W906" s="3">
        <f t="shared" si="364"/>
        <v>0.64689439866410137</v>
      </c>
      <c r="X906" s="3">
        <f t="shared" si="365"/>
        <v>0.21882600646168368</v>
      </c>
      <c r="Y906" s="3">
        <f t="shared" si="366"/>
        <v>0.13427959487421498</v>
      </c>
      <c r="Z906" s="3">
        <f t="shared" si="367"/>
        <v>0.3882967152490755</v>
      </c>
      <c r="AA906" s="3">
        <f t="shared" si="368"/>
        <v>0.26038720904938001</v>
      </c>
      <c r="AB906" s="3">
        <f t="shared" si="369"/>
        <v>0.35131607570154444</v>
      </c>
      <c r="AC906" s="6" t="str">
        <f t="shared" si="391"/>
        <v>瑞典超</v>
      </c>
      <c r="AD906" s="6" t="s">
        <v>385</v>
      </c>
      <c r="AE906" s="6" t="s">
        <v>6</v>
      </c>
      <c r="AF906" s="6" t="s">
        <v>6</v>
      </c>
      <c r="AG906" s="6" t="s">
        <v>43</v>
      </c>
      <c r="AH906" s="6" t="s">
        <v>44</v>
      </c>
      <c r="AI906" s="6">
        <v>1</v>
      </c>
      <c r="AJ906" s="6">
        <v>1</v>
      </c>
      <c r="AK906" s="12">
        <v>15252</v>
      </c>
      <c r="AN906" s="6">
        <f t="shared" si="384"/>
        <v>0</v>
      </c>
      <c r="AO906" s="6">
        <f t="shared" si="385"/>
        <v>0</v>
      </c>
      <c r="AP906" s="6" t="str">
        <f t="shared" si="386"/>
        <v/>
      </c>
      <c r="AQ906" s="6" t="str">
        <f t="shared" si="387"/>
        <v/>
      </c>
      <c r="AR906" s="6" t="str">
        <f t="shared" si="388"/>
        <v/>
      </c>
      <c r="AS906" s="6" t="str">
        <f t="shared" si="389"/>
        <v/>
      </c>
      <c r="AT906" s="6">
        <f t="shared" si="370"/>
        <v>0</v>
      </c>
      <c r="AU906" s="6">
        <f t="shared" si="371"/>
        <v>0</v>
      </c>
      <c r="AV906" s="6" t="str">
        <f t="shared" si="372"/>
        <v/>
      </c>
      <c r="AW906" s="6" t="str">
        <f t="shared" si="373"/>
        <v/>
      </c>
      <c r="AX906" s="6" t="str">
        <f t="shared" si="374"/>
        <v/>
      </c>
      <c r="AY906" s="6" t="str">
        <f t="shared" si="375"/>
        <v/>
      </c>
      <c r="BM906" s="6">
        <f t="shared" si="376"/>
        <v>0</v>
      </c>
      <c r="BN906" s="6">
        <f t="shared" si="377"/>
        <v>0</v>
      </c>
      <c r="BO906" s="6" t="str">
        <f t="shared" si="378"/>
        <v/>
      </c>
      <c r="BP906" s="6" t="str">
        <f t="shared" si="379"/>
        <v/>
      </c>
      <c r="BQ906" s="6">
        <f t="shared" si="380"/>
        <v>0</v>
      </c>
      <c r="BR906" s="6">
        <f t="shared" si="381"/>
        <v>1</v>
      </c>
      <c r="BS906" s="6" t="str">
        <f t="shared" si="382"/>
        <v/>
      </c>
      <c r="BT906" s="6" t="str">
        <f t="shared" si="383"/>
        <v/>
      </c>
    </row>
    <row r="907" spans="2:80">
      <c r="B907" s="2">
        <v>42639</v>
      </c>
      <c r="C907" s="3">
        <v>9</v>
      </c>
      <c r="D907" s="3" t="s">
        <v>121</v>
      </c>
      <c r="E907" s="4">
        <v>42640.041666666664</v>
      </c>
      <c r="F907" s="5" t="s">
        <v>170</v>
      </c>
      <c r="G907" s="5" t="s">
        <v>547</v>
      </c>
      <c r="H907" s="3" t="s">
        <v>172</v>
      </c>
      <c r="I907" s="3" t="s">
        <v>547</v>
      </c>
      <c r="J907" s="5">
        <v>1.35</v>
      </c>
      <c r="K907" s="5">
        <v>4.3499999999999996</v>
      </c>
      <c r="L907" s="5">
        <v>6.3</v>
      </c>
      <c r="M907" s="3">
        <v>2.16</v>
      </c>
      <c r="N907" s="3">
        <v>3.6</v>
      </c>
      <c r="O907" s="3">
        <v>2.58</v>
      </c>
      <c r="P907" s="3">
        <v>-1</v>
      </c>
      <c r="R907" s="3">
        <v>2</v>
      </c>
      <c r="S907" s="3">
        <v>2</v>
      </c>
      <c r="T907" s="5">
        <v>1</v>
      </c>
      <c r="U907" s="3">
        <v>0</v>
      </c>
      <c r="W907" s="3">
        <f t="shared" si="364"/>
        <v>0.65589660743134082</v>
      </c>
      <c r="X907" s="3">
        <f t="shared" si="365"/>
        <v>0.20355411954765754</v>
      </c>
      <c r="Y907" s="3">
        <f t="shared" si="366"/>
        <v>0.14054927302100162</v>
      </c>
      <c r="Z907" s="3">
        <f t="shared" si="367"/>
        <v>0.41030534351145032</v>
      </c>
      <c r="AA907" s="3">
        <f t="shared" si="368"/>
        <v>0.24618320610687022</v>
      </c>
      <c r="AB907" s="3">
        <f t="shared" si="369"/>
        <v>0.34351145038167935</v>
      </c>
      <c r="AC907" s="6" t="str">
        <f t="shared" si="391"/>
        <v>瑞典超</v>
      </c>
      <c r="AD907" s="6" t="s">
        <v>0</v>
      </c>
      <c r="AE907" s="6" t="s">
        <v>1</v>
      </c>
      <c r="AF907" s="6" t="s">
        <v>1</v>
      </c>
      <c r="AG907" s="6" t="s">
        <v>43</v>
      </c>
      <c r="AH907" s="6" t="s">
        <v>44</v>
      </c>
      <c r="AI907" s="6">
        <v>1</v>
      </c>
      <c r="AJ907" s="6">
        <v>1</v>
      </c>
      <c r="AK907" s="12">
        <v>15252</v>
      </c>
      <c r="AN907" s="6">
        <f t="shared" si="384"/>
        <v>0</v>
      </c>
      <c r="AO907" s="6">
        <f t="shared" si="385"/>
        <v>0</v>
      </c>
      <c r="AP907" s="6" t="str">
        <f t="shared" si="386"/>
        <v/>
      </c>
      <c r="AQ907" s="6" t="str">
        <f t="shared" si="387"/>
        <v/>
      </c>
      <c r="AR907" s="6" t="str">
        <f t="shared" si="388"/>
        <v/>
      </c>
      <c r="AS907" s="6" t="str">
        <f t="shared" si="389"/>
        <v/>
      </c>
      <c r="AT907" s="6">
        <f t="shared" si="370"/>
        <v>0</v>
      </c>
      <c r="AU907" s="6">
        <f t="shared" si="371"/>
        <v>0</v>
      </c>
      <c r="AV907" s="6" t="str">
        <f t="shared" si="372"/>
        <v/>
      </c>
      <c r="AW907" s="6" t="str">
        <f t="shared" si="373"/>
        <v/>
      </c>
      <c r="AX907" s="6" t="str">
        <f t="shared" si="374"/>
        <v/>
      </c>
      <c r="AY907" s="6" t="str">
        <f t="shared" si="375"/>
        <v/>
      </c>
      <c r="BM907" s="6">
        <f t="shared" si="376"/>
        <v>0</v>
      </c>
      <c r="BN907" s="6">
        <f t="shared" si="377"/>
        <v>0</v>
      </c>
      <c r="BO907" s="6" t="str">
        <f t="shared" si="378"/>
        <v/>
      </c>
      <c r="BP907" s="6" t="str">
        <f t="shared" si="379"/>
        <v/>
      </c>
      <c r="BQ907" s="6">
        <f t="shared" si="380"/>
        <v>1</v>
      </c>
      <c r="BR907" s="6">
        <f t="shared" si="381"/>
        <v>2</v>
      </c>
      <c r="BS907" s="6" t="str">
        <f t="shared" si="382"/>
        <v/>
      </c>
      <c r="BT907" s="6" t="str">
        <f t="shared" si="383"/>
        <v/>
      </c>
    </row>
    <row r="908" spans="2:80">
      <c r="B908" s="2">
        <v>42639</v>
      </c>
      <c r="C908" s="3">
        <v>10</v>
      </c>
      <c r="D908" s="3" t="s">
        <v>137</v>
      </c>
      <c r="E908" s="4">
        <v>42640.041666666664</v>
      </c>
      <c r="F908" s="5" t="s">
        <v>139</v>
      </c>
      <c r="G908" s="5" t="s">
        <v>179</v>
      </c>
      <c r="H908" s="3" t="s">
        <v>139</v>
      </c>
      <c r="I908" s="3" t="s">
        <v>181</v>
      </c>
      <c r="J908" s="5">
        <v>1.76</v>
      </c>
      <c r="K908" s="5">
        <v>3.55</v>
      </c>
      <c r="L908" s="5">
        <v>3.58</v>
      </c>
      <c r="M908" s="3">
        <v>3.25</v>
      </c>
      <c r="N908" s="3">
        <v>3.8</v>
      </c>
      <c r="O908" s="3">
        <v>1.79</v>
      </c>
      <c r="P908" s="3">
        <v>-1</v>
      </c>
      <c r="R908" s="3">
        <v>1</v>
      </c>
      <c r="S908" s="3">
        <v>0</v>
      </c>
      <c r="T908" s="5">
        <v>3</v>
      </c>
      <c r="U908" s="3">
        <v>1</v>
      </c>
      <c r="W908" s="3">
        <f t="shared" ref="W908:W971" si="392">1/(1+J908/K908+J908/L908)</f>
        <v>0.50317129757936163</v>
      </c>
      <c r="X908" s="3">
        <f t="shared" ref="X908:X971" si="393">1/(1+K908/J908+K908/L908)</f>
        <v>0.24945957288441592</v>
      </c>
      <c r="Y908" s="3">
        <f t="shared" ref="Y908:Y971" si="394">1/(1+L908/J908+L908/K908)</f>
        <v>0.24736912953622245</v>
      </c>
      <c r="Z908" s="3">
        <f t="shared" ref="Z908:Z971" si="395">1/(1+M908/N908+M908/O908)</f>
        <v>0.27241234305853146</v>
      </c>
      <c r="AA908" s="3">
        <f t="shared" ref="AA908:AA971" si="396">1/(1+N908/M908+N908/O908)</f>
        <v>0.23298424077374399</v>
      </c>
      <c r="AB908" s="3">
        <f t="shared" ref="AB908:AB971" si="397">1/(1+O908/M908+O908/N908)</f>
        <v>0.49460341616772469</v>
      </c>
      <c r="AC908" s="6" t="str">
        <f t="shared" si="391"/>
        <v>挪超</v>
      </c>
      <c r="AD908" s="6" t="s">
        <v>5</v>
      </c>
      <c r="AE908" s="6" t="s">
        <v>1</v>
      </c>
      <c r="AF908" s="6" t="s">
        <v>6</v>
      </c>
      <c r="AG908" s="6" t="s">
        <v>43</v>
      </c>
      <c r="AK908" s="12">
        <v>15521</v>
      </c>
      <c r="AN908" s="6">
        <f t="shared" si="384"/>
        <v>0</v>
      </c>
      <c r="AO908" s="6">
        <f t="shared" si="385"/>
        <v>0</v>
      </c>
      <c r="AP908" s="6" t="str">
        <f t="shared" si="386"/>
        <v/>
      </c>
      <c r="AQ908" s="6" t="str">
        <f t="shared" si="387"/>
        <v/>
      </c>
      <c r="AR908" s="6" t="str">
        <f t="shared" si="388"/>
        <v/>
      </c>
      <c r="AS908" s="6" t="str">
        <f t="shared" si="389"/>
        <v/>
      </c>
      <c r="AT908" s="6">
        <f t="shared" ref="AT908:AT971" si="398">IF(AK908=AK$5,IF(AD908=$AD$5,1,0)+IF(AE908=$AE$5,1,0)+IF(AF908=$AF$5,1,0),0)</f>
        <v>0</v>
      </c>
      <c r="AU908" s="6">
        <f t="shared" ref="AU908:AU971" si="399">IF(AK908=AK$5,IF(AD908=$AD$5,1,0)+IF(AG908=$AG$5,1,0)+IF(AE908=$AE$5,1,0)+IF(AF908=$AF$5,1,0)+IF(AH908=$AH$5,1,0)+IF(AC908=$AC$5,1,0),0)</f>
        <v>0</v>
      </c>
      <c r="AV908" s="6" t="str">
        <f t="shared" ref="AV908:AV971" si="400">IF(AND(AK908=AK$5,AT908=MAX(AT$12:AT$5004)),(J908-J$4)^2+(K908-K$4)^2+(L908-L$4)^2+(M908-M$4)^2+(N908-N$4)^2+(O908-O$4)^2,"")</f>
        <v/>
      </c>
      <c r="AW908" s="6" t="str">
        <f t="shared" ref="AW908:AW971" si="401">IF(AND(AK908=AK$5,AT908=MAX(AT$12:AT$5004),AU908=MAX(AU$12:AU$5004)),(J908-J$4)^2+(K908-K$4)^2+(L908-L$4)^2+(M908-M$4)^2+(N908-N$4)^2+(O908-O$4)^2,"")</f>
        <v/>
      </c>
      <c r="AX908" s="6" t="str">
        <f t="shared" ref="AX908:AX971" si="402">IF(AND(AK908=AK$5,AT908=MAX(AT$12:AT$5004)),((W908-W$4)^2+(X908-X$4)^2+(Y908-Y$4)^2+(Z908-Z$4)^2+(AA908-AA$4)^2+(AB908-AB$4)^2)*10000,"")</f>
        <v/>
      </c>
      <c r="AY908" s="6" t="str">
        <f t="shared" ref="AY908:AY971" si="403">IF(AND(AK908=AK$5,AT908=MAX(AT$12:AT$5004),AU908=MAX(AU$12:AU$5004)),((W908-W$4)^2+(X908-X$4)^2+(Y908-Y$4)^2+(Z908-Z$4)^2+(AA908-AA$4)^2+(AB908-AB$4)^2)*10000,"")</f>
        <v/>
      </c>
      <c r="BM908" s="6">
        <f t="shared" ref="BM908:BM971" si="404">IF(AND(AI908=$AI$4,AJ908=$AJ$4),IF(AD908=$AD$4,1,0)+IF(AE908=$AE$4,1,0)+IF(AF908=$AF$4,1,0),0)</f>
        <v>2</v>
      </c>
      <c r="BN908" s="6">
        <f t="shared" ref="BN908:BN971" si="405">IF(AND(AI908=$AI$4,AJ908=$AJ$4),IF(AD908=$AD$4,1,0)+IF(AG908=$AG$4,1,0)+IF(AE908=$AE$4,1,0)+IF(AF908=$AF$4,1,0)+IF(AH908=$AH$4,1,0)+IF(AC908=$AC$4,1,0),0)</f>
        <v>3</v>
      </c>
      <c r="BO908" s="6" t="str">
        <f t="shared" ref="BO908:BO971" si="406">IF(AND(AI908=$AI$4,AJ908=$AJ$4,BM908=MAX(BM$12:BM$5004)),(J908-J$4)^2+(K908-K$4)^2+(L908-L$4)^2+(M908-M$4)^2+(N908-N$4)^2+(O908-O$4)^2,"")</f>
        <v/>
      </c>
      <c r="BP908" s="6" t="str">
        <f t="shared" ref="BP908:BP971" si="407">IF(AND(AI908=$AI$4,AJ908=$AJ$4,BM908=MAX(BM$12:BM$5004),BN908=MAX(BN$12:BN$5004)),(J908-J$4)^2+(K908-K$4)^2+(L908-L$4)^2+(M908-M$4)^2+(N908-N$4)^2+(O908-O$4)^2,"")</f>
        <v/>
      </c>
      <c r="BQ908" s="6">
        <f t="shared" ref="BQ908:BQ971" si="408">IF(AND(AI908=$AI$5,AJ908=$AJ$5),IF(AD908=$AD$5,1,0)+IF(AE908=$AE$5,1,0)+IF(AF908=$AF$5,1,0),0)</f>
        <v>0</v>
      </c>
      <c r="BR908" s="6">
        <f t="shared" ref="BR908:BR971" si="409">IF(AND(AI908=$AI$5,AJ908=$AJ$5),IF(AD908=$AD$5,1,0)+IF(AG908=$AG$5,1,0)+IF(AE908=$AE$5,1,0)+IF(AF908=$AF$5,1,0)+IF(AH908=$AH$5,1,0)+IF(AC908=$AC$5,1,0),0)</f>
        <v>0</v>
      </c>
      <c r="BS908" s="6" t="str">
        <f t="shared" ref="BS908:BS971" si="410">IF(AND(AI908=$AI$5,AJ908=$AJ$5,BQ908=MAX(BQ$12:BQ$5004)),(J908-J$4)^2+(K908-K$4)^2+(L908-L$4)^2+(M908-M$4)^2+(N908-N$4)^2+(O908-O$4)^2,"")</f>
        <v/>
      </c>
      <c r="BT908" s="6" t="str">
        <f t="shared" ref="BT908:BT971" si="411">IF(AND(AI908=$AI$5,AJ908=$AJ$5,BQ908=MAX(BQ$12:BQ$5004),BR908=MAX(BR$12:BR$5004)),(J908-J$4)^2+(K908-K$4)^2+(L908-L$4)^2+(M908-M$4)^2+(N908-N$4)^2+(O908-O$4)^2,"")</f>
        <v/>
      </c>
    </row>
    <row r="909" spans="2:80">
      <c r="B909" s="2">
        <v>42639</v>
      </c>
      <c r="C909" s="3">
        <v>11</v>
      </c>
      <c r="D909" s="3" t="s">
        <v>108</v>
      </c>
      <c r="E909" s="4">
        <v>42640.083333333336</v>
      </c>
      <c r="F909" s="5" t="s">
        <v>548</v>
      </c>
      <c r="G909" s="5" t="s">
        <v>782</v>
      </c>
      <c r="H909" s="3" t="s">
        <v>548</v>
      </c>
      <c r="I909" s="3" t="s">
        <v>782</v>
      </c>
      <c r="J909" s="5">
        <v>1.25</v>
      </c>
      <c r="K909" s="5">
        <v>5.05</v>
      </c>
      <c r="L909" s="5">
        <v>7.6</v>
      </c>
      <c r="M909" s="3">
        <v>1.84</v>
      </c>
      <c r="N909" s="3">
        <v>3.9</v>
      </c>
      <c r="O909" s="3">
        <v>3.05</v>
      </c>
      <c r="P909" s="3">
        <v>-1</v>
      </c>
      <c r="R909" s="3">
        <v>7</v>
      </c>
      <c r="S909" s="3">
        <v>0</v>
      </c>
      <c r="T909" s="5">
        <v>3</v>
      </c>
      <c r="U909" s="3">
        <v>3</v>
      </c>
      <c r="W909" s="3">
        <f t="shared" si="392"/>
        <v>0.70821608156110161</v>
      </c>
      <c r="X909" s="3">
        <f t="shared" si="393"/>
        <v>0.17530101028740139</v>
      </c>
      <c r="Y909" s="3">
        <f t="shared" si="394"/>
        <v>0.11648290815149698</v>
      </c>
      <c r="Z909" s="3">
        <f t="shared" si="395"/>
        <v>0.4819106267471539</v>
      </c>
      <c r="AA909" s="3">
        <f t="shared" si="396"/>
        <v>0.22736296236275977</v>
      </c>
      <c r="AB909" s="3">
        <f t="shared" si="397"/>
        <v>0.29072641089008633</v>
      </c>
      <c r="AC909" s="6" t="str">
        <f t="shared" si="391"/>
        <v>荷乙</v>
      </c>
      <c r="AD909" s="6" t="s">
        <v>354</v>
      </c>
      <c r="AE909" s="6" t="s">
        <v>1</v>
      </c>
      <c r="AF909" s="6" t="s">
        <v>2</v>
      </c>
      <c r="AG909" s="6" t="s">
        <v>43</v>
      </c>
      <c r="AK909" s="12">
        <v>15251</v>
      </c>
      <c r="AN909" s="6">
        <f t="shared" ref="AN909:AN972" si="412">IF(AK909=AK$4,IF(AD909=$AD$4,1,0)+IF(AE909=$AE$4,1,0)+IF(AF909=$AF$4,1,0),0)</f>
        <v>0</v>
      </c>
      <c r="AO909" s="6">
        <f t="shared" ref="AO909:AO972" si="413">IF(AK909=AK$4,IF(AD909=$AD$4,1,0)+IF(AG909=$AG$4,1,0)+IF(AE909=$AE$4,1,0)+IF(AF909=$AF$4,1,0)+IF(AH909=$AH$4,1,0)+IF(AC909=$AC$4,1,0),0)</f>
        <v>0</v>
      </c>
      <c r="AP909" s="6" t="str">
        <f t="shared" ref="AP909:AP972" si="414">IF(AND(AK909=AK$4,AN909=MAX(AN$12:AN$5004)),(J909-J$4)^2+(K909-K$4)^2+(L909-L$4)^2+(M909-M$4)^2+(N909-N$4)^2+(O909-O$4)^2,"")</f>
        <v/>
      </c>
      <c r="AQ909" s="6" t="str">
        <f t="shared" ref="AQ909:AQ972" si="415">IF(AND(AK909=AK$4,AN909=MAX(AN$12:AN$5004),AO909=MAX(AO$12:AO$5004)),(J909-J$4)^2+(K909-K$4)^2+(L909-L$4)^2+(M909-M$4)^2+(N909-N$4)^2+(O909-O$4)^2,"")</f>
        <v/>
      </c>
      <c r="AR909" s="6" t="str">
        <f t="shared" si="388"/>
        <v/>
      </c>
      <c r="AS909" s="6" t="str">
        <f t="shared" si="389"/>
        <v/>
      </c>
      <c r="AT909" s="6">
        <f t="shared" si="398"/>
        <v>0</v>
      </c>
      <c r="AU909" s="6">
        <f t="shared" si="399"/>
        <v>0</v>
      </c>
      <c r="AV909" s="6" t="str">
        <f t="shared" si="400"/>
        <v/>
      </c>
      <c r="AW909" s="6" t="str">
        <f t="shared" si="401"/>
        <v/>
      </c>
      <c r="AX909" s="6" t="str">
        <f t="shared" si="402"/>
        <v/>
      </c>
      <c r="AY909" s="6" t="str">
        <f t="shared" si="403"/>
        <v/>
      </c>
      <c r="BM909" s="6">
        <f t="shared" si="404"/>
        <v>1</v>
      </c>
      <c r="BN909" s="6">
        <f t="shared" si="405"/>
        <v>2</v>
      </c>
      <c r="BO909" s="6" t="str">
        <f t="shared" si="406"/>
        <v/>
      </c>
      <c r="BP909" s="6" t="str">
        <f t="shared" si="407"/>
        <v/>
      </c>
      <c r="BQ909" s="6">
        <f t="shared" si="408"/>
        <v>0</v>
      </c>
      <c r="BR909" s="6">
        <f t="shared" si="409"/>
        <v>0</v>
      </c>
      <c r="BS909" s="6" t="str">
        <f t="shared" si="410"/>
        <v/>
      </c>
      <c r="BT909" s="6" t="str">
        <f t="shared" si="411"/>
        <v/>
      </c>
    </row>
    <row r="910" spans="2:80">
      <c r="B910" s="2">
        <v>42639</v>
      </c>
      <c r="C910" s="3">
        <v>12</v>
      </c>
      <c r="D910" s="3" t="s">
        <v>108</v>
      </c>
      <c r="E910" s="4">
        <v>42640.083333333336</v>
      </c>
      <c r="F910" s="5" t="s">
        <v>788</v>
      </c>
      <c r="G910" s="5" t="s">
        <v>550</v>
      </c>
      <c r="H910" s="3" t="s">
        <v>788</v>
      </c>
      <c r="I910" s="3" t="s">
        <v>552</v>
      </c>
      <c r="J910" s="5">
        <v>1.63</v>
      </c>
      <c r="K910" s="5">
        <v>3.8</v>
      </c>
      <c r="L910" s="5">
        <v>3.95</v>
      </c>
      <c r="M910" s="3">
        <v>2.86</v>
      </c>
      <c r="N910" s="3">
        <v>3.75</v>
      </c>
      <c r="O910" s="3">
        <v>1.95</v>
      </c>
      <c r="P910" s="3">
        <v>-1</v>
      </c>
      <c r="R910" s="3">
        <v>3</v>
      </c>
      <c r="S910" s="3">
        <v>0</v>
      </c>
      <c r="T910" s="5">
        <v>3</v>
      </c>
      <c r="U910" s="3">
        <v>3</v>
      </c>
      <c r="W910" s="3">
        <f t="shared" si="392"/>
        <v>0.54300443158180334</v>
      </c>
      <c r="X910" s="3">
        <f t="shared" si="393"/>
        <v>0.2329203219679841</v>
      </c>
      <c r="Y910" s="3">
        <f t="shared" si="394"/>
        <v>0.22407524645021254</v>
      </c>
      <c r="Z910" s="3">
        <f t="shared" si="395"/>
        <v>0.30966143682906694</v>
      </c>
      <c r="AA910" s="3">
        <f t="shared" si="396"/>
        <v>0.23616845582163501</v>
      </c>
      <c r="AB910" s="3">
        <f t="shared" si="397"/>
        <v>0.45417010734929802</v>
      </c>
      <c r="AC910" s="6" t="str">
        <f t="shared" si="391"/>
        <v>荷乙</v>
      </c>
      <c r="AD910" s="6" t="s">
        <v>134</v>
      </c>
      <c r="AE910" s="6" t="s">
        <v>1</v>
      </c>
      <c r="AF910" s="6" t="s">
        <v>6</v>
      </c>
      <c r="AG910" s="6" t="s">
        <v>43</v>
      </c>
      <c r="AK910" s="12">
        <v>15521</v>
      </c>
      <c r="AN910" s="6">
        <f t="shared" si="412"/>
        <v>0</v>
      </c>
      <c r="AO910" s="6">
        <f t="shared" si="413"/>
        <v>0</v>
      </c>
      <c r="AP910" s="6" t="str">
        <f t="shared" si="414"/>
        <v/>
      </c>
      <c r="AQ910" s="6" t="str">
        <f t="shared" si="415"/>
        <v/>
      </c>
      <c r="AR910" s="6" t="str">
        <f t="shared" si="388"/>
        <v/>
      </c>
      <c r="AS910" s="6" t="str">
        <f t="shared" si="389"/>
        <v/>
      </c>
      <c r="AT910" s="6">
        <f t="shared" si="398"/>
        <v>0</v>
      </c>
      <c r="AU910" s="6">
        <f t="shared" si="399"/>
        <v>0</v>
      </c>
      <c r="AV910" s="6" t="str">
        <f t="shared" si="400"/>
        <v/>
      </c>
      <c r="AW910" s="6" t="str">
        <f t="shared" si="401"/>
        <v/>
      </c>
      <c r="AX910" s="6" t="str">
        <f t="shared" si="402"/>
        <v/>
      </c>
      <c r="AY910" s="6" t="str">
        <f t="shared" si="403"/>
        <v/>
      </c>
      <c r="BM910" s="6">
        <f t="shared" si="404"/>
        <v>3</v>
      </c>
      <c r="BN910" s="6">
        <f t="shared" si="405"/>
        <v>4</v>
      </c>
      <c r="BO910" s="6">
        <f t="shared" si="406"/>
        <v>20.150700000000001</v>
      </c>
      <c r="BP910" s="6" t="str">
        <f t="shared" si="407"/>
        <v/>
      </c>
      <c r="BQ910" s="6">
        <f t="shared" si="408"/>
        <v>0</v>
      </c>
      <c r="BR910" s="6">
        <f t="shared" si="409"/>
        <v>0</v>
      </c>
      <c r="BS910" s="6" t="str">
        <f t="shared" si="410"/>
        <v/>
      </c>
      <c r="BT910" s="6" t="str">
        <f t="shared" si="411"/>
        <v/>
      </c>
    </row>
    <row r="911" spans="2:80">
      <c r="B911" s="2">
        <v>42639</v>
      </c>
      <c r="C911" s="3">
        <v>13</v>
      </c>
      <c r="D911" s="3" t="s">
        <v>86</v>
      </c>
      <c r="E911" s="4">
        <v>42640.09375</v>
      </c>
      <c r="F911" s="5" t="s">
        <v>88</v>
      </c>
      <c r="G911" s="5" t="s">
        <v>91</v>
      </c>
      <c r="H911" s="3" t="s">
        <v>89</v>
      </c>
      <c r="I911" s="3" t="s">
        <v>91</v>
      </c>
      <c r="J911" s="5">
        <v>1.86</v>
      </c>
      <c r="K911" s="5">
        <v>3.32</v>
      </c>
      <c r="L911" s="5">
        <v>3.45</v>
      </c>
      <c r="M911" s="3">
        <v>3.7</v>
      </c>
      <c r="N911" s="3">
        <v>3.7</v>
      </c>
      <c r="O911" s="3">
        <v>1.7</v>
      </c>
      <c r="P911" s="3">
        <v>-1</v>
      </c>
      <c r="R911" s="3">
        <v>2</v>
      </c>
      <c r="S911" s="3">
        <v>0</v>
      </c>
      <c r="T911" s="5">
        <v>3</v>
      </c>
      <c r="U911" s="3">
        <v>3</v>
      </c>
      <c r="W911" s="3">
        <f t="shared" si="392"/>
        <v>0.47633305886169119</v>
      </c>
      <c r="X911" s="3">
        <f t="shared" si="393"/>
        <v>0.26686129201287523</v>
      </c>
      <c r="Y911" s="3">
        <f t="shared" si="394"/>
        <v>0.25680564912543358</v>
      </c>
      <c r="Z911" s="3">
        <f t="shared" si="395"/>
        <v>0.23943661971830985</v>
      </c>
      <c r="AA911" s="3">
        <f t="shared" si="396"/>
        <v>0.23943661971830985</v>
      </c>
      <c r="AB911" s="3">
        <f t="shared" si="397"/>
        <v>0.52112676056338025</v>
      </c>
      <c r="AC911" s="6" t="str">
        <f t="shared" si="391"/>
        <v>德乙</v>
      </c>
      <c r="AD911" s="6" t="s">
        <v>248</v>
      </c>
      <c r="AE911" s="6" t="s">
        <v>1</v>
      </c>
      <c r="AF911" s="6" t="s">
        <v>336</v>
      </c>
      <c r="AG911" s="6" t="s">
        <v>43</v>
      </c>
      <c r="AJ911" s="6">
        <v>1</v>
      </c>
      <c r="AK911" s="12">
        <v>25512</v>
      </c>
      <c r="AN911" s="6">
        <f t="shared" si="412"/>
        <v>0</v>
      </c>
      <c r="AO911" s="6">
        <f t="shared" si="413"/>
        <v>0</v>
      </c>
      <c r="AP911" s="6" t="str">
        <f t="shared" si="414"/>
        <v/>
      </c>
      <c r="AQ911" s="6" t="str">
        <f t="shared" si="415"/>
        <v/>
      </c>
      <c r="AR911" s="6" t="str">
        <f t="shared" si="388"/>
        <v/>
      </c>
      <c r="AS911" s="6" t="str">
        <f t="shared" si="389"/>
        <v/>
      </c>
      <c r="AT911" s="6">
        <f t="shared" si="398"/>
        <v>0</v>
      </c>
      <c r="AU911" s="6">
        <f t="shared" si="399"/>
        <v>0</v>
      </c>
      <c r="AV911" s="6" t="str">
        <f t="shared" si="400"/>
        <v/>
      </c>
      <c r="AW911" s="6" t="str">
        <f t="shared" si="401"/>
        <v/>
      </c>
      <c r="AX911" s="6" t="str">
        <f t="shared" si="402"/>
        <v/>
      </c>
      <c r="AY911" s="6" t="str">
        <f t="shared" si="403"/>
        <v/>
      </c>
      <c r="BM911" s="6">
        <f t="shared" si="404"/>
        <v>0</v>
      </c>
      <c r="BN911" s="6">
        <f t="shared" si="405"/>
        <v>0</v>
      </c>
      <c r="BO911" s="6" t="str">
        <f t="shared" si="406"/>
        <v/>
      </c>
      <c r="BP911" s="6" t="str">
        <f t="shared" si="407"/>
        <v/>
      </c>
      <c r="BQ911" s="6">
        <f t="shared" si="408"/>
        <v>0</v>
      </c>
      <c r="BR911" s="6">
        <f t="shared" si="409"/>
        <v>0</v>
      </c>
      <c r="BS911" s="6" t="str">
        <f t="shared" si="410"/>
        <v/>
      </c>
      <c r="BT911" s="6" t="str">
        <f t="shared" si="411"/>
        <v/>
      </c>
    </row>
    <row r="912" spans="2:80">
      <c r="B912" s="2">
        <v>42639</v>
      </c>
      <c r="C912" s="3">
        <v>14</v>
      </c>
      <c r="D912" s="3" t="s">
        <v>554</v>
      </c>
      <c r="E912" s="4">
        <v>42640.104166666664</v>
      </c>
      <c r="F912" s="5" t="s">
        <v>876</v>
      </c>
      <c r="G912" s="5" t="s">
        <v>762</v>
      </c>
      <c r="H912" s="3" t="s">
        <v>876</v>
      </c>
      <c r="I912" s="3" t="s">
        <v>762</v>
      </c>
      <c r="J912" s="5">
        <v>2.5499999999999998</v>
      </c>
      <c r="K912" s="5">
        <v>2.5299999999999998</v>
      </c>
      <c r="L912" s="5">
        <v>2.93</v>
      </c>
      <c r="M912" s="3">
        <v>6.4</v>
      </c>
      <c r="N912" s="3">
        <v>4.2</v>
      </c>
      <c r="O912" s="3">
        <v>1.36</v>
      </c>
      <c r="P912" s="3">
        <v>-1</v>
      </c>
      <c r="R912" s="3">
        <v>2</v>
      </c>
      <c r="S912" s="3">
        <v>1</v>
      </c>
      <c r="T912" s="5">
        <v>3</v>
      </c>
      <c r="U912" s="3">
        <v>1</v>
      </c>
      <c r="W912" s="3">
        <f t="shared" si="392"/>
        <v>0.34743788637929501</v>
      </c>
      <c r="X912" s="3">
        <f t="shared" si="393"/>
        <v>0.3501844309356531</v>
      </c>
      <c r="Y912" s="3">
        <f t="shared" si="394"/>
        <v>0.30237768268505194</v>
      </c>
      <c r="Z912" s="3">
        <f t="shared" si="395"/>
        <v>0.13831848120883378</v>
      </c>
      <c r="AA912" s="3">
        <f t="shared" si="396"/>
        <v>0.21077101898488959</v>
      </c>
      <c r="AB912" s="3">
        <f t="shared" si="397"/>
        <v>0.65091049980627669</v>
      </c>
      <c r="AC912" s="6" t="str">
        <f t="shared" si="391"/>
        <v>法乙</v>
      </c>
      <c r="AD912" s="6" t="s">
        <v>211</v>
      </c>
      <c r="AE912" s="6" t="s">
        <v>1</v>
      </c>
      <c r="AF912" s="6" t="s">
        <v>6</v>
      </c>
      <c r="AG912" s="6" t="s">
        <v>43</v>
      </c>
      <c r="AJ912" s="6">
        <v>1</v>
      </c>
      <c r="AK912" s="12" t="s">
        <v>1235</v>
      </c>
      <c r="AN912" s="6">
        <f t="shared" si="412"/>
        <v>0</v>
      </c>
      <c r="AO912" s="6">
        <f t="shared" si="413"/>
        <v>0</v>
      </c>
      <c r="AP912" s="6" t="str">
        <f t="shared" si="414"/>
        <v/>
      </c>
      <c r="AQ912" s="6" t="str">
        <f t="shared" si="415"/>
        <v/>
      </c>
      <c r="AR912" s="6" t="str">
        <f t="shared" si="388"/>
        <v/>
      </c>
      <c r="AS912" s="6" t="str">
        <f t="shared" si="389"/>
        <v/>
      </c>
      <c r="AT912" s="6">
        <f t="shared" si="398"/>
        <v>0</v>
      </c>
      <c r="AU912" s="6">
        <f t="shared" si="399"/>
        <v>0</v>
      </c>
      <c r="AV912" s="6" t="str">
        <f t="shared" si="400"/>
        <v/>
      </c>
      <c r="AW912" s="6" t="str">
        <f t="shared" si="401"/>
        <v/>
      </c>
      <c r="AX912" s="6" t="str">
        <f t="shared" si="402"/>
        <v/>
      </c>
      <c r="AY912" s="6" t="str">
        <f t="shared" si="403"/>
        <v/>
      </c>
      <c r="BM912" s="6">
        <f t="shared" si="404"/>
        <v>0</v>
      </c>
      <c r="BN912" s="6">
        <f t="shared" si="405"/>
        <v>0</v>
      </c>
      <c r="BO912" s="6" t="str">
        <f t="shared" si="406"/>
        <v/>
      </c>
      <c r="BP912" s="6" t="str">
        <f t="shared" si="407"/>
        <v/>
      </c>
      <c r="BQ912" s="6">
        <f t="shared" si="408"/>
        <v>0</v>
      </c>
      <c r="BR912" s="6">
        <f t="shared" si="409"/>
        <v>0</v>
      </c>
      <c r="BS912" s="6" t="str">
        <f t="shared" si="410"/>
        <v/>
      </c>
      <c r="BT912" s="6" t="str">
        <f t="shared" si="411"/>
        <v/>
      </c>
      <c r="CB912" s="6" t="s">
        <v>1182</v>
      </c>
    </row>
    <row r="913" spans="2:80">
      <c r="B913" s="2">
        <v>42639</v>
      </c>
      <c r="C913" s="3">
        <v>15</v>
      </c>
      <c r="D913" s="3" t="s">
        <v>191</v>
      </c>
      <c r="E913" s="4">
        <v>42640.114583333336</v>
      </c>
      <c r="F913" s="5" t="s">
        <v>192</v>
      </c>
      <c r="G913" s="5" t="s">
        <v>195</v>
      </c>
      <c r="H913" s="3" t="s">
        <v>192</v>
      </c>
      <c r="I913" s="3" t="s">
        <v>196</v>
      </c>
      <c r="J913" s="5">
        <v>1.77</v>
      </c>
      <c r="K913" s="5">
        <v>3.1</v>
      </c>
      <c r="L913" s="5">
        <v>4.1500000000000004</v>
      </c>
      <c r="M913" s="3">
        <v>3.6</v>
      </c>
      <c r="N913" s="3">
        <v>3.45</v>
      </c>
      <c r="O913" s="3">
        <v>1.78</v>
      </c>
      <c r="P913" s="3">
        <v>-1</v>
      </c>
      <c r="R913" s="3">
        <v>3</v>
      </c>
      <c r="S913" s="3">
        <v>1</v>
      </c>
      <c r="T913" s="5">
        <v>3</v>
      </c>
      <c r="U913" s="3">
        <v>3</v>
      </c>
      <c r="W913" s="3">
        <f t="shared" si="392"/>
        <v>0.50063235723319388</v>
      </c>
      <c r="X913" s="3">
        <f t="shared" si="393"/>
        <v>0.28584492654927524</v>
      </c>
      <c r="Y913" s="3">
        <f t="shared" si="394"/>
        <v>0.21352271621753086</v>
      </c>
      <c r="Z913" s="3">
        <f t="shared" si="395"/>
        <v>0.24594497176498858</v>
      </c>
      <c r="AA913" s="3">
        <f t="shared" si="396"/>
        <v>0.25663823140694458</v>
      </c>
      <c r="AB913" s="3">
        <f t="shared" si="397"/>
        <v>0.49741679682806678</v>
      </c>
      <c r="AC913" s="6" t="str">
        <f t="shared" si="391"/>
        <v>西甲</v>
      </c>
      <c r="AD913" s="6" t="s">
        <v>322</v>
      </c>
      <c r="AE913" s="6" t="s">
        <v>1</v>
      </c>
      <c r="AF913" s="6" t="s">
        <v>2</v>
      </c>
      <c r="AG913" s="6" t="s">
        <v>3</v>
      </c>
      <c r="AK913" s="12">
        <v>15521</v>
      </c>
      <c r="AN913" s="6">
        <f t="shared" si="412"/>
        <v>0</v>
      </c>
      <c r="AO913" s="6">
        <f t="shared" si="413"/>
        <v>0</v>
      </c>
      <c r="AP913" s="6" t="str">
        <f t="shared" si="414"/>
        <v/>
      </c>
      <c r="AQ913" s="6" t="str">
        <f t="shared" si="415"/>
        <v/>
      </c>
      <c r="AR913" s="6" t="str">
        <f t="shared" si="388"/>
        <v/>
      </c>
      <c r="AS913" s="6" t="str">
        <f t="shared" si="389"/>
        <v/>
      </c>
      <c r="AT913" s="6">
        <f t="shared" si="398"/>
        <v>0</v>
      </c>
      <c r="AU913" s="6">
        <f t="shared" si="399"/>
        <v>0</v>
      </c>
      <c r="AV913" s="6" t="str">
        <f t="shared" si="400"/>
        <v/>
      </c>
      <c r="AW913" s="6" t="str">
        <f t="shared" si="401"/>
        <v/>
      </c>
      <c r="AX913" s="6" t="str">
        <f t="shared" si="402"/>
        <v/>
      </c>
      <c r="AY913" s="6" t="str">
        <f t="shared" si="403"/>
        <v/>
      </c>
      <c r="BM913" s="6">
        <f t="shared" si="404"/>
        <v>1</v>
      </c>
      <c r="BN913" s="6">
        <f t="shared" si="405"/>
        <v>3</v>
      </c>
      <c r="BO913" s="6" t="str">
        <f t="shared" si="406"/>
        <v/>
      </c>
      <c r="BP913" s="6" t="str">
        <f t="shared" si="407"/>
        <v/>
      </c>
      <c r="BQ913" s="6">
        <f t="shared" si="408"/>
        <v>0</v>
      </c>
      <c r="BR913" s="6">
        <f t="shared" si="409"/>
        <v>0</v>
      </c>
      <c r="BS913" s="6" t="str">
        <f t="shared" si="410"/>
        <v/>
      </c>
      <c r="BT913" s="6" t="str">
        <f t="shared" si="411"/>
        <v/>
      </c>
    </row>
    <row r="914" spans="2:80">
      <c r="B914" s="2">
        <v>42639</v>
      </c>
      <c r="C914" s="3">
        <v>16</v>
      </c>
      <c r="D914" s="3" t="s">
        <v>97</v>
      </c>
      <c r="E914" s="4">
        <v>42640.125</v>
      </c>
      <c r="F914" s="5" t="s">
        <v>838</v>
      </c>
      <c r="G914" s="5" t="s">
        <v>976</v>
      </c>
      <c r="H914" s="3" t="s">
        <v>838</v>
      </c>
      <c r="I914" s="3" t="s">
        <v>976</v>
      </c>
      <c r="J914" s="5">
        <v>3.02</v>
      </c>
      <c r="K914" s="5">
        <v>2.88</v>
      </c>
      <c r="L914" s="5">
        <v>2.2200000000000002</v>
      </c>
      <c r="M914" s="3">
        <v>1.48</v>
      </c>
      <c r="N914" s="3">
        <v>3.95</v>
      </c>
      <c r="O914" s="3">
        <v>5</v>
      </c>
      <c r="P914" s="3">
        <v>1</v>
      </c>
      <c r="R914" s="3">
        <v>2</v>
      </c>
      <c r="S914" s="3">
        <v>0</v>
      </c>
      <c r="T914" s="5">
        <v>3</v>
      </c>
      <c r="U914" s="3">
        <v>3</v>
      </c>
      <c r="W914" s="3">
        <f t="shared" si="392"/>
        <v>0.29334361063700931</v>
      </c>
      <c r="X914" s="3">
        <f t="shared" si="393"/>
        <v>0.30760336948741951</v>
      </c>
      <c r="Y914" s="3">
        <f t="shared" si="394"/>
        <v>0.39905301987557118</v>
      </c>
      <c r="Z914" s="3">
        <f t="shared" si="395"/>
        <v>0.59855740089707843</v>
      </c>
      <c r="AA914" s="3">
        <f t="shared" si="396"/>
        <v>0.22426960843738639</v>
      </c>
      <c r="AB914" s="3">
        <f t="shared" si="397"/>
        <v>0.17717299066553521</v>
      </c>
      <c r="AC914" s="6" t="str">
        <f t="shared" si="391"/>
        <v>英超</v>
      </c>
      <c r="AD914" s="6" t="s">
        <v>134</v>
      </c>
      <c r="AE914" s="6" t="s">
        <v>1</v>
      </c>
      <c r="AF914" s="6" t="s">
        <v>6</v>
      </c>
      <c r="AG914" s="6" t="s">
        <v>3</v>
      </c>
      <c r="AH914" s="6" t="s">
        <v>44</v>
      </c>
      <c r="AI914" s="6">
        <v>1</v>
      </c>
      <c r="AJ914" s="6" t="s">
        <v>44</v>
      </c>
      <c r="AK914" s="12">
        <v>52151</v>
      </c>
      <c r="AN914" s="6">
        <f t="shared" si="412"/>
        <v>0</v>
      </c>
      <c r="AO914" s="6">
        <f t="shared" si="413"/>
        <v>0</v>
      </c>
      <c r="AP914" s="6" t="str">
        <f t="shared" si="414"/>
        <v/>
      </c>
      <c r="AQ914" s="6" t="str">
        <f t="shared" si="415"/>
        <v/>
      </c>
      <c r="AR914" s="6" t="str">
        <f t="shared" si="388"/>
        <v/>
      </c>
      <c r="AS914" s="6" t="str">
        <f t="shared" si="389"/>
        <v/>
      </c>
      <c r="AT914" s="6">
        <f t="shared" si="398"/>
        <v>0</v>
      </c>
      <c r="AU914" s="6">
        <f t="shared" si="399"/>
        <v>0</v>
      </c>
      <c r="AV914" s="6" t="str">
        <f t="shared" si="400"/>
        <v/>
      </c>
      <c r="AW914" s="6" t="str">
        <f t="shared" si="401"/>
        <v/>
      </c>
      <c r="AX914" s="6" t="str">
        <f t="shared" si="402"/>
        <v/>
      </c>
      <c r="AY914" s="6" t="str">
        <f t="shared" si="403"/>
        <v/>
      </c>
      <c r="BM914" s="6">
        <f t="shared" si="404"/>
        <v>0</v>
      </c>
      <c r="BN914" s="6">
        <f t="shared" si="405"/>
        <v>0</v>
      </c>
      <c r="BO914" s="6" t="str">
        <f t="shared" si="406"/>
        <v/>
      </c>
      <c r="BP914" s="6" t="str">
        <f t="shared" si="407"/>
        <v/>
      </c>
      <c r="BQ914" s="6">
        <f t="shared" si="408"/>
        <v>0</v>
      </c>
      <c r="BR914" s="6">
        <f t="shared" si="409"/>
        <v>0</v>
      </c>
      <c r="BS914" s="6" t="str">
        <f t="shared" si="410"/>
        <v/>
      </c>
      <c r="BT914" s="6" t="str">
        <f t="shared" si="411"/>
        <v/>
      </c>
    </row>
    <row r="915" spans="2:80">
      <c r="B915" s="2">
        <v>42639</v>
      </c>
      <c r="C915" s="3">
        <v>17</v>
      </c>
      <c r="D915" s="3" t="s">
        <v>174</v>
      </c>
      <c r="E915" s="4">
        <v>42640.125</v>
      </c>
      <c r="F915" s="5" t="s">
        <v>244</v>
      </c>
      <c r="G915" s="5" t="s">
        <v>251</v>
      </c>
      <c r="H915" s="3" t="s">
        <v>244</v>
      </c>
      <c r="I915" s="3" t="s">
        <v>251</v>
      </c>
      <c r="J915" s="5">
        <v>2.09</v>
      </c>
      <c r="K915" s="5">
        <v>3.08</v>
      </c>
      <c r="L915" s="5">
        <v>3.06</v>
      </c>
      <c r="M915" s="3">
        <v>4.3499999999999996</v>
      </c>
      <c r="N915" s="3">
        <v>4</v>
      </c>
      <c r="O915" s="3">
        <v>1.54</v>
      </c>
      <c r="P915" s="3">
        <v>-1</v>
      </c>
      <c r="R915" s="3">
        <v>2</v>
      </c>
      <c r="S915" s="3">
        <v>1</v>
      </c>
      <c r="T915" s="5">
        <v>3</v>
      </c>
      <c r="U915" s="3">
        <v>1</v>
      </c>
      <c r="W915" s="3">
        <f t="shared" si="392"/>
        <v>0.42344568547988543</v>
      </c>
      <c r="X915" s="3">
        <f t="shared" si="393"/>
        <v>0.28733814371849359</v>
      </c>
      <c r="Y915" s="3">
        <f t="shared" si="394"/>
        <v>0.28921617080162104</v>
      </c>
      <c r="Z915" s="3">
        <f t="shared" si="395"/>
        <v>0.20357579563105194</v>
      </c>
      <c r="AA915" s="3">
        <f t="shared" si="396"/>
        <v>0.22138867774876894</v>
      </c>
      <c r="AB915" s="3">
        <f t="shared" si="397"/>
        <v>0.57503552662017909</v>
      </c>
      <c r="AC915" s="6" t="str">
        <f t="shared" si="391"/>
        <v>意甲</v>
      </c>
      <c r="AD915" s="6" t="s">
        <v>336</v>
      </c>
      <c r="AE915" s="6" t="s">
        <v>1</v>
      </c>
      <c r="AF915" s="6" t="s">
        <v>1</v>
      </c>
      <c r="AG915" s="6" t="s">
        <v>3</v>
      </c>
      <c r="AJ915" s="6">
        <v>1</v>
      </c>
      <c r="AK915" s="12">
        <v>25512</v>
      </c>
      <c r="AN915" s="6">
        <f t="shared" si="412"/>
        <v>0</v>
      </c>
      <c r="AO915" s="6">
        <f t="shared" si="413"/>
        <v>0</v>
      </c>
      <c r="AP915" s="6" t="str">
        <f t="shared" si="414"/>
        <v/>
      </c>
      <c r="AQ915" s="6" t="str">
        <f t="shared" si="415"/>
        <v/>
      </c>
      <c r="AR915" s="6" t="str">
        <f t="shared" si="388"/>
        <v/>
      </c>
      <c r="AS915" s="6" t="str">
        <f t="shared" si="389"/>
        <v/>
      </c>
      <c r="AT915" s="6">
        <f t="shared" si="398"/>
        <v>0</v>
      </c>
      <c r="AU915" s="6">
        <f t="shared" si="399"/>
        <v>0</v>
      </c>
      <c r="AV915" s="6" t="str">
        <f t="shared" si="400"/>
        <v/>
      </c>
      <c r="AW915" s="6" t="str">
        <f t="shared" si="401"/>
        <v/>
      </c>
      <c r="AX915" s="6" t="str">
        <f t="shared" si="402"/>
        <v/>
      </c>
      <c r="AY915" s="6" t="str">
        <f t="shared" si="403"/>
        <v/>
      </c>
      <c r="BM915" s="6">
        <f t="shared" si="404"/>
        <v>0</v>
      </c>
      <c r="BN915" s="6">
        <f t="shared" si="405"/>
        <v>0</v>
      </c>
      <c r="BO915" s="6" t="str">
        <f t="shared" si="406"/>
        <v/>
      </c>
      <c r="BP915" s="6" t="str">
        <f t="shared" si="407"/>
        <v/>
      </c>
      <c r="BQ915" s="6">
        <f t="shared" si="408"/>
        <v>0</v>
      </c>
      <c r="BR915" s="6">
        <f t="shared" si="409"/>
        <v>0</v>
      </c>
      <c r="BS915" s="6" t="str">
        <f t="shared" si="410"/>
        <v/>
      </c>
      <c r="BT915" s="6" t="str">
        <f t="shared" si="411"/>
        <v/>
      </c>
    </row>
    <row r="916" spans="2:80">
      <c r="B916" s="2">
        <v>42639</v>
      </c>
      <c r="C916" s="3">
        <v>18</v>
      </c>
      <c r="D916" s="3" t="s">
        <v>36</v>
      </c>
      <c r="E916" s="4">
        <v>42640.125</v>
      </c>
      <c r="F916" s="5" t="s">
        <v>914</v>
      </c>
      <c r="G916" s="5" t="s">
        <v>264</v>
      </c>
      <c r="H916" s="3" t="s">
        <v>916</v>
      </c>
      <c r="I916" s="3" t="s">
        <v>265</v>
      </c>
      <c r="J916" s="5">
        <v>1.97</v>
      </c>
      <c r="K916" s="5">
        <v>2.95</v>
      </c>
      <c r="L916" s="5">
        <v>3.55</v>
      </c>
      <c r="M916" s="3">
        <v>4.3499999999999996</v>
      </c>
      <c r="N916" s="3">
        <v>3.6</v>
      </c>
      <c r="O916" s="3">
        <v>1.61</v>
      </c>
      <c r="P916" s="3">
        <v>-1</v>
      </c>
      <c r="R916" s="3">
        <v>1</v>
      </c>
      <c r="S916" s="3">
        <v>1</v>
      </c>
      <c r="T916" s="5">
        <v>1</v>
      </c>
      <c r="U916" s="3">
        <v>0</v>
      </c>
      <c r="W916" s="3">
        <f t="shared" si="392"/>
        <v>0.44989797014284177</v>
      </c>
      <c r="X916" s="3">
        <f t="shared" si="393"/>
        <v>0.30044033938352482</v>
      </c>
      <c r="Y916" s="3">
        <f t="shared" si="394"/>
        <v>0.24966169047363335</v>
      </c>
      <c r="Z916" s="3">
        <f t="shared" si="395"/>
        <v>0.2036578295472514</v>
      </c>
      <c r="AA916" s="3">
        <f t="shared" si="396"/>
        <v>0.24608654403626207</v>
      </c>
      <c r="AB916" s="3">
        <f t="shared" si="397"/>
        <v>0.55025562641648662</v>
      </c>
      <c r="AC916" s="6" t="str">
        <f t="shared" si="391"/>
        <v>葡超</v>
      </c>
      <c r="AD916" s="6" t="s">
        <v>385</v>
      </c>
      <c r="AE916" s="6" t="s">
        <v>1</v>
      </c>
      <c r="AF916" s="6" t="s">
        <v>6</v>
      </c>
      <c r="AG916" s="6" t="s">
        <v>3</v>
      </c>
      <c r="AH916" s="6" t="s">
        <v>44</v>
      </c>
      <c r="AI916" s="6">
        <v>1</v>
      </c>
      <c r="AJ916" s="6" t="s">
        <v>44</v>
      </c>
      <c r="AK916" s="12">
        <v>25511</v>
      </c>
      <c r="AN916" s="6">
        <f t="shared" si="412"/>
        <v>0</v>
      </c>
      <c r="AO916" s="6">
        <f t="shared" si="413"/>
        <v>0</v>
      </c>
      <c r="AP916" s="6" t="str">
        <f t="shared" si="414"/>
        <v/>
      </c>
      <c r="AQ916" s="6" t="str">
        <f t="shared" si="415"/>
        <v/>
      </c>
      <c r="AR916" s="6" t="str">
        <f t="shared" si="388"/>
        <v/>
      </c>
      <c r="AS916" s="6" t="str">
        <f t="shared" si="389"/>
        <v/>
      </c>
      <c r="AT916" s="6">
        <f t="shared" si="398"/>
        <v>0</v>
      </c>
      <c r="AU916" s="6">
        <f t="shared" si="399"/>
        <v>0</v>
      </c>
      <c r="AV916" s="6" t="str">
        <f t="shared" si="400"/>
        <v/>
      </c>
      <c r="AW916" s="6" t="str">
        <f t="shared" si="401"/>
        <v/>
      </c>
      <c r="AX916" s="6" t="str">
        <f t="shared" si="402"/>
        <v/>
      </c>
      <c r="AY916" s="6" t="str">
        <f t="shared" si="403"/>
        <v/>
      </c>
      <c r="BM916" s="6">
        <f t="shared" si="404"/>
        <v>0</v>
      </c>
      <c r="BN916" s="6">
        <f t="shared" si="405"/>
        <v>0</v>
      </c>
      <c r="BO916" s="6" t="str">
        <f t="shared" si="406"/>
        <v/>
      </c>
      <c r="BP916" s="6" t="str">
        <f t="shared" si="407"/>
        <v/>
      </c>
      <c r="BQ916" s="6">
        <f t="shared" si="408"/>
        <v>0</v>
      </c>
      <c r="BR916" s="6">
        <f t="shared" si="409"/>
        <v>0</v>
      </c>
      <c r="BS916" s="6" t="str">
        <f t="shared" si="410"/>
        <v/>
      </c>
      <c r="BT916" s="6" t="str">
        <f t="shared" si="411"/>
        <v/>
      </c>
    </row>
    <row r="917" spans="2:80">
      <c r="B917" s="2">
        <v>42639</v>
      </c>
      <c r="C917" s="3">
        <v>19</v>
      </c>
      <c r="D917" s="3" t="s">
        <v>207</v>
      </c>
      <c r="E917" s="4">
        <v>42640.25</v>
      </c>
      <c r="F917" s="5" t="s">
        <v>560</v>
      </c>
      <c r="G917" s="5" t="s">
        <v>1047</v>
      </c>
      <c r="H917" s="3" t="s">
        <v>560</v>
      </c>
      <c r="I917" s="3" t="s">
        <v>1047</v>
      </c>
      <c r="J917" s="5">
        <v>2.63</v>
      </c>
      <c r="K917" s="5">
        <v>2.8</v>
      </c>
      <c r="L917" s="5">
        <v>2.5499999999999998</v>
      </c>
      <c r="M917" s="3">
        <v>1.36</v>
      </c>
      <c r="N917" s="3">
        <v>4.2</v>
      </c>
      <c r="O917" s="3">
        <v>6.5</v>
      </c>
      <c r="P917" s="3">
        <v>1</v>
      </c>
      <c r="R917" s="3">
        <v>2</v>
      </c>
      <c r="S917" s="3">
        <v>2</v>
      </c>
      <c r="T917" s="5">
        <v>1</v>
      </c>
      <c r="U917" s="3">
        <v>3</v>
      </c>
      <c r="W917" s="3">
        <f t="shared" si="392"/>
        <v>0.33662572782348366</v>
      </c>
      <c r="X917" s="3">
        <f t="shared" si="393"/>
        <v>0.31618773720562926</v>
      </c>
      <c r="Y917" s="3">
        <f t="shared" si="394"/>
        <v>0.34718653497088703</v>
      </c>
      <c r="Z917" s="3">
        <f t="shared" si="395"/>
        <v>0.65229857593424445</v>
      </c>
      <c r="AA917" s="3">
        <f t="shared" si="396"/>
        <v>0.21122049125489822</v>
      </c>
      <c r="AB917" s="3">
        <f t="shared" si="397"/>
        <v>0.13648093281085732</v>
      </c>
      <c r="AC917" s="6" t="str">
        <f t="shared" si="391"/>
        <v>阿甲</v>
      </c>
      <c r="AD917" s="6" t="s">
        <v>1</v>
      </c>
      <c r="AE917" s="6" t="s">
        <v>1</v>
      </c>
      <c r="AF917" s="6" t="s">
        <v>1</v>
      </c>
      <c r="AG917" s="6" t="s">
        <v>43</v>
      </c>
      <c r="AH917" s="6" t="s">
        <v>44</v>
      </c>
      <c r="AI917" s="6">
        <v>1</v>
      </c>
      <c r="AJ917" s="6" t="s">
        <v>44</v>
      </c>
      <c r="AK917" s="12">
        <v>52151</v>
      </c>
      <c r="AN917" s="6">
        <f t="shared" si="412"/>
        <v>0</v>
      </c>
      <c r="AO917" s="6">
        <f t="shared" si="413"/>
        <v>0</v>
      </c>
      <c r="AP917" s="6" t="str">
        <f t="shared" si="414"/>
        <v/>
      </c>
      <c r="AQ917" s="6" t="str">
        <f t="shared" si="415"/>
        <v/>
      </c>
      <c r="AR917" s="6" t="str">
        <f t="shared" si="388"/>
        <v/>
      </c>
      <c r="AS917" s="6" t="str">
        <f t="shared" si="389"/>
        <v/>
      </c>
      <c r="AT917" s="6">
        <f t="shared" si="398"/>
        <v>0</v>
      </c>
      <c r="AU917" s="6">
        <f t="shared" si="399"/>
        <v>0</v>
      </c>
      <c r="AV917" s="6" t="str">
        <f t="shared" si="400"/>
        <v/>
      </c>
      <c r="AW917" s="6" t="str">
        <f t="shared" si="401"/>
        <v/>
      </c>
      <c r="AX917" s="6" t="str">
        <f t="shared" si="402"/>
        <v/>
      </c>
      <c r="AY917" s="6" t="str">
        <f t="shared" si="403"/>
        <v/>
      </c>
      <c r="BM917" s="6">
        <f t="shared" si="404"/>
        <v>0</v>
      </c>
      <c r="BN917" s="6">
        <f t="shared" si="405"/>
        <v>0</v>
      </c>
      <c r="BO917" s="6" t="str">
        <f t="shared" si="406"/>
        <v/>
      </c>
      <c r="BP917" s="6" t="str">
        <f t="shared" si="407"/>
        <v/>
      </c>
      <c r="BQ917" s="6">
        <f t="shared" si="408"/>
        <v>0</v>
      </c>
      <c r="BR917" s="6">
        <f t="shared" si="409"/>
        <v>0</v>
      </c>
      <c r="BS917" s="6" t="str">
        <f t="shared" si="410"/>
        <v/>
      </c>
      <c r="BT917" s="6" t="str">
        <f t="shared" si="411"/>
        <v/>
      </c>
    </row>
    <row r="918" spans="2:80">
      <c r="B918" s="2">
        <v>42639</v>
      </c>
      <c r="C918" s="3">
        <v>20</v>
      </c>
      <c r="D918" s="3" t="s">
        <v>207</v>
      </c>
      <c r="E918" s="4">
        <v>42640.34375</v>
      </c>
      <c r="F918" s="5" t="s">
        <v>1007</v>
      </c>
      <c r="G918" s="5" t="s">
        <v>804</v>
      </c>
      <c r="H918" s="3" t="s">
        <v>1007</v>
      </c>
      <c r="I918" s="3" t="s">
        <v>804</v>
      </c>
      <c r="J918" s="5">
        <v>2.2000000000000002</v>
      </c>
      <c r="K918" s="5">
        <v>2.8</v>
      </c>
      <c r="L918" s="5">
        <v>3.15</v>
      </c>
      <c r="M918" s="3">
        <v>5.05</v>
      </c>
      <c r="N918" s="3">
        <v>3.85</v>
      </c>
      <c r="O918" s="3">
        <v>1.49</v>
      </c>
      <c r="P918" s="3">
        <v>-1</v>
      </c>
      <c r="R918" s="3">
        <v>0</v>
      </c>
      <c r="S918" s="3">
        <v>0</v>
      </c>
      <c r="T918" s="5">
        <v>1</v>
      </c>
      <c r="U918" s="3">
        <v>0</v>
      </c>
      <c r="W918" s="3">
        <f t="shared" si="392"/>
        <v>0.402555910543131</v>
      </c>
      <c r="X918" s="3">
        <f t="shared" si="393"/>
        <v>0.31629392971246012</v>
      </c>
      <c r="Y918" s="3">
        <f t="shared" si="394"/>
        <v>0.28115015974440893</v>
      </c>
      <c r="Z918" s="3">
        <f t="shared" si="395"/>
        <v>0.17540935985444983</v>
      </c>
      <c r="AA918" s="3">
        <f t="shared" si="396"/>
        <v>0.23008240708181082</v>
      </c>
      <c r="AB918" s="3">
        <f t="shared" si="397"/>
        <v>0.59450823306373934</v>
      </c>
      <c r="AC918" s="6" t="str">
        <f t="shared" si="391"/>
        <v>阿甲</v>
      </c>
      <c r="AD918" s="6" t="s">
        <v>0</v>
      </c>
      <c r="AE918" s="6" t="s">
        <v>1</v>
      </c>
      <c r="AF918" s="6" t="s">
        <v>2</v>
      </c>
      <c r="AG918" s="6" t="s">
        <v>43</v>
      </c>
      <c r="AH918" s="6" t="s">
        <v>44</v>
      </c>
      <c r="AI918" s="6">
        <v>1</v>
      </c>
      <c r="AJ918" s="6" t="s">
        <v>44</v>
      </c>
      <c r="AK918" s="12">
        <v>25511</v>
      </c>
      <c r="AN918" s="6">
        <f t="shared" si="412"/>
        <v>0</v>
      </c>
      <c r="AO918" s="6">
        <f t="shared" si="413"/>
        <v>0</v>
      </c>
      <c r="AP918" s="6" t="str">
        <f t="shared" si="414"/>
        <v/>
      </c>
      <c r="AQ918" s="6" t="str">
        <f t="shared" si="415"/>
        <v/>
      </c>
      <c r="AR918" s="6" t="str">
        <f t="shared" si="388"/>
        <v/>
      </c>
      <c r="AS918" s="6" t="str">
        <f t="shared" si="389"/>
        <v/>
      </c>
      <c r="AT918" s="6">
        <f t="shared" si="398"/>
        <v>0</v>
      </c>
      <c r="AU918" s="6">
        <f t="shared" si="399"/>
        <v>0</v>
      </c>
      <c r="AV918" s="6" t="str">
        <f t="shared" si="400"/>
        <v/>
      </c>
      <c r="AW918" s="6" t="str">
        <f t="shared" si="401"/>
        <v/>
      </c>
      <c r="AX918" s="6" t="str">
        <f t="shared" si="402"/>
        <v/>
      </c>
      <c r="AY918" s="6" t="str">
        <f t="shared" si="403"/>
        <v/>
      </c>
      <c r="BM918" s="6">
        <f t="shared" si="404"/>
        <v>0</v>
      </c>
      <c r="BN918" s="6">
        <f t="shared" si="405"/>
        <v>0</v>
      </c>
      <c r="BO918" s="6" t="str">
        <f t="shared" si="406"/>
        <v/>
      </c>
      <c r="BP918" s="6" t="str">
        <f t="shared" si="407"/>
        <v/>
      </c>
      <c r="BQ918" s="6">
        <f t="shared" si="408"/>
        <v>0</v>
      </c>
      <c r="BR918" s="6">
        <f t="shared" si="409"/>
        <v>0</v>
      </c>
      <c r="BS918" s="6" t="str">
        <f t="shared" si="410"/>
        <v/>
      </c>
      <c r="BT918" s="6" t="str">
        <f t="shared" si="411"/>
        <v/>
      </c>
    </row>
    <row r="919" spans="2:80">
      <c r="B919" s="2">
        <v>42640</v>
      </c>
      <c r="C919" s="3">
        <v>1</v>
      </c>
      <c r="D919" s="3" t="s">
        <v>360</v>
      </c>
      <c r="E919" s="4">
        <v>42640.729166666664</v>
      </c>
      <c r="F919" s="5" t="s">
        <v>1183</v>
      </c>
      <c r="G919" s="5" t="s">
        <v>1184</v>
      </c>
      <c r="H919" s="3" t="s">
        <v>1185</v>
      </c>
      <c r="I919" s="3" t="s">
        <v>1184</v>
      </c>
      <c r="J919" s="5">
        <v>10.5</v>
      </c>
      <c r="K919" s="5">
        <v>5.6</v>
      </c>
      <c r="L919" s="5">
        <v>1.17</v>
      </c>
      <c r="M919" s="3">
        <v>3.68</v>
      </c>
      <c r="N919" s="3">
        <v>4.0999999999999996</v>
      </c>
      <c r="O919" s="3">
        <v>1.63</v>
      </c>
      <c r="P919" s="3">
        <v>1</v>
      </c>
      <c r="R919" s="3">
        <v>0</v>
      </c>
      <c r="S919" s="3">
        <v>2</v>
      </c>
      <c r="T919" s="5">
        <v>0</v>
      </c>
      <c r="U919" s="3">
        <v>0</v>
      </c>
      <c r="W919" s="3">
        <f t="shared" si="392"/>
        <v>8.439275087909115E-2</v>
      </c>
      <c r="X919" s="3">
        <f t="shared" si="393"/>
        <v>0.15823640789829593</v>
      </c>
      <c r="Y919" s="3">
        <f t="shared" si="394"/>
        <v>0.757370841222613</v>
      </c>
      <c r="Z919" s="3">
        <f t="shared" si="395"/>
        <v>0.24066058323190273</v>
      </c>
      <c r="AA919" s="3">
        <f t="shared" si="396"/>
        <v>0.21600754787643955</v>
      </c>
      <c r="AB919" s="3">
        <f t="shared" si="397"/>
        <v>0.54333186889165774</v>
      </c>
      <c r="AC919" s="6" t="str">
        <f t="shared" si="391"/>
        <v>足总杯</v>
      </c>
      <c r="AD919" s="6" t="s">
        <v>322</v>
      </c>
      <c r="AE919" s="6" t="s">
        <v>1</v>
      </c>
      <c r="AF919" s="6" t="s">
        <v>2</v>
      </c>
      <c r="AG919" s="6" t="s">
        <v>317</v>
      </c>
      <c r="AK919" s="12">
        <v>51521</v>
      </c>
      <c r="AN919" s="6">
        <f t="shared" si="412"/>
        <v>0</v>
      </c>
      <c r="AO919" s="6">
        <f t="shared" si="413"/>
        <v>0</v>
      </c>
      <c r="AP919" s="6" t="str">
        <f t="shared" si="414"/>
        <v/>
      </c>
      <c r="AQ919" s="6" t="str">
        <f t="shared" si="415"/>
        <v/>
      </c>
      <c r="AR919" s="6" t="str">
        <f t="shared" si="388"/>
        <v/>
      </c>
      <c r="AS919" s="6" t="str">
        <f t="shared" si="389"/>
        <v/>
      </c>
      <c r="AT919" s="6">
        <f t="shared" si="398"/>
        <v>0</v>
      </c>
      <c r="AU919" s="6">
        <f t="shared" si="399"/>
        <v>0</v>
      </c>
      <c r="AV919" s="6" t="str">
        <f t="shared" si="400"/>
        <v/>
      </c>
      <c r="AW919" s="6" t="str">
        <f t="shared" si="401"/>
        <v/>
      </c>
      <c r="AX919" s="6" t="str">
        <f t="shared" si="402"/>
        <v/>
      </c>
      <c r="AY919" s="6" t="str">
        <f t="shared" si="403"/>
        <v/>
      </c>
      <c r="BM919" s="6">
        <f t="shared" si="404"/>
        <v>1</v>
      </c>
      <c r="BN919" s="6">
        <f t="shared" si="405"/>
        <v>2</v>
      </c>
      <c r="BO919" s="6" t="str">
        <f t="shared" si="406"/>
        <v/>
      </c>
      <c r="BP919" s="6" t="str">
        <f t="shared" si="407"/>
        <v/>
      </c>
      <c r="BQ919" s="6">
        <f t="shared" si="408"/>
        <v>0</v>
      </c>
      <c r="BR919" s="6">
        <f t="shared" si="409"/>
        <v>0</v>
      </c>
      <c r="BS919" s="6" t="str">
        <f t="shared" si="410"/>
        <v/>
      </c>
      <c r="BT919" s="6" t="str">
        <f t="shared" si="411"/>
        <v/>
      </c>
    </row>
    <row r="920" spans="2:80">
      <c r="B920" s="2">
        <v>42640</v>
      </c>
      <c r="C920" s="3">
        <v>2</v>
      </c>
      <c r="D920" s="3" t="s">
        <v>565</v>
      </c>
      <c r="E920" s="4">
        <v>42640.951388888891</v>
      </c>
      <c r="F920" s="5" t="s">
        <v>568</v>
      </c>
      <c r="G920" s="5" t="s">
        <v>635</v>
      </c>
      <c r="H920" s="3" t="s">
        <v>569</v>
      </c>
      <c r="I920" s="3" t="s">
        <v>635</v>
      </c>
      <c r="J920" s="5">
        <v>1.53</v>
      </c>
      <c r="K920" s="5">
        <v>3.5</v>
      </c>
      <c r="L920" s="5">
        <v>5.25</v>
      </c>
      <c r="M920" s="3">
        <v>2.9</v>
      </c>
      <c r="N920" s="3">
        <v>3.2</v>
      </c>
      <c r="O920" s="3">
        <v>2.12</v>
      </c>
      <c r="P920" s="3">
        <v>-1</v>
      </c>
      <c r="R920" s="3">
        <v>3</v>
      </c>
      <c r="S920" s="3">
        <v>1</v>
      </c>
      <c r="T920" s="5">
        <v>3</v>
      </c>
      <c r="U920" s="3">
        <v>3</v>
      </c>
      <c r="W920" s="3">
        <f t="shared" si="392"/>
        <v>0.57851239669421484</v>
      </c>
      <c r="X920" s="3">
        <f t="shared" si="393"/>
        <v>0.2528925619834711</v>
      </c>
      <c r="Y920" s="3">
        <f t="shared" si="394"/>
        <v>0.16859504132231404</v>
      </c>
      <c r="Z920" s="3">
        <f t="shared" si="395"/>
        <v>0.30542049342697641</v>
      </c>
      <c r="AA920" s="3">
        <f t="shared" si="396"/>
        <v>0.27678732216819735</v>
      </c>
      <c r="AB920" s="3">
        <f t="shared" si="397"/>
        <v>0.41779218440482618</v>
      </c>
      <c r="AC920" s="6" t="str">
        <f t="shared" si="391"/>
        <v>亚冠杯</v>
      </c>
      <c r="AD920" s="6" t="s">
        <v>1</v>
      </c>
      <c r="AE920" s="6" t="s">
        <v>1</v>
      </c>
      <c r="AF920" s="6" t="s">
        <v>1</v>
      </c>
      <c r="AG920" s="6" t="s">
        <v>3</v>
      </c>
      <c r="AK920" s="12">
        <v>15521</v>
      </c>
      <c r="AN920" s="6">
        <f t="shared" si="412"/>
        <v>0</v>
      </c>
      <c r="AO920" s="6">
        <f t="shared" si="413"/>
        <v>0</v>
      </c>
      <c r="AP920" s="6" t="str">
        <f t="shared" si="414"/>
        <v/>
      </c>
      <c r="AQ920" s="6" t="str">
        <f t="shared" si="415"/>
        <v/>
      </c>
      <c r="AR920" s="6" t="str">
        <f t="shared" si="388"/>
        <v/>
      </c>
      <c r="AS920" s="6" t="str">
        <f t="shared" si="389"/>
        <v/>
      </c>
      <c r="AT920" s="6">
        <f t="shared" si="398"/>
        <v>0</v>
      </c>
      <c r="AU920" s="6">
        <f t="shared" si="399"/>
        <v>0</v>
      </c>
      <c r="AV920" s="6" t="str">
        <f t="shared" si="400"/>
        <v/>
      </c>
      <c r="AW920" s="6" t="str">
        <f t="shared" si="401"/>
        <v/>
      </c>
      <c r="AX920" s="6" t="str">
        <f t="shared" si="402"/>
        <v/>
      </c>
      <c r="AY920" s="6" t="str">
        <f t="shared" si="403"/>
        <v/>
      </c>
      <c r="BM920" s="6">
        <f t="shared" si="404"/>
        <v>1</v>
      </c>
      <c r="BN920" s="6">
        <f t="shared" si="405"/>
        <v>3</v>
      </c>
      <c r="BO920" s="6" t="str">
        <f t="shared" si="406"/>
        <v/>
      </c>
      <c r="BP920" s="6" t="str">
        <f t="shared" si="407"/>
        <v/>
      </c>
      <c r="BQ920" s="6">
        <f t="shared" si="408"/>
        <v>0</v>
      </c>
      <c r="BR920" s="6">
        <f t="shared" si="409"/>
        <v>0</v>
      </c>
      <c r="BS920" s="6" t="str">
        <f t="shared" si="410"/>
        <v/>
      </c>
      <c r="BT920" s="6" t="str">
        <f t="shared" si="411"/>
        <v/>
      </c>
    </row>
    <row r="921" spans="2:80">
      <c r="B921" s="2">
        <v>42640</v>
      </c>
      <c r="C921" s="3">
        <v>3</v>
      </c>
      <c r="D921" s="3" t="s">
        <v>554</v>
      </c>
      <c r="E921" s="4">
        <v>42641.020833333336</v>
      </c>
      <c r="F921" s="5" t="s">
        <v>1061</v>
      </c>
      <c r="G921" s="5" t="s">
        <v>1062</v>
      </c>
      <c r="H921" s="3" t="s">
        <v>1061</v>
      </c>
      <c r="I921" s="3" t="s">
        <v>1062</v>
      </c>
      <c r="J921" s="5">
        <v>2.12</v>
      </c>
      <c r="K921" s="5">
        <v>2.64</v>
      </c>
      <c r="L921" s="5">
        <v>3.6</v>
      </c>
      <c r="M921" s="3">
        <v>4.8</v>
      </c>
      <c r="N921" s="3">
        <v>3.75</v>
      </c>
      <c r="O921" s="3">
        <v>1.53</v>
      </c>
      <c r="P921" s="3">
        <v>-1</v>
      </c>
      <c r="R921" s="3">
        <v>1</v>
      </c>
      <c r="S921" s="3">
        <v>1</v>
      </c>
      <c r="T921" s="5">
        <v>1</v>
      </c>
      <c r="U921" s="3">
        <v>0</v>
      </c>
      <c r="W921" s="3">
        <f t="shared" si="392"/>
        <v>0.41807432432432434</v>
      </c>
      <c r="X921" s="3">
        <f t="shared" si="393"/>
        <v>0.33572635135135132</v>
      </c>
      <c r="Y921" s="3">
        <f t="shared" si="394"/>
        <v>0.24619932432432434</v>
      </c>
      <c r="Z921" s="3">
        <f t="shared" si="395"/>
        <v>0.18459533806283479</v>
      </c>
      <c r="AA921" s="3">
        <f t="shared" si="396"/>
        <v>0.23628203272042855</v>
      </c>
      <c r="AB921" s="3">
        <f t="shared" si="397"/>
        <v>0.57912262921673663</v>
      </c>
      <c r="AC921" s="6" t="str">
        <f t="shared" si="391"/>
        <v>法乙</v>
      </c>
      <c r="AD921" s="6" t="s">
        <v>0</v>
      </c>
      <c r="AE921" s="6" t="s">
        <v>1</v>
      </c>
      <c r="AF921" s="6" t="s">
        <v>1</v>
      </c>
      <c r="AG921" s="6" t="s">
        <v>43</v>
      </c>
      <c r="AH921" s="6" t="s">
        <v>44</v>
      </c>
      <c r="AI921" s="6">
        <v>1</v>
      </c>
      <c r="AJ921" s="6" t="s">
        <v>44</v>
      </c>
      <c r="AK921" s="12">
        <v>25511</v>
      </c>
      <c r="AN921" s="6">
        <f t="shared" si="412"/>
        <v>0</v>
      </c>
      <c r="AO921" s="6">
        <f t="shared" si="413"/>
        <v>0</v>
      </c>
      <c r="AP921" s="6" t="str">
        <f t="shared" si="414"/>
        <v/>
      </c>
      <c r="AQ921" s="6" t="str">
        <f t="shared" si="415"/>
        <v/>
      </c>
      <c r="AR921" s="6" t="str">
        <f t="shared" si="388"/>
        <v/>
      </c>
      <c r="AS921" s="6" t="str">
        <f t="shared" si="389"/>
        <v/>
      </c>
      <c r="AT921" s="6">
        <f t="shared" si="398"/>
        <v>0</v>
      </c>
      <c r="AU921" s="6">
        <f t="shared" si="399"/>
        <v>0</v>
      </c>
      <c r="AV921" s="6" t="str">
        <f t="shared" si="400"/>
        <v/>
      </c>
      <c r="AW921" s="6" t="str">
        <f t="shared" si="401"/>
        <v/>
      </c>
      <c r="AX921" s="6" t="str">
        <f t="shared" si="402"/>
        <v/>
      </c>
      <c r="AY921" s="6" t="str">
        <f t="shared" si="403"/>
        <v/>
      </c>
      <c r="BM921" s="6">
        <f t="shared" si="404"/>
        <v>0</v>
      </c>
      <c r="BN921" s="6">
        <f t="shared" si="405"/>
        <v>0</v>
      </c>
      <c r="BO921" s="6" t="str">
        <f t="shared" si="406"/>
        <v/>
      </c>
      <c r="BP921" s="6" t="str">
        <f t="shared" si="407"/>
        <v/>
      </c>
      <c r="BQ921" s="6">
        <f t="shared" si="408"/>
        <v>0</v>
      </c>
      <c r="BR921" s="6">
        <f t="shared" si="409"/>
        <v>0</v>
      </c>
      <c r="BS921" s="6" t="str">
        <f t="shared" si="410"/>
        <v/>
      </c>
      <c r="BT921" s="6" t="str">
        <f t="shared" si="411"/>
        <v/>
      </c>
    </row>
    <row r="922" spans="2:80">
      <c r="B922" s="2">
        <v>42640</v>
      </c>
      <c r="C922" s="3">
        <v>4</v>
      </c>
      <c r="D922" s="3" t="s">
        <v>570</v>
      </c>
      <c r="E922" s="4">
        <v>42641.114583333336</v>
      </c>
      <c r="F922" s="5" t="s">
        <v>260</v>
      </c>
      <c r="G922" s="5" t="s">
        <v>636</v>
      </c>
      <c r="H922" s="3" t="s">
        <v>260</v>
      </c>
      <c r="I922" s="3" t="s">
        <v>636</v>
      </c>
      <c r="J922" s="5">
        <v>2.4300000000000002</v>
      </c>
      <c r="K922" s="5">
        <v>3.15</v>
      </c>
      <c r="L922" s="5">
        <v>2.5</v>
      </c>
      <c r="M922" s="3">
        <v>5.5</v>
      </c>
      <c r="N922" s="3">
        <v>4.3</v>
      </c>
      <c r="O922" s="3">
        <v>1.4</v>
      </c>
      <c r="P922" s="3">
        <v>-1</v>
      </c>
      <c r="R922" s="3">
        <v>1</v>
      </c>
      <c r="S922" s="3">
        <v>1</v>
      </c>
      <c r="T922" s="5">
        <v>1</v>
      </c>
      <c r="U922" s="3">
        <v>0</v>
      </c>
      <c r="W922" s="3">
        <f t="shared" si="392"/>
        <v>0.36450739429285567</v>
      </c>
      <c r="X922" s="3">
        <f t="shared" si="393"/>
        <v>0.28119141845448864</v>
      </c>
      <c r="Y922" s="3">
        <f t="shared" si="394"/>
        <v>0.35430118725265564</v>
      </c>
      <c r="Z922" s="3">
        <f t="shared" si="395"/>
        <v>0.16109178485416106</v>
      </c>
      <c r="AA922" s="3">
        <f t="shared" si="396"/>
        <v>0.20604763179020605</v>
      </c>
      <c r="AB922" s="3">
        <f t="shared" si="397"/>
        <v>0.632860583355633</v>
      </c>
      <c r="AC922" s="6" t="str">
        <f t="shared" si="391"/>
        <v>欧冠</v>
      </c>
      <c r="AD922" s="6" t="s">
        <v>354</v>
      </c>
      <c r="AE922" s="6" t="s">
        <v>1</v>
      </c>
      <c r="AF922" s="6" t="s">
        <v>1</v>
      </c>
      <c r="AG922" s="6" t="s">
        <v>3</v>
      </c>
      <c r="AH922" s="6" t="s">
        <v>44</v>
      </c>
      <c r="AI922" s="6">
        <v>1</v>
      </c>
      <c r="AJ922" s="6" t="s">
        <v>44</v>
      </c>
      <c r="AK922" s="12">
        <v>25511</v>
      </c>
      <c r="AN922" s="6">
        <f t="shared" si="412"/>
        <v>0</v>
      </c>
      <c r="AO922" s="6">
        <f t="shared" si="413"/>
        <v>0</v>
      </c>
      <c r="AP922" s="6" t="str">
        <f t="shared" si="414"/>
        <v/>
      </c>
      <c r="AQ922" s="6" t="str">
        <f t="shared" si="415"/>
        <v/>
      </c>
      <c r="AR922" s="6" t="str">
        <f t="shared" si="388"/>
        <v/>
      </c>
      <c r="AS922" s="6" t="str">
        <f t="shared" si="389"/>
        <v/>
      </c>
      <c r="AT922" s="6">
        <f t="shared" si="398"/>
        <v>0</v>
      </c>
      <c r="AU922" s="6">
        <f t="shared" si="399"/>
        <v>0</v>
      </c>
      <c r="AV922" s="6" t="str">
        <f t="shared" si="400"/>
        <v/>
      </c>
      <c r="AW922" s="6" t="str">
        <f t="shared" si="401"/>
        <v/>
      </c>
      <c r="AX922" s="6" t="str">
        <f t="shared" si="402"/>
        <v/>
      </c>
      <c r="AY922" s="6" t="str">
        <f t="shared" si="403"/>
        <v/>
      </c>
      <c r="BM922" s="6">
        <f t="shared" si="404"/>
        <v>0</v>
      </c>
      <c r="BN922" s="6">
        <f t="shared" si="405"/>
        <v>0</v>
      </c>
      <c r="BO922" s="6" t="str">
        <f t="shared" si="406"/>
        <v/>
      </c>
      <c r="BP922" s="6" t="str">
        <f t="shared" si="407"/>
        <v/>
      </c>
      <c r="BQ922" s="6">
        <f t="shared" si="408"/>
        <v>0</v>
      </c>
      <c r="BR922" s="6">
        <f t="shared" si="409"/>
        <v>0</v>
      </c>
      <c r="BS922" s="6" t="str">
        <f t="shared" si="410"/>
        <v/>
      </c>
      <c r="BT922" s="6" t="str">
        <f t="shared" si="411"/>
        <v/>
      </c>
    </row>
    <row r="923" spans="2:80">
      <c r="B923" s="2">
        <v>42640</v>
      </c>
      <c r="C923" s="3">
        <v>5</v>
      </c>
      <c r="D923" s="3" t="s">
        <v>570</v>
      </c>
      <c r="E923" s="4">
        <v>42641.114583333336</v>
      </c>
      <c r="F923" s="5" t="s">
        <v>637</v>
      </c>
      <c r="G923" s="5" t="s">
        <v>639</v>
      </c>
      <c r="H923" s="3" t="s">
        <v>638</v>
      </c>
      <c r="I923" s="3" t="s">
        <v>640</v>
      </c>
      <c r="J923" s="5">
        <v>2.9</v>
      </c>
      <c r="K923" s="5">
        <v>3.1</v>
      </c>
      <c r="L923" s="5">
        <v>2.17</v>
      </c>
      <c r="M923" s="3">
        <v>1.5</v>
      </c>
      <c r="N923" s="3">
        <v>3.95</v>
      </c>
      <c r="O923" s="3">
        <v>4.8</v>
      </c>
      <c r="P923" s="3">
        <v>1</v>
      </c>
      <c r="R923" s="3">
        <v>0</v>
      </c>
      <c r="S923" s="3">
        <v>1</v>
      </c>
      <c r="T923" s="5">
        <v>0</v>
      </c>
      <c r="U923" s="3">
        <v>1</v>
      </c>
      <c r="W923" s="3">
        <f t="shared" si="392"/>
        <v>0.30563380281690139</v>
      </c>
      <c r="X923" s="3">
        <f t="shared" si="393"/>
        <v>0.28591549295774649</v>
      </c>
      <c r="Y923" s="3">
        <f t="shared" si="394"/>
        <v>0.40845070422535212</v>
      </c>
      <c r="Z923" s="3">
        <f t="shared" si="395"/>
        <v>0.59093034128097244</v>
      </c>
      <c r="AA923" s="3">
        <f t="shared" si="396"/>
        <v>0.22440392706872372</v>
      </c>
      <c r="AB923" s="3">
        <f t="shared" si="397"/>
        <v>0.18466573165030392</v>
      </c>
      <c r="AC923" s="6" t="str">
        <f t="shared" si="391"/>
        <v>欧冠</v>
      </c>
      <c r="AD923" s="6" t="s">
        <v>1</v>
      </c>
      <c r="AE923" s="6" t="s">
        <v>1</v>
      </c>
      <c r="AF923" s="6" t="s">
        <v>1</v>
      </c>
      <c r="AG923" s="6" t="s">
        <v>3</v>
      </c>
      <c r="AJ923" s="6">
        <v>1</v>
      </c>
      <c r="AK923" s="12">
        <v>52152</v>
      </c>
      <c r="AN923" s="6">
        <f t="shared" si="412"/>
        <v>0</v>
      </c>
      <c r="AO923" s="6">
        <f t="shared" si="413"/>
        <v>0</v>
      </c>
      <c r="AP923" s="6" t="str">
        <f t="shared" si="414"/>
        <v/>
      </c>
      <c r="AQ923" s="6" t="str">
        <f t="shared" si="415"/>
        <v/>
      </c>
      <c r="AR923" s="6" t="str">
        <f t="shared" si="388"/>
        <v/>
      </c>
      <c r="AS923" s="6" t="str">
        <f t="shared" si="389"/>
        <v/>
      </c>
      <c r="AT923" s="6">
        <f t="shared" si="398"/>
        <v>0</v>
      </c>
      <c r="AU923" s="6">
        <f t="shared" si="399"/>
        <v>0</v>
      </c>
      <c r="AV923" s="6" t="str">
        <f t="shared" si="400"/>
        <v/>
      </c>
      <c r="AW923" s="6" t="str">
        <f t="shared" si="401"/>
        <v/>
      </c>
      <c r="AX923" s="6" t="str">
        <f t="shared" si="402"/>
        <v/>
      </c>
      <c r="AY923" s="6" t="str">
        <f t="shared" si="403"/>
        <v/>
      </c>
      <c r="BM923" s="6">
        <f t="shared" si="404"/>
        <v>0</v>
      </c>
      <c r="BN923" s="6">
        <f t="shared" si="405"/>
        <v>0</v>
      </c>
      <c r="BO923" s="6" t="str">
        <f t="shared" si="406"/>
        <v/>
      </c>
      <c r="BP923" s="6" t="str">
        <f t="shared" si="407"/>
        <v/>
      </c>
      <c r="BQ923" s="6">
        <f t="shared" si="408"/>
        <v>0</v>
      </c>
      <c r="BR923" s="6">
        <f t="shared" si="409"/>
        <v>0</v>
      </c>
      <c r="BS923" s="6" t="str">
        <f t="shared" si="410"/>
        <v/>
      </c>
      <c r="BT923" s="6" t="str">
        <f t="shared" si="411"/>
        <v/>
      </c>
    </row>
    <row r="924" spans="2:80">
      <c r="B924" s="2">
        <v>42640</v>
      </c>
      <c r="C924" s="3">
        <v>6</v>
      </c>
      <c r="D924" s="3" t="s">
        <v>570</v>
      </c>
      <c r="E924" s="4">
        <v>42641.114583333336</v>
      </c>
      <c r="F924" s="5" t="s">
        <v>643</v>
      </c>
      <c r="G924" s="5" t="s">
        <v>646</v>
      </c>
      <c r="H924" s="3" t="s">
        <v>643</v>
      </c>
      <c r="I924" s="3" t="s">
        <v>646</v>
      </c>
      <c r="J924" s="5">
        <v>2.2000000000000002</v>
      </c>
      <c r="K924" s="5">
        <v>3.55</v>
      </c>
      <c r="L924" s="5">
        <v>2.5499999999999998</v>
      </c>
      <c r="M924" s="3">
        <v>4.4000000000000004</v>
      </c>
      <c r="N924" s="3">
        <v>4.3499999999999996</v>
      </c>
      <c r="O924" s="3">
        <v>1.49</v>
      </c>
      <c r="P924" s="3">
        <v>-1</v>
      </c>
      <c r="R924" s="3">
        <v>2</v>
      </c>
      <c r="S924" s="3">
        <v>2</v>
      </c>
      <c r="T924" s="5">
        <v>1</v>
      </c>
      <c r="U924" s="3">
        <v>0</v>
      </c>
      <c r="W924" s="3">
        <f t="shared" si="392"/>
        <v>0.40282567582600953</v>
      </c>
      <c r="X924" s="3">
        <f t="shared" si="393"/>
        <v>0.24963844699076648</v>
      </c>
      <c r="Y924" s="3">
        <f t="shared" si="394"/>
        <v>0.34753587718322393</v>
      </c>
      <c r="Z924" s="3">
        <f t="shared" si="395"/>
        <v>0.20142957035195402</v>
      </c>
      <c r="AA924" s="3">
        <f t="shared" si="396"/>
        <v>0.20374485276979259</v>
      </c>
      <c r="AB924" s="3">
        <f t="shared" si="397"/>
        <v>0.59482557687825344</v>
      </c>
      <c r="AC924" s="6" t="str">
        <f t="shared" si="391"/>
        <v>欧冠</v>
      </c>
      <c r="AD924" s="6" t="s">
        <v>1</v>
      </c>
      <c r="AE924" s="6" t="s">
        <v>1</v>
      </c>
      <c r="AF924" s="6" t="s">
        <v>1</v>
      </c>
      <c r="AG924" s="6" t="s">
        <v>3</v>
      </c>
      <c r="AH924" s="6">
        <v>1</v>
      </c>
      <c r="AI924" s="6">
        <v>1</v>
      </c>
      <c r="AJ924" s="6" t="s">
        <v>44</v>
      </c>
      <c r="AK924" s="12">
        <v>25511</v>
      </c>
      <c r="AN924" s="6">
        <f t="shared" si="412"/>
        <v>0</v>
      </c>
      <c r="AO924" s="6">
        <f t="shared" si="413"/>
        <v>0</v>
      </c>
      <c r="AP924" s="6" t="str">
        <f t="shared" si="414"/>
        <v/>
      </c>
      <c r="AQ924" s="6" t="str">
        <f t="shared" si="415"/>
        <v/>
      </c>
      <c r="AR924" s="6" t="str">
        <f t="shared" si="388"/>
        <v/>
      </c>
      <c r="AS924" s="6" t="str">
        <f t="shared" si="389"/>
        <v/>
      </c>
      <c r="AT924" s="6">
        <f t="shared" si="398"/>
        <v>0</v>
      </c>
      <c r="AU924" s="6">
        <f t="shared" si="399"/>
        <v>0</v>
      </c>
      <c r="AV924" s="6" t="str">
        <f t="shared" si="400"/>
        <v/>
      </c>
      <c r="AW924" s="6" t="str">
        <f t="shared" si="401"/>
        <v/>
      </c>
      <c r="AX924" s="6" t="str">
        <f t="shared" si="402"/>
        <v/>
      </c>
      <c r="AY924" s="6" t="str">
        <f t="shared" si="403"/>
        <v/>
      </c>
      <c r="BM924" s="6">
        <f t="shared" si="404"/>
        <v>0</v>
      </c>
      <c r="BN924" s="6">
        <f t="shared" si="405"/>
        <v>0</v>
      </c>
      <c r="BO924" s="6" t="str">
        <f t="shared" si="406"/>
        <v/>
      </c>
      <c r="BP924" s="6" t="str">
        <f t="shared" si="407"/>
        <v/>
      </c>
      <c r="BQ924" s="6">
        <f t="shared" si="408"/>
        <v>0</v>
      </c>
      <c r="BR924" s="6">
        <f t="shared" si="409"/>
        <v>0</v>
      </c>
      <c r="BS924" s="6" t="str">
        <f t="shared" si="410"/>
        <v/>
      </c>
      <c r="BT924" s="6" t="str">
        <f t="shared" si="411"/>
        <v/>
      </c>
    </row>
    <row r="925" spans="2:80">
      <c r="B925" s="2">
        <v>42640</v>
      </c>
      <c r="C925" s="3">
        <v>7</v>
      </c>
      <c r="D925" s="3" t="s">
        <v>570</v>
      </c>
      <c r="E925" s="4">
        <v>42641.114583333336</v>
      </c>
      <c r="F925" s="5" t="s">
        <v>203</v>
      </c>
      <c r="G925" s="5" t="s">
        <v>642</v>
      </c>
      <c r="H925" s="3" t="s">
        <v>203</v>
      </c>
      <c r="I925" s="3" t="s">
        <v>644</v>
      </c>
      <c r="J925" s="5">
        <v>1.1100000000000001</v>
      </c>
      <c r="K925" s="5">
        <v>6.2</v>
      </c>
      <c r="L925" s="5">
        <v>15</v>
      </c>
      <c r="M925" s="3">
        <v>1.53</v>
      </c>
      <c r="N925" s="3">
        <v>4</v>
      </c>
      <c r="O925" s="3">
        <v>4.45</v>
      </c>
      <c r="P925" s="3">
        <v>-1</v>
      </c>
      <c r="R925" s="3">
        <v>2</v>
      </c>
      <c r="S925" s="3">
        <v>0</v>
      </c>
      <c r="T925" s="5">
        <v>3</v>
      </c>
      <c r="U925" s="3">
        <v>3</v>
      </c>
      <c r="W925" s="3">
        <f t="shared" si="392"/>
        <v>0.79806405107609923</v>
      </c>
      <c r="X925" s="3">
        <f t="shared" si="393"/>
        <v>0.14287920914426938</v>
      </c>
      <c r="Y925" s="3">
        <f t="shared" si="394"/>
        <v>5.9056739779631356E-2</v>
      </c>
      <c r="Z925" s="3">
        <f t="shared" si="395"/>
        <v>0.57926680443236733</v>
      </c>
      <c r="AA925" s="3">
        <f t="shared" si="396"/>
        <v>0.22156955269538051</v>
      </c>
      <c r="AB925" s="3">
        <f t="shared" si="397"/>
        <v>0.19916364287225213</v>
      </c>
      <c r="AC925" s="6" t="str">
        <f t="shared" si="391"/>
        <v>欧冠</v>
      </c>
      <c r="AD925" s="6" t="s">
        <v>354</v>
      </c>
      <c r="AE925" s="6" t="s">
        <v>1</v>
      </c>
      <c r="AF925" s="6" t="s">
        <v>1</v>
      </c>
      <c r="AG925" s="6" t="s">
        <v>3</v>
      </c>
      <c r="AK925" s="12">
        <v>15251</v>
      </c>
      <c r="AN925" s="6">
        <f t="shared" si="412"/>
        <v>0</v>
      </c>
      <c r="AO925" s="6">
        <f t="shared" si="413"/>
        <v>0</v>
      </c>
      <c r="AP925" s="6" t="str">
        <f t="shared" si="414"/>
        <v/>
      </c>
      <c r="AQ925" s="6" t="str">
        <f t="shared" si="415"/>
        <v/>
      </c>
      <c r="AR925" s="6" t="str">
        <f t="shared" si="388"/>
        <v/>
      </c>
      <c r="AS925" s="6" t="str">
        <f t="shared" si="389"/>
        <v/>
      </c>
      <c r="AT925" s="6">
        <f t="shared" si="398"/>
        <v>0</v>
      </c>
      <c r="AU925" s="6">
        <f t="shared" si="399"/>
        <v>0</v>
      </c>
      <c r="AV925" s="6" t="str">
        <f t="shared" si="400"/>
        <v/>
      </c>
      <c r="AW925" s="6" t="str">
        <f t="shared" si="401"/>
        <v/>
      </c>
      <c r="AX925" s="6" t="str">
        <f t="shared" si="402"/>
        <v/>
      </c>
      <c r="AY925" s="6" t="str">
        <f t="shared" si="403"/>
        <v/>
      </c>
      <c r="BM925" s="6">
        <f t="shared" si="404"/>
        <v>1</v>
      </c>
      <c r="BN925" s="6">
        <f t="shared" si="405"/>
        <v>3</v>
      </c>
      <c r="BO925" s="6" t="str">
        <f t="shared" si="406"/>
        <v/>
      </c>
      <c r="BP925" s="6" t="str">
        <f t="shared" si="407"/>
        <v/>
      </c>
      <c r="BQ925" s="6">
        <f t="shared" si="408"/>
        <v>0</v>
      </c>
      <c r="BR925" s="6">
        <f t="shared" si="409"/>
        <v>0</v>
      </c>
      <c r="BS925" s="6" t="str">
        <f t="shared" si="410"/>
        <v/>
      </c>
      <c r="BT925" s="6" t="str">
        <f t="shared" si="411"/>
        <v/>
      </c>
    </row>
    <row r="926" spans="2:80">
      <c r="B926" s="2">
        <v>42640</v>
      </c>
      <c r="C926" s="3">
        <v>8</v>
      </c>
      <c r="D926" s="3" t="s">
        <v>570</v>
      </c>
      <c r="E926" s="4">
        <v>42641.114583333336</v>
      </c>
      <c r="F926" s="5" t="s">
        <v>648</v>
      </c>
      <c r="G926" s="5" t="s">
        <v>115</v>
      </c>
      <c r="H926" s="3" t="s">
        <v>648</v>
      </c>
      <c r="I926" s="3" t="s">
        <v>115</v>
      </c>
      <c r="J926" s="5">
        <v>1.64</v>
      </c>
      <c r="K926" s="5">
        <v>3.3</v>
      </c>
      <c r="L926" s="5">
        <v>4.63</v>
      </c>
      <c r="M926" s="3">
        <v>3.2</v>
      </c>
      <c r="N926" s="3">
        <v>3.35</v>
      </c>
      <c r="O926" s="3">
        <v>1.93</v>
      </c>
      <c r="P926" s="3">
        <v>-1</v>
      </c>
      <c r="R926" s="3">
        <v>4</v>
      </c>
      <c r="S926" s="3">
        <v>0</v>
      </c>
      <c r="T926" s="5">
        <v>3</v>
      </c>
      <c r="U926" s="3">
        <v>3</v>
      </c>
      <c r="W926" s="3">
        <f t="shared" si="392"/>
        <v>0.54019558622835362</v>
      </c>
      <c r="X926" s="3">
        <f t="shared" si="393"/>
        <v>0.26846083679227273</v>
      </c>
      <c r="Y926" s="3">
        <f t="shared" si="394"/>
        <v>0.19134357697937363</v>
      </c>
      <c r="Z926" s="3">
        <f t="shared" si="395"/>
        <v>0.27675876977077668</v>
      </c>
      <c r="AA926" s="3">
        <f t="shared" si="396"/>
        <v>0.26436658604969715</v>
      </c>
      <c r="AB926" s="3">
        <f t="shared" si="397"/>
        <v>0.45887464417952617</v>
      </c>
      <c r="AC926" s="6" t="str">
        <f t="shared" si="391"/>
        <v>欧冠</v>
      </c>
      <c r="AD926" s="6" t="s">
        <v>354</v>
      </c>
      <c r="AE926" s="6" t="s">
        <v>1</v>
      </c>
      <c r="AF926" s="6" t="s">
        <v>2</v>
      </c>
      <c r="AG926" s="6" t="s">
        <v>3</v>
      </c>
      <c r="AK926" s="12">
        <v>15521</v>
      </c>
      <c r="AN926" s="6">
        <f t="shared" si="412"/>
        <v>0</v>
      </c>
      <c r="AO926" s="6">
        <f t="shared" si="413"/>
        <v>0</v>
      </c>
      <c r="AP926" s="6" t="str">
        <f t="shared" si="414"/>
        <v/>
      </c>
      <c r="AQ926" s="6" t="str">
        <f t="shared" si="415"/>
        <v/>
      </c>
      <c r="AR926" s="6" t="str">
        <f t="shared" si="388"/>
        <v/>
      </c>
      <c r="AS926" s="6" t="str">
        <f t="shared" si="389"/>
        <v/>
      </c>
      <c r="AT926" s="6">
        <f t="shared" si="398"/>
        <v>0</v>
      </c>
      <c r="AU926" s="6">
        <f t="shared" si="399"/>
        <v>0</v>
      </c>
      <c r="AV926" s="6" t="str">
        <f t="shared" si="400"/>
        <v/>
      </c>
      <c r="AW926" s="6" t="str">
        <f t="shared" si="401"/>
        <v/>
      </c>
      <c r="AX926" s="6" t="str">
        <f t="shared" si="402"/>
        <v/>
      </c>
      <c r="AY926" s="6" t="str">
        <f t="shared" si="403"/>
        <v/>
      </c>
      <c r="BM926" s="6">
        <f t="shared" si="404"/>
        <v>1</v>
      </c>
      <c r="BN926" s="6">
        <f t="shared" si="405"/>
        <v>3</v>
      </c>
      <c r="BO926" s="6" t="str">
        <f t="shared" si="406"/>
        <v/>
      </c>
      <c r="BP926" s="6" t="str">
        <f t="shared" si="407"/>
        <v/>
      </c>
      <c r="BQ926" s="6">
        <f t="shared" si="408"/>
        <v>0</v>
      </c>
      <c r="BR926" s="6">
        <f t="shared" si="409"/>
        <v>0</v>
      </c>
      <c r="BS926" s="6" t="str">
        <f t="shared" si="410"/>
        <v/>
      </c>
      <c r="BT926" s="6" t="str">
        <f t="shared" si="411"/>
        <v/>
      </c>
      <c r="CB926" s="12" t="s">
        <v>1193</v>
      </c>
    </row>
    <row r="927" spans="2:80">
      <c r="B927" s="2">
        <v>42640</v>
      </c>
      <c r="C927" s="3">
        <v>9</v>
      </c>
      <c r="D927" s="3" t="s">
        <v>570</v>
      </c>
      <c r="E927" s="4">
        <v>42641.114583333336</v>
      </c>
      <c r="F927" s="5" t="s">
        <v>647</v>
      </c>
      <c r="G927" s="5" t="s">
        <v>204</v>
      </c>
      <c r="H927" s="3" t="s">
        <v>647</v>
      </c>
      <c r="I927" s="3" t="s">
        <v>204</v>
      </c>
      <c r="J927" s="5">
        <v>2.08</v>
      </c>
      <c r="K927" s="5">
        <v>3.05</v>
      </c>
      <c r="L927" s="5">
        <v>3.12</v>
      </c>
      <c r="M927" s="3">
        <v>4.53</v>
      </c>
      <c r="N927" s="3">
        <v>3.8</v>
      </c>
      <c r="O927" s="3">
        <v>1.55</v>
      </c>
      <c r="P927" s="3">
        <v>-1</v>
      </c>
      <c r="R927" s="3">
        <v>1</v>
      </c>
      <c r="S927" s="3">
        <v>0</v>
      </c>
      <c r="T927" s="5">
        <v>3</v>
      </c>
      <c r="U927" s="3">
        <v>1</v>
      </c>
      <c r="W927" s="3">
        <f t="shared" si="392"/>
        <v>0.42577943229409032</v>
      </c>
      <c r="X927" s="3">
        <f t="shared" si="393"/>
        <v>0.29036761284318285</v>
      </c>
      <c r="Y927" s="3">
        <f t="shared" si="394"/>
        <v>0.28385295486272683</v>
      </c>
      <c r="Z927" s="3">
        <f t="shared" si="395"/>
        <v>0.19551542712984019</v>
      </c>
      <c r="AA927" s="3">
        <f t="shared" si="396"/>
        <v>0.23307496971004635</v>
      </c>
      <c r="AB927" s="3">
        <f t="shared" si="397"/>
        <v>0.57140960316011347</v>
      </c>
      <c r="AC927" s="6" t="str">
        <f t="shared" si="391"/>
        <v>欧冠</v>
      </c>
      <c r="AD927" s="6" t="s">
        <v>5</v>
      </c>
      <c r="AE927" s="6" t="s">
        <v>1</v>
      </c>
      <c r="AF927" s="6" t="s">
        <v>6</v>
      </c>
      <c r="AG927" s="6" t="s">
        <v>3</v>
      </c>
      <c r="AJ927" s="6">
        <v>1</v>
      </c>
      <c r="AK927" s="12">
        <v>25512</v>
      </c>
      <c r="AN927" s="6">
        <f t="shared" si="412"/>
        <v>0</v>
      </c>
      <c r="AO927" s="6">
        <f t="shared" si="413"/>
        <v>0</v>
      </c>
      <c r="AP927" s="6" t="str">
        <f t="shared" si="414"/>
        <v/>
      </c>
      <c r="AQ927" s="6" t="str">
        <f t="shared" si="415"/>
        <v/>
      </c>
      <c r="AR927" s="6" t="str">
        <f t="shared" si="388"/>
        <v/>
      </c>
      <c r="AS927" s="6" t="str">
        <f t="shared" si="389"/>
        <v/>
      </c>
      <c r="AT927" s="6">
        <f t="shared" si="398"/>
        <v>0</v>
      </c>
      <c r="AU927" s="6">
        <f t="shared" si="399"/>
        <v>0</v>
      </c>
      <c r="AV927" s="6" t="str">
        <f t="shared" si="400"/>
        <v/>
      </c>
      <c r="AW927" s="6" t="str">
        <f t="shared" si="401"/>
        <v/>
      </c>
      <c r="AX927" s="6" t="str">
        <f t="shared" si="402"/>
        <v/>
      </c>
      <c r="AY927" s="6" t="str">
        <f t="shared" si="403"/>
        <v/>
      </c>
      <c r="BM927" s="6">
        <f t="shared" si="404"/>
        <v>0</v>
      </c>
      <c r="BN927" s="6">
        <f t="shared" si="405"/>
        <v>0</v>
      </c>
      <c r="BO927" s="6" t="str">
        <f t="shared" si="406"/>
        <v/>
      </c>
      <c r="BP927" s="6" t="str">
        <f t="shared" si="407"/>
        <v/>
      </c>
      <c r="BQ927" s="6">
        <f t="shared" si="408"/>
        <v>0</v>
      </c>
      <c r="BR927" s="6">
        <f t="shared" si="409"/>
        <v>0</v>
      </c>
      <c r="BS927" s="6" t="str">
        <f t="shared" si="410"/>
        <v/>
      </c>
      <c r="BT927" s="6" t="str">
        <f t="shared" si="411"/>
        <v/>
      </c>
    </row>
    <row r="928" spans="2:80">
      <c r="B928" s="2">
        <v>42640</v>
      </c>
      <c r="C928" s="3">
        <v>10</v>
      </c>
      <c r="D928" s="3" t="s">
        <v>570</v>
      </c>
      <c r="E928" s="4">
        <v>42641.114583333336</v>
      </c>
      <c r="F928" s="5" t="s">
        <v>285</v>
      </c>
      <c r="G928" s="5" t="s">
        <v>650</v>
      </c>
      <c r="H928" s="3" t="s">
        <v>285</v>
      </c>
      <c r="I928" s="3" t="s">
        <v>650</v>
      </c>
      <c r="J928" s="5">
        <v>1.54</v>
      </c>
      <c r="K928" s="5">
        <v>3.75</v>
      </c>
      <c r="L928" s="5">
        <v>4.7</v>
      </c>
      <c r="M928" s="3">
        <v>2.74</v>
      </c>
      <c r="N928" s="3">
        <v>3.5</v>
      </c>
      <c r="O928" s="3">
        <v>2.09</v>
      </c>
      <c r="P928" s="3">
        <v>-1</v>
      </c>
      <c r="R928" s="3">
        <v>1</v>
      </c>
      <c r="S928" s="3">
        <v>0</v>
      </c>
      <c r="T928" s="5">
        <v>3</v>
      </c>
      <c r="U928" s="3">
        <v>1</v>
      </c>
      <c r="W928" s="3">
        <f t="shared" si="392"/>
        <v>0.57526600953064821</v>
      </c>
      <c r="X928" s="3">
        <f t="shared" si="393"/>
        <v>0.23624257458058623</v>
      </c>
      <c r="Y928" s="3">
        <f t="shared" si="394"/>
        <v>0.18849141588876556</v>
      </c>
      <c r="Z928" s="3">
        <f t="shared" si="395"/>
        <v>0.32322062956220504</v>
      </c>
      <c r="AA928" s="3">
        <f t="shared" si="396"/>
        <v>0.25303557857155484</v>
      </c>
      <c r="AB928" s="3">
        <f t="shared" si="397"/>
        <v>0.42374379186624012</v>
      </c>
      <c r="AC928" s="6" t="str">
        <f t="shared" si="391"/>
        <v>欧冠</v>
      </c>
      <c r="AD928" s="6" t="s">
        <v>322</v>
      </c>
      <c r="AE928" s="6" t="s">
        <v>1</v>
      </c>
      <c r="AF928" s="6" t="s">
        <v>1</v>
      </c>
      <c r="AG928" s="6" t="s">
        <v>3</v>
      </c>
      <c r="AK928" s="12">
        <v>15521</v>
      </c>
      <c r="AN928" s="6">
        <f t="shared" si="412"/>
        <v>0</v>
      </c>
      <c r="AO928" s="6">
        <f t="shared" si="413"/>
        <v>0</v>
      </c>
      <c r="AP928" s="6" t="str">
        <f t="shared" si="414"/>
        <v/>
      </c>
      <c r="AQ928" s="6" t="str">
        <f t="shared" si="415"/>
        <v/>
      </c>
      <c r="AR928" s="6" t="str">
        <f t="shared" si="388"/>
        <v/>
      </c>
      <c r="AS928" s="6" t="str">
        <f t="shared" si="389"/>
        <v/>
      </c>
      <c r="AT928" s="6">
        <f t="shared" si="398"/>
        <v>0</v>
      </c>
      <c r="AU928" s="6">
        <f t="shared" si="399"/>
        <v>0</v>
      </c>
      <c r="AV928" s="6" t="str">
        <f t="shared" si="400"/>
        <v/>
      </c>
      <c r="AW928" s="6" t="str">
        <f t="shared" si="401"/>
        <v/>
      </c>
      <c r="AX928" s="6" t="str">
        <f t="shared" si="402"/>
        <v/>
      </c>
      <c r="AY928" s="6" t="str">
        <f t="shared" si="403"/>
        <v/>
      </c>
      <c r="BM928" s="6">
        <f t="shared" si="404"/>
        <v>1</v>
      </c>
      <c r="BN928" s="6">
        <f t="shared" si="405"/>
        <v>3</v>
      </c>
      <c r="BO928" s="6" t="str">
        <f t="shared" si="406"/>
        <v/>
      </c>
      <c r="BP928" s="6" t="str">
        <f t="shared" si="407"/>
        <v/>
      </c>
      <c r="BQ928" s="6">
        <f t="shared" si="408"/>
        <v>0</v>
      </c>
      <c r="BR928" s="6">
        <f t="shared" si="409"/>
        <v>0</v>
      </c>
      <c r="BS928" s="6" t="str">
        <f t="shared" si="410"/>
        <v/>
      </c>
      <c r="BT928" s="6" t="str">
        <f t="shared" si="411"/>
        <v/>
      </c>
    </row>
    <row r="929" spans="2:80">
      <c r="B929" s="2">
        <v>42640</v>
      </c>
      <c r="C929" s="3">
        <v>11</v>
      </c>
      <c r="D929" s="3" t="s">
        <v>570</v>
      </c>
      <c r="E929" s="4">
        <v>42641.114583333336</v>
      </c>
      <c r="F929" s="5" t="s">
        <v>651</v>
      </c>
      <c r="G929" s="5" t="s">
        <v>649</v>
      </c>
      <c r="H929" s="3" t="s">
        <v>651</v>
      </c>
      <c r="I929" s="3" t="s">
        <v>649</v>
      </c>
      <c r="J929" s="5">
        <v>13.5</v>
      </c>
      <c r="K929" s="5">
        <v>5.2</v>
      </c>
      <c r="L929" s="5">
        <v>1.1599999999999999</v>
      </c>
      <c r="M929" s="3">
        <v>3.8</v>
      </c>
      <c r="N929" s="3">
        <v>3.6</v>
      </c>
      <c r="O929" s="3">
        <v>1.7</v>
      </c>
      <c r="P929" s="3">
        <v>1</v>
      </c>
      <c r="R929" s="3">
        <v>0</v>
      </c>
      <c r="S929" s="3">
        <v>4</v>
      </c>
      <c r="T929" s="5">
        <v>0</v>
      </c>
      <c r="U929" s="3">
        <v>0</v>
      </c>
      <c r="W929" s="3">
        <f t="shared" si="392"/>
        <v>6.5642275714969736E-2</v>
      </c>
      <c r="X929" s="3">
        <f t="shared" si="393"/>
        <v>0.17041744656770991</v>
      </c>
      <c r="Y929" s="3">
        <f t="shared" si="394"/>
        <v>0.76394027771732043</v>
      </c>
      <c r="Z929" s="3">
        <f t="shared" si="395"/>
        <v>0.23305407463823305</v>
      </c>
      <c r="AA929" s="3">
        <f t="shared" si="396"/>
        <v>0.24600152322924601</v>
      </c>
      <c r="AB929" s="3">
        <f t="shared" si="397"/>
        <v>0.52094440213252091</v>
      </c>
      <c r="AC929" s="6" t="str">
        <f t="shared" si="391"/>
        <v>欧冠</v>
      </c>
      <c r="AD929" s="6" t="s">
        <v>354</v>
      </c>
      <c r="AE929" s="6" t="s">
        <v>1</v>
      </c>
      <c r="AF929" s="6" t="s">
        <v>1</v>
      </c>
      <c r="AG929" s="6" t="s">
        <v>3</v>
      </c>
      <c r="AK929" s="12">
        <v>51521</v>
      </c>
      <c r="AN929" s="6">
        <f t="shared" si="412"/>
        <v>0</v>
      </c>
      <c r="AO929" s="6">
        <f t="shared" si="413"/>
        <v>0</v>
      </c>
      <c r="AP929" s="6" t="str">
        <f t="shared" si="414"/>
        <v/>
      </c>
      <c r="AQ929" s="6" t="str">
        <f t="shared" si="415"/>
        <v/>
      </c>
      <c r="AR929" s="6" t="str">
        <f t="shared" si="388"/>
        <v/>
      </c>
      <c r="AS929" s="6" t="str">
        <f t="shared" si="389"/>
        <v/>
      </c>
      <c r="AT929" s="6">
        <f t="shared" si="398"/>
        <v>0</v>
      </c>
      <c r="AU929" s="6">
        <f t="shared" si="399"/>
        <v>0</v>
      </c>
      <c r="AV929" s="6" t="str">
        <f t="shared" si="400"/>
        <v/>
      </c>
      <c r="AW929" s="6" t="str">
        <f t="shared" si="401"/>
        <v/>
      </c>
      <c r="AX929" s="6" t="str">
        <f t="shared" si="402"/>
        <v/>
      </c>
      <c r="AY929" s="6" t="str">
        <f t="shared" si="403"/>
        <v/>
      </c>
      <c r="BM929" s="6">
        <f t="shared" si="404"/>
        <v>1</v>
      </c>
      <c r="BN929" s="6">
        <f t="shared" si="405"/>
        <v>3</v>
      </c>
      <c r="BO929" s="6" t="str">
        <f t="shared" si="406"/>
        <v/>
      </c>
      <c r="BP929" s="6" t="str">
        <f t="shared" si="407"/>
        <v/>
      </c>
      <c r="BQ929" s="6">
        <f t="shared" si="408"/>
        <v>0</v>
      </c>
      <c r="BR929" s="6">
        <f t="shared" si="409"/>
        <v>0</v>
      </c>
      <c r="BS929" s="6" t="str">
        <f t="shared" si="410"/>
        <v/>
      </c>
      <c r="BT929" s="6" t="str">
        <f t="shared" si="411"/>
        <v/>
      </c>
    </row>
    <row r="930" spans="2:80">
      <c r="B930" s="2">
        <v>42640</v>
      </c>
      <c r="C930" s="3">
        <v>12</v>
      </c>
      <c r="D930" s="3" t="s">
        <v>583</v>
      </c>
      <c r="E930" s="4">
        <v>42641.114583333336</v>
      </c>
      <c r="F930" s="5" t="s">
        <v>588</v>
      </c>
      <c r="G930" s="5" t="s">
        <v>584</v>
      </c>
      <c r="H930" s="3" t="s">
        <v>588</v>
      </c>
      <c r="I930" s="3" t="s">
        <v>586</v>
      </c>
      <c r="J930" s="5">
        <v>3.6</v>
      </c>
      <c r="K930" s="5">
        <v>3.05</v>
      </c>
      <c r="L930" s="5">
        <v>1.92</v>
      </c>
      <c r="M930" s="3">
        <v>1.65</v>
      </c>
      <c r="N930" s="3">
        <v>3.6</v>
      </c>
      <c r="O930" s="3">
        <v>4.0999999999999996</v>
      </c>
      <c r="P930" s="3">
        <v>1</v>
      </c>
      <c r="R930" s="3">
        <v>0</v>
      </c>
      <c r="S930" s="3">
        <v>0</v>
      </c>
      <c r="T930" s="5">
        <v>1</v>
      </c>
      <c r="U930" s="3">
        <v>3</v>
      </c>
      <c r="W930" s="3">
        <f t="shared" si="392"/>
        <v>0.24658918645780695</v>
      </c>
      <c r="X930" s="3">
        <f t="shared" si="393"/>
        <v>0.29105608893380497</v>
      </c>
      <c r="Y930" s="3">
        <f t="shared" si="394"/>
        <v>0.46235472460838806</v>
      </c>
      <c r="Z930" s="3">
        <f t="shared" si="395"/>
        <v>0.53741125068268703</v>
      </c>
      <c r="AA930" s="3">
        <f t="shared" si="396"/>
        <v>0.24631348989623153</v>
      </c>
      <c r="AB930" s="3">
        <f t="shared" si="397"/>
        <v>0.21627525942108139</v>
      </c>
      <c r="AC930" s="6" t="str">
        <f t="shared" si="391"/>
        <v>英冠</v>
      </c>
      <c r="AD930" s="6" t="s">
        <v>5</v>
      </c>
      <c r="AE930" s="6" t="s">
        <v>1</v>
      </c>
      <c r="AF930" s="6" t="s">
        <v>1</v>
      </c>
      <c r="AG930" s="6" t="s">
        <v>43</v>
      </c>
      <c r="AH930" s="6" t="s">
        <v>44</v>
      </c>
      <c r="AI930" s="6">
        <v>1</v>
      </c>
      <c r="AJ930" s="6" t="s">
        <v>44</v>
      </c>
      <c r="AK930" s="12">
        <v>52151</v>
      </c>
      <c r="AN930" s="6">
        <f t="shared" si="412"/>
        <v>0</v>
      </c>
      <c r="AO930" s="6">
        <f t="shared" si="413"/>
        <v>0</v>
      </c>
      <c r="AP930" s="6" t="str">
        <f t="shared" si="414"/>
        <v/>
      </c>
      <c r="AQ930" s="6" t="str">
        <f t="shared" si="415"/>
        <v/>
      </c>
      <c r="AR930" s="6" t="str">
        <f t="shared" si="388"/>
        <v/>
      </c>
      <c r="AS930" s="6" t="str">
        <f t="shared" si="389"/>
        <v/>
      </c>
      <c r="AT930" s="6">
        <f t="shared" si="398"/>
        <v>0</v>
      </c>
      <c r="AU930" s="6">
        <f t="shared" si="399"/>
        <v>0</v>
      </c>
      <c r="AV930" s="6" t="str">
        <f t="shared" si="400"/>
        <v/>
      </c>
      <c r="AW930" s="6" t="str">
        <f t="shared" si="401"/>
        <v/>
      </c>
      <c r="AX930" s="6" t="str">
        <f t="shared" si="402"/>
        <v/>
      </c>
      <c r="AY930" s="6" t="str">
        <f t="shared" si="403"/>
        <v/>
      </c>
      <c r="BM930" s="6">
        <f t="shared" si="404"/>
        <v>0</v>
      </c>
      <c r="BN930" s="6">
        <f t="shared" si="405"/>
        <v>0</v>
      </c>
      <c r="BO930" s="6" t="str">
        <f t="shared" si="406"/>
        <v/>
      </c>
      <c r="BP930" s="6" t="str">
        <f t="shared" si="407"/>
        <v/>
      </c>
      <c r="BQ930" s="6">
        <f t="shared" si="408"/>
        <v>0</v>
      </c>
      <c r="BR930" s="6">
        <f t="shared" si="409"/>
        <v>0</v>
      </c>
      <c r="BS930" s="6" t="str">
        <f t="shared" si="410"/>
        <v/>
      </c>
      <c r="BT930" s="6" t="str">
        <f t="shared" si="411"/>
        <v/>
      </c>
    </row>
    <row r="931" spans="2:80">
      <c r="B931" s="2">
        <v>42640</v>
      </c>
      <c r="C931" s="3">
        <v>13</v>
      </c>
      <c r="D931" s="3" t="s">
        <v>583</v>
      </c>
      <c r="E931" s="4">
        <v>42641.114583333336</v>
      </c>
      <c r="F931" s="5" t="s">
        <v>609</v>
      </c>
      <c r="G931" s="5" t="s">
        <v>593</v>
      </c>
      <c r="H931" s="3" t="s">
        <v>609</v>
      </c>
      <c r="I931" s="3" t="s">
        <v>593</v>
      </c>
      <c r="J931" s="5">
        <v>2.04</v>
      </c>
      <c r="K931" s="5">
        <v>3.05</v>
      </c>
      <c r="L931" s="5">
        <v>3.22</v>
      </c>
      <c r="M931" s="3">
        <v>4.45</v>
      </c>
      <c r="N931" s="3">
        <v>3.75</v>
      </c>
      <c r="O931" s="3">
        <v>1.57</v>
      </c>
      <c r="P931" s="3">
        <v>-1</v>
      </c>
      <c r="R931" s="3">
        <v>2</v>
      </c>
      <c r="S931" s="3">
        <v>2</v>
      </c>
      <c r="T931" s="5">
        <v>1</v>
      </c>
      <c r="U931" s="3">
        <v>0</v>
      </c>
      <c r="W931" s="3">
        <f t="shared" si="392"/>
        <v>0.43433074766272473</v>
      </c>
      <c r="X931" s="3">
        <f t="shared" si="393"/>
        <v>0.29050318860064217</v>
      </c>
      <c r="Y931" s="3">
        <f t="shared" si="394"/>
        <v>0.27516606373663305</v>
      </c>
      <c r="Z931" s="3">
        <f t="shared" si="395"/>
        <v>0.19916107098760211</v>
      </c>
      <c r="AA931" s="3">
        <f t="shared" si="396"/>
        <v>0.23633780423862116</v>
      </c>
      <c r="AB931" s="3">
        <f t="shared" si="397"/>
        <v>0.56450112477377667</v>
      </c>
      <c r="AC931" s="6" t="str">
        <f t="shared" si="391"/>
        <v>英冠</v>
      </c>
      <c r="AD931" s="6" t="s">
        <v>1</v>
      </c>
      <c r="AE931" s="6" t="s">
        <v>1</v>
      </c>
      <c r="AF931" s="6" t="s">
        <v>1</v>
      </c>
      <c r="AG931" s="6" t="s">
        <v>43</v>
      </c>
      <c r="AH931" s="6" t="s">
        <v>44</v>
      </c>
      <c r="AI931" s="6">
        <v>1</v>
      </c>
      <c r="AJ931" s="6" t="s">
        <v>44</v>
      </c>
      <c r="AK931" s="12">
        <v>25511</v>
      </c>
      <c r="AN931" s="6">
        <f t="shared" si="412"/>
        <v>0</v>
      </c>
      <c r="AO931" s="6">
        <f t="shared" si="413"/>
        <v>0</v>
      </c>
      <c r="AP931" s="6" t="str">
        <f t="shared" si="414"/>
        <v/>
      </c>
      <c r="AQ931" s="6" t="str">
        <f t="shared" si="415"/>
        <v/>
      </c>
      <c r="AR931" s="6" t="str">
        <f t="shared" si="388"/>
        <v/>
      </c>
      <c r="AS931" s="6" t="str">
        <f t="shared" si="389"/>
        <v/>
      </c>
      <c r="AT931" s="6">
        <f t="shared" si="398"/>
        <v>0</v>
      </c>
      <c r="AU931" s="6">
        <f t="shared" si="399"/>
        <v>0</v>
      </c>
      <c r="AV931" s="6" t="str">
        <f t="shared" si="400"/>
        <v/>
      </c>
      <c r="AW931" s="6" t="str">
        <f t="shared" si="401"/>
        <v/>
      </c>
      <c r="AX931" s="6" t="str">
        <f t="shared" si="402"/>
        <v/>
      </c>
      <c r="AY931" s="6" t="str">
        <f t="shared" si="403"/>
        <v/>
      </c>
      <c r="BM931" s="6">
        <f t="shared" si="404"/>
        <v>0</v>
      </c>
      <c r="BN931" s="6">
        <f t="shared" si="405"/>
        <v>0</v>
      </c>
      <c r="BO931" s="6" t="str">
        <f t="shared" si="406"/>
        <v/>
      </c>
      <c r="BP931" s="6" t="str">
        <f t="shared" si="407"/>
        <v/>
      </c>
      <c r="BQ931" s="6">
        <f t="shared" si="408"/>
        <v>0</v>
      </c>
      <c r="BR931" s="6">
        <f t="shared" si="409"/>
        <v>0</v>
      </c>
      <c r="BS931" s="6" t="str">
        <f t="shared" si="410"/>
        <v/>
      </c>
      <c r="BT931" s="6" t="str">
        <f t="shared" si="411"/>
        <v/>
      </c>
    </row>
    <row r="932" spans="2:80">
      <c r="B932" s="2">
        <v>42640</v>
      </c>
      <c r="C932" s="3">
        <v>14</v>
      </c>
      <c r="D932" s="3" t="s">
        <v>583</v>
      </c>
      <c r="E932" s="4">
        <v>42641.114583333336</v>
      </c>
      <c r="F932" s="5" t="s">
        <v>590</v>
      </c>
      <c r="G932" s="5" t="s">
        <v>598</v>
      </c>
      <c r="H932" s="3" t="s">
        <v>590</v>
      </c>
      <c r="I932" s="3" t="s">
        <v>600</v>
      </c>
      <c r="J932" s="5">
        <v>2.96</v>
      </c>
      <c r="K932" s="5">
        <v>3.1</v>
      </c>
      <c r="L932" s="5">
        <v>2.13</v>
      </c>
      <c r="M932" s="3">
        <v>1.52</v>
      </c>
      <c r="N932" s="3">
        <v>4.05</v>
      </c>
      <c r="O932" s="3">
        <v>4.45</v>
      </c>
      <c r="P932" s="3">
        <v>1</v>
      </c>
      <c r="R932" s="3">
        <v>0</v>
      </c>
      <c r="S932" s="3">
        <v>1</v>
      </c>
      <c r="T932" s="5">
        <v>0</v>
      </c>
      <c r="U932" s="3">
        <v>1</v>
      </c>
      <c r="W932" s="3">
        <f t="shared" si="392"/>
        <v>0.29899745514811765</v>
      </c>
      <c r="X932" s="3">
        <f t="shared" si="393"/>
        <v>0.28549434427046066</v>
      </c>
      <c r="Y932" s="3">
        <f t="shared" si="394"/>
        <v>0.41550820058142174</v>
      </c>
      <c r="Z932" s="3">
        <f t="shared" si="395"/>
        <v>0.58245132099862651</v>
      </c>
      <c r="AA932" s="3">
        <f t="shared" si="396"/>
        <v>0.21859901430071907</v>
      </c>
      <c r="AB932" s="3">
        <f t="shared" si="397"/>
        <v>0.19894966470065442</v>
      </c>
      <c r="AC932" s="6" t="str">
        <f t="shared" si="391"/>
        <v>英冠</v>
      </c>
      <c r="AD932" s="6" t="s">
        <v>405</v>
      </c>
      <c r="AE932" s="6" t="s">
        <v>1</v>
      </c>
      <c r="AF932" s="6" t="s">
        <v>6</v>
      </c>
      <c r="AG932" s="6" t="s">
        <v>43</v>
      </c>
      <c r="AJ932" s="6">
        <v>1</v>
      </c>
      <c r="AK932" s="12">
        <v>52152</v>
      </c>
      <c r="AN932" s="6">
        <f t="shared" si="412"/>
        <v>0</v>
      </c>
      <c r="AO932" s="6">
        <f t="shared" si="413"/>
        <v>0</v>
      </c>
      <c r="AP932" s="6" t="str">
        <f t="shared" si="414"/>
        <v/>
      </c>
      <c r="AQ932" s="6" t="str">
        <f t="shared" si="415"/>
        <v/>
      </c>
      <c r="AR932" s="6" t="str">
        <f t="shared" si="388"/>
        <v/>
      </c>
      <c r="AS932" s="6" t="str">
        <f t="shared" si="389"/>
        <v/>
      </c>
      <c r="AT932" s="6">
        <f t="shared" si="398"/>
        <v>0</v>
      </c>
      <c r="AU932" s="6">
        <f t="shared" si="399"/>
        <v>0</v>
      </c>
      <c r="AV932" s="6" t="str">
        <f t="shared" si="400"/>
        <v/>
      </c>
      <c r="AW932" s="6" t="str">
        <f t="shared" si="401"/>
        <v/>
      </c>
      <c r="AX932" s="6" t="str">
        <f t="shared" si="402"/>
        <v/>
      </c>
      <c r="AY932" s="6" t="str">
        <f t="shared" si="403"/>
        <v/>
      </c>
      <c r="BM932" s="6">
        <f t="shared" si="404"/>
        <v>0</v>
      </c>
      <c r="BN932" s="6">
        <f t="shared" si="405"/>
        <v>0</v>
      </c>
      <c r="BO932" s="6" t="str">
        <f t="shared" si="406"/>
        <v/>
      </c>
      <c r="BP932" s="6" t="str">
        <f t="shared" si="407"/>
        <v/>
      </c>
      <c r="BQ932" s="6">
        <f t="shared" si="408"/>
        <v>0</v>
      </c>
      <c r="BR932" s="6">
        <f t="shared" si="409"/>
        <v>0</v>
      </c>
      <c r="BS932" s="6" t="str">
        <f t="shared" si="410"/>
        <v/>
      </c>
      <c r="BT932" s="6" t="str">
        <f t="shared" si="411"/>
        <v/>
      </c>
      <c r="CB932" s="6" t="s">
        <v>1194</v>
      </c>
    </row>
    <row r="933" spans="2:80">
      <c r="B933" s="2">
        <v>42640</v>
      </c>
      <c r="C933" s="3">
        <v>15</v>
      </c>
      <c r="D933" s="3" t="s">
        <v>583</v>
      </c>
      <c r="E933" s="4">
        <v>42641.114583333336</v>
      </c>
      <c r="F933" s="5" t="s">
        <v>655</v>
      </c>
      <c r="G933" s="5" t="s">
        <v>608</v>
      </c>
      <c r="H933" s="3" t="s">
        <v>655</v>
      </c>
      <c r="I933" s="3" t="s">
        <v>608</v>
      </c>
      <c r="J933" s="5">
        <v>2.21</v>
      </c>
      <c r="K933" s="5">
        <v>3.2</v>
      </c>
      <c r="L933" s="5">
        <v>2.75</v>
      </c>
      <c r="M933" s="3">
        <v>4.78</v>
      </c>
      <c r="N933" s="3">
        <v>4.0999999999999996</v>
      </c>
      <c r="O933" s="3">
        <v>1.48</v>
      </c>
      <c r="P933" s="3">
        <v>-1</v>
      </c>
      <c r="R933" s="3">
        <v>4</v>
      </c>
      <c r="S933" s="3">
        <v>1</v>
      </c>
      <c r="T933" s="5">
        <v>3</v>
      </c>
      <c r="U933" s="3">
        <v>3</v>
      </c>
      <c r="W933" s="3">
        <f t="shared" si="392"/>
        <v>0.40092029431194331</v>
      </c>
      <c r="X933" s="3">
        <f t="shared" si="393"/>
        <v>0.27688557825918581</v>
      </c>
      <c r="Y933" s="3">
        <f t="shared" si="394"/>
        <v>0.32219412742887082</v>
      </c>
      <c r="Z933" s="3">
        <f t="shared" si="395"/>
        <v>0.18533677047317687</v>
      </c>
      <c r="AA933" s="3">
        <f t="shared" si="396"/>
        <v>0.21607555191750866</v>
      </c>
      <c r="AB933" s="3">
        <f t="shared" si="397"/>
        <v>0.59858767760931442</v>
      </c>
      <c r="AC933" s="6" t="str">
        <f t="shared" si="391"/>
        <v>英冠</v>
      </c>
      <c r="AD933" s="6" t="s">
        <v>5</v>
      </c>
      <c r="AE933" s="6" t="s">
        <v>1</v>
      </c>
      <c r="AF933" s="6" t="s">
        <v>6</v>
      </c>
      <c r="AG933" s="6" t="s">
        <v>43</v>
      </c>
      <c r="AJ933" s="6">
        <v>1</v>
      </c>
      <c r="AK933" s="12">
        <v>25512</v>
      </c>
      <c r="AN933" s="6">
        <f t="shared" si="412"/>
        <v>0</v>
      </c>
      <c r="AO933" s="6">
        <f t="shared" si="413"/>
        <v>0</v>
      </c>
      <c r="AP933" s="6" t="str">
        <f t="shared" si="414"/>
        <v/>
      </c>
      <c r="AQ933" s="6" t="str">
        <f t="shared" si="415"/>
        <v/>
      </c>
      <c r="AR933" s="6" t="str">
        <f t="shared" si="388"/>
        <v/>
      </c>
      <c r="AS933" s="6" t="str">
        <f t="shared" si="389"/>
        <v/>
      </c>
      <c r="AT933" s="6">
        <f t="shared" si="398"/>
        <v>0</v>
      </c>
      <c r="AU933" s="6">
        <f t="shared" si="399"/>
        <v>0</v>
      </c>
      <c r="AV933" s="6" t="str">
        <f t="shared" si="400"/>
        <v/>
      </c>
      <c r="AW933" s="6" t="str">
        <f t="shared" si="401"/>
        <v/>
      </c>
      <c r="AX933" s="6" t="str">
        <f t="shared" si="402"/>
        <v/>
      </c>
      <c r="AY933" s="6" t="str">
        <f t="shared" si="403"/>
        <v/>
      </c>
      <c r="BM933" s="6">
        <f t="shared" si="404"/>
        <v>0</v>
      </c>
      <c r="BN933" s="6">
        <f t="shared" si="405"/>
        <v>0</v>
      </c>
      <c r="BO933" s="6" t="str">
        <f t="shared" si="406"/>
        <v/>
      </c>
      <c r="BP933" s="6" t="str">
        <f t="shared" si="407"/>
        <v/>
      </c>
      <c r="BQ933" s="6">
        <f t="shared" si="408"/>
        <v>0</v>
      </c>
      <c r="BR933" s="6">
        <f t="shared" si="409"/>
        <v>0</v>
      </c>
      <c r="BS933" s="6" t="str">
        <f t="shared" si="410"/>
        <v/>
      </c>
      <c r="BT933" s="6" t="str">
        <f t="shared" si="411"/>
        <v/>
      </c>
    </row>
    <row r="934" spans="2:80">
      <c r="B934" s="2">
        <v>42640</v>
      </c>
      <c r="C934" s="3">
        <v>16</v>
      </c>
      <c r="D934" s="3" t="s">
        <v>583</v>
      </c>
      <c r="E934" s="4">
        <v>42641.114583333336</v>
      </c>
      <c r="F934" s="5" t="s">
        <v>599</v>
      </c>
      <c r="G934" s="5" t="s">
        <v>589</v>
      </c>
      <c r="H934" s="3" t="s">
        <v>599</v>
      </c>
      <c r="I934" s="3" t="s">
        <v>589</v>
      </c>
      <c r="J934" s="5">
        <v>1.88</v>
      </c>
      <c r="K934" s="5">
        <v>3.3</v>
      </c>
      <c r="L934" s="5">
        <v>3.4</v>
      </c>
      <c r="M934" s="3">
        <v>3.75</v>
      </c>
      <c r="N934" s="3">
        <v>3.75</v>
      </c>
      <c r="O934" s="3">
        <v>1.68</v>
      </c>
      <c r="P934" s="3">
        <v>-1</v>
      </c>
      <c r="R934" s="3">
        <v>1</v>
      </c>
      <c r="S934" s="3">
        <v>0</v>
      </c>
      <c r="T934" s="5">
        <v>3</v>
      </c>
      <c r="U934" s="3">
        <v>1</v>
      </c>
      <c r="W934" s="3">
        <f t="shared" si="392"/>
        <v>0.47111185757473961</v>
      </c>
      <c r="X934" s="3">
        <f t="shared" si="393"/>
        <v>0.26839099764863955</v>
      </c>
      <c r="Y934" s="3">
        <f t="shared" si="394"/>
        <v>0.26049714477662078</v>
      </c>
      <c r="Z934" s="3">
        <f t="shared" si="395"/>
        <v>0.2362869198312236</v>
      </c>
      <c r="AA934" s="3">
        <f t="shared" si="396"/>
        <v>0.2362869198312236</v>
      </c>
      <c r="AB934" s="3">
        <f t="shared" si="397"/>
        <v>0.52742616033755274</v>
      </c>
      <c r="AC934" s="6" t="str">
        <f t="shared" si="391"/>
        <v>英冠</v>
      </c>
      <c r="AD934" s="6" t="s">
        <v>1</v>
      </c>
      <c r="AE934" s="6" t="s">
        <v>1</v>
      </c>
      <c r="AF934" s="6" t="s">
        <v>1</v>
      </c>
      <c r="AG934" s="6" t="s">
        <v>43</v>
      </c>
      <c r="AJ934" s="6">
        <v>1</v>
      </c>
      <c r="AK934" s="12">
        <v>25512</v>
      </c>
      <c r="AN934" s="6">
        <f t="shared" si="412"/>
        <v>0</v>
      </c>
      <c r="AO934" s="6">
        <f t="shared" si="413"/>
        <v>0</v>
      </c>
      <c r="AP934" s="6" t="str">
        <f t="shared" si="414"/>
        <v/>
      </c>
      <c r="AQ934" s="6" t="str">
        <f t="shared" si="415"/>
        <v/>
      </c>
      <c r="AR934" s="6" t="str">
        <f t="shared" si="388"/>
        <v/>
      </c>
      <c r="AS934" s="6" t="str">
        <f t="shared" si="389"/>
        <v/>
      </c>
      <c r="AT934" s="6">
        <f t="shared" si="398"/>
        <v>0</v>
      </c>
      <c r="AU934" s="6">
        <f t="shared" si="399"/>
        <v>0</v>
      </c>
      <c r="AV934" s="6" t="str">
        <f t="shared" si="400"/>
        <v/>
      </c>
      <c r="AW934" s="6" t="str">
        <f t="shared" si="401"/>
        <v/>
      </c>
      <c r="AX934" s="6" t="str">
        <f t="shared" si="402"/>
        <v/>
      </c>
      <c r="AY934" s="6" t="str">
        <f t="shared" si="403"/>
        <v/>
      </c>
      <c r="BM934" s="6">
        <f t="shared" si="404"/>
        <v>0</v>
      </c>
      <c r="BN934" s="6">
        <f t="shared" si="405"/>
        <v>0</v>
      </c>
      <c r="BO934" s="6" t="str">
        <f t="shared" si="406"/>
        <v/>
      </c>
      <c r="BP934" s="6" t="str">
        <f t="shared" si="407"/>
        <v/>
      </c>
      <c r="BQ934" s="6">
        <f t="shared" si="408"/>
        <v>0</v>
      </c>
      <c r="BR934" s="6">
        <f t="shared" si="409"/>
        <v>0</v>
      </c>
      <c r="BS934" s="6" t="str">
        <f t="shared" si="410"/>
        <v/>
      </c>
      <c r="BT934" s="6" t="str">
        <f t="shared" si="411"/>
        <v/>
      </c>
    </row>
    <row r="935" spans="2:80">
      <c r="B935" s="2">
        <v>42640</v>
      </c>
      <c r="C935" s="3">
        <v>17</v>
      </c>
      <c r="D935" s="3" t="s">
        <v>583</v>
      </c>
      <c r="E935" s="4">
        <v>42641.114583333336</v>
      </c>
      <c r="F935" s="5" t="s">
        <v>594</v>
      </c>
      <c r="G935" s="5" t="s">
        <v>587</v>
      </c>
      <c r="H935" s="3" t="s">
        <v>594</v>
      </c>
      <c r="I935" s="3" t="s">
        <v>587</v>
      </c>
      <c r="J935" s="5">
        <v>2.86</v>
      </c>
      <c r="K935" s="5">
        <v>2.95</v>
      </c>
      <c r="L935" s="5">
        <v>2.27</v>
      </c>
      <c r="M935" s="3">
        <v>1.46</v>
      </c>
      <c r="N935" s="3">
        <v>4</v>
      </c>
      <c r="O935" s="3">
        <v>5.15</v>
      </c>
      <c r="P935" s="3">
        <v>1</v>
      </c>
      <c r="R935" s="3">
        <v>0</v>
      </c>
      <c r="S935" s="3">
        <v>2</v>
      </c>
      <c r="T935" s="5">
        <v>0</v>
      </c>
      <c r="U935" s="3">
        <v>0</v>
      </c>
      <c r="W935" s="3">
        <f t="shared" si="392"/>
        <v>0.30965471637912301</v>
      </c>
      <c r="X935" s="3">
        <f t="shared" si="393"/>
        <v>0.30020762333704804</v>
      </c>
      <c r="Y935" s="3">
        <f t="shared" si="394"/>
        <v>0.39013766028382896</v>
      </c>
      <c r="Z935" s="3">
        <f t="shared" si="395"/>
        <v>0.60661385788745248</v>
      </c>
      <c r="AA935" s="3">
        <f t="shared" si="396"/>
        <v>0.22141405812892018</v>
      </c>
      <c r="AB935" s="3">
        <f t="shared" si="397"/>
        <v>0.17197208398362729</v>
      </c>
      <c r="AC935" s="6" t="str">
        <f t="shared" si="391"/>
        <v>英冠</v>
      </c>
      <c r="AD935" s="6" t="s">
        <v>0</v>
      </c>
      <c r="AE935" s="6" t="s">
        <v>1</v>
      </c>
      <c r="AF935" s="6" t="s">
        <v>2</v>
      </c>
      <c r="AG935" s="6" t="s">
        <v>43</v>
      </c>
      <c r="AJ935" s="6">
        <v>1</v>
      </c>
      <c r="AK935" s="12">
        <v>52152</v>
      </c>
      <c r="AN935" s="6">
        <f t="shared" si="412"/>
        <v>0</v>
      </c>
      <c r="AO935" s="6">
        <f t="shared" si="413"/>
        <v>0</v>
      </c>
      <c r="AP935" s="6" t="str">
        <f t="shared" si="414"/>
        <v/>
      </c>
      <c r="AQ935" s="6" t="str">
        <f t="shared" si="415"/>
        <v/>
      </c>
      <c r="AR935" s="6" t="str">
        <f t="shared" si="388"/>
        <v/>
      </c>
      <c r="AS935" s="6" t="str">
        <f t="shared" si="389"/>
        <v/>
      </c>
      <c r="AT935" s="6">
        <f t="shared" si="398"/>
        <v>0</v>
      </c>
      <c r="AU935" s="6">
        <f t="shared" si="399"/>
        <v>0</v>
      </c>
      <c r="AV935" s="6" t="str">
        <f t="shared" si="400"/>
        <v/>
      </c>
      <c r="AW935" s="6" t="str">
        <f t="shared" si="401"/>
        <v/>
      </c>
      <c r="AX935" s="6" t="str">
        <f t="shared" si="402"/>
        <v/>
      </c>
      <c r="AY935" s="6" t="str">
        <f t="shared" si="403"/>
        <v/>
      </c>
      <c r="BM935" s="6">
        <f t="shared" si="404"/>
        <v>0</v>
      </c>
      <c r="BN935" s="6">
        <f t="shared" si="405"/>
        <v>0</v>
      </c>
      <c r="BO935" s="6" t="str">
        <f t="shared" si="406"/>
        <v/>
      </c>
      <c r="BP935" s="6" t="str">
        <f t="shared" si="407"/>
        <v/>
      </c>
      <c r="BQ935" s="6">
        <f t="shared" si="408"/>
        <v>0</v>
      </c>
      <c r="BR935" s="6">
        <f t="shared" si="409"/>
        <v>0</v>
      </c>
      <c r="BS935" s="6" t="str">
        <f t="shared" si="410"/>
        <v/>
      </c>
      <c r="BT935" s="6" t="str">
        <f t="shared" si="411"/>
        <v/>
      </c>
    </row>
    <row r="936" spans="2:80">
      <c r="B936" s="2">
        <v>42640</v>
      </c>
      <c r="C936" s="3">
        <v>18</v>
      </c>
      <c r="D936" s="3" t="s">
        <v>583</v>
      </c>
      <c r="E936" s="4">
        <v>42641.114583333336</v>
      </c>
      <c r="F936" s="5" t="s">
        <v>585</v>
      </c>
      <c r="G936" s="5" t="s">
        <v>652</v>
      </c>
      <c r="H936" s="3" t="s">
        <v>585</v>
      </c>
      <c r="I936" s="3" t="s">
        <v>652</v>
      </c>
      <c r="J936" s="5">
        <v>1.42</v>
      </c>
      <c r="K936" s="5">
        <v>3.95</v>
      </c>
      <c r="L936" s="5">
        <v>5.8</v>
      </c>
      <c r="M936" s="3">
        <v>2.4</v>
      </c>
      <c r="N936" s="3">
        <v>3.45</v>
      </c>
      <c r="O936" s="3">
        <v>2.37</v>
      </c>
      <c r="P936" s="3">
        <v>-1</v>
      </c>
      <c r="R936" s="3">
        <v>2</v>
      </c>
      <c r="S936" s="3">
        <v>1</v>
      </c>
      <c r="T936" s="5">
        <v>3</v>
      </c>
      <c r="U936" s="3">
        <v>1</v>
      </c>
      <c r="W936" s="3">
        <f t="shared" si="392"/>
        <v>0.62331655557067067</v>
      </c>
      <c r="X936" s="3">
        <f t="shared" si="393"/>
        <v>0.22407835668616516</v>
      </c>
      <c r="Y936" s="3">
        <f t="shared" si="394"/>
        <v>0.1526050877431642</v>
      </c>
      <c r="Z936" s="3">
        <f t="shared" si="395"/>
        <v>0.36923389554968505</v>
      </c>
      <c r="AA936" s="3">
        <f t="shared" si="396"/>
        <v>0.25685836212152002</v>
      </c>
      <c r="AB936" s="3">
        <f t="shared" si="397"/>
        <v>0.37390774232879498</v>
      </c>
      <c r="AC936" s="6" t="str">
        <f t="shared" si="391"/>
        <v>英冠</v>
      </c>
      <c r="AD936" s="6" t="s">
        <v>0</v>
      </c>
      <c r="AE936" s="6" t="s">
        <v>1</v>
      </c>
      <c r="AF936" s="6" t="s">
        <v>1</v>
      </c>
      <c r="AG936" s="6" t="s">
        <v>43</v>
      </c>
      <c r="AK936" s="12">
        <v>15521</v>
      </c>
      <c r="AN936" s="6">
        <f t="shared" si="412"/>
        <v>0</v>
      </c>
      <c r="AO936" s="6">
        <f t="shared" si="413"/>
        <v>0</v>
      </c>
      <c r="AP936" s="6" t="str">
        <f t="shared" si="414"/>
        <v/>
      </c>
      <c r="AQ936" s="6" t="str">
        <f t="shared" si="415"/>
        <v/>
      </c>
      <c r="AR936" s="6" t="str">
        <f t="shared" si="388"/>
        <v/>
      </c>
      <c r="AS936" s="6" t="str">
        <f t="shared" si="389"/>
        <v/>
      </c>
      <c r="AT936" s="6">
        <f t="shared" si="398"/>
        <v>0</v>
      </c>
      <c r="AU936" s="6">
        <f t="shared" si="399"/>
        <v>0</v>
      </c>
      <c r="AV936" s="6" t="str">
        <f t="shared" si="400"/>
        <v/>
      </c>
      <c r="AW936" s="6" t="str">
        <f t="shared" si="401"/>
        <v/>
      </c>
      <c r="AX936" s="6" t="str">
        <f t="shared" si="402"/>
        <v/>
      </c>
      <c r="AY936" s="6" t="str">
        <f t="shared" si="403"/>
        <v/>
      </c>
      <c r="BM936" s="6">
        <f t="shared" si="404"/>
        <v>1</v>
      </c>
      <c r="BN936" s="6">
        <f t="shared" si="405"/>
        <v>2</v>
      </c>
      <c r="BO936" s="6" t="str">
        <f t="shared" si="406"/>
        <v/>
      </c>
      <c r="BP936" s="6" t="str">
        <f t="shared" si="407"/>
        <v/>
      </c>
      <c r="BQ936" s="6">
        <f t="shared" si="408"/>
        <v>0</v>
      </c>
      <c r="BR936" s="6">
        <f t="shared" si="409"/>
        <v>0</v>
      </c>
      <c r="BS936" s="6" t="str">
        <f t="shared" si="410"/>
        <v/>
      </c>
      <c r="BT936" s="6" t="str">
        <f t="shared" si="411"/>
        <v/>
      </c>
      <c r="CB936" s="12" t="s">
        <v>1195</v>
      </c>
    </row>
    <row r="937" spans="2:80">
      <c r="B937" s="2">
        <v>42640</v>
      </c>
      <c r="C937" s="3">
        <v>19</v>
      </c>
      <c r="D937" s="3" t="s">
        <v>583</v>
      </c>
      <c r="E937" s="4">
        <v>42641.114583333336</v>
      </c>
      <c r="F937" s="5" t="s">
        <v>653</v>
      </c>
      <c r="G937" s="5" t="s">
        <v>603</v>
      </c>
      <c r="H937" s="3" t="s">
        <v>653</v>
      </c>
      <c r="I937" s="3" t="s">
        <v>603</v>
      </c>
      <c r="J937" s="5">
        <v>2.31</v>
      </c>
      <c r="K937" s="5">
        <v>3.35</v>
      </c>
      <c r="L937" s="5">
        <v>2.52</v>
      </c>
      <c r="M937" s="3">
        <v>4.95</v>
      </c>
      <c r="N937" s="3">
        <v>4.3</v>
      </c>
      <c r="O937" s="3">
        <v>1.44</v>
      </c>
      <c r="P937" s="3">
        <v>-1</v>
      </c>
      <c r="R937" s="3">
        <v>1</v>
      </c>
      <c r="S937" s="3">
        <v>1</v>
      </c>
      <c r="T937" s="5">
        <v>1</v>
      </c>
      <c r="U937" s="3">
        <v>0</v>
      </c>
      <c r="W937" s="3">
        <f t="shared" si="392"/>
        <v>0.38369762336546726</v>
      </c>
      <c r="X937" s="3">
        <f t="shared" si="393"/>
        <v>0.26457955521618787</v>
      </c>
      <c r="Y937" s="3">
        <f t="shared" si="394"/>
        <v>0.35172282141834493</v>
      </c>
      <c r="Z937" s="3">
        <f t="shared" si="395"/>
        <v>0.17893368010403118</v>
      </c>
      <c r="AA937" s="3">
        <f t="shared" si="396"/>
        <v>0.20598179453836155</v>
      </c>
      <c r="AB937" s="3">
        <f t="shared" si="397"/>
        <v>0.61508452535760727</v>
      </c>
      <c r="AC937" s="6" t="str">
        <f t="shared" si="391"/>
        <v>英冠</v>
      </c>
      <c r="AD937" s="6" t="s">
        <v>1</v>
      </c>
      <c r="AE937" s="6" t="s">
        <v>1</v>
      </c>
      <c r="AF937" s="6" t="s">
        <v>1</v>
      </c>
      <c r="AG937" s="6" t="s">
        <v>43</v>
      </c>
      <c r="AH937" s="6" t="s">
        <v>44</v>
      </c>
      <c r="AI937" s="6">
        <v>1</v>
      </c>
      <c r="AJ937" s="6" t="s">
        <v>44</v>
      </c>
      <c r="AK937" s="12">
        <v>25511</v>
      </c>
      <c r="AN937" s="6">
        <f t="shared" si="412"/>
        <v>0</v>
      </c>
      <c r="AO937" s="6">
        <f t="shared" si="413"/>
        <v>0</v>
      </c>
      <c r="AP937" s="6" t="str">
        <f t="shared" si="414"/>
        <v/>
      </c>
      <c r="AQ937" s="6" t="str">
        <f t="shared" si="415"/>
        <v/>
      </c>
      <c r="AR937" s="6" t="str">
        <f t="shared" si="388"/>
        <v/>
      </c>
      <c r="AS937" s="6" t="str">
        <f t="shared" si="389"/>
        <v/>
      </c>
      <c r="AT937" s="6">
        <f t="shared" si="398"/>
        <v>0</v>
      </c>
      <c r="AU937" s="6">
        <f t="shared" si="399"/>
        <v>0</v>
      </c>
      <c r="AV937" s="6" t="str">
        <f t="shared" si="400"/>
        <v/>
      </c>
      <c r="AW937" s="6" t="str">
        <f t="shared" si="401"/>
        <v/>
      </c>
      <c r="AX937" s="6" t="str">
        <f t="shared" si="402"/>
        <v/>
      </c>
      <c r="AY937" s="6" t="str">
        <f t="shared" si="403"/>
        <v/>
      </c>
      <c r="BM937" s="6">
        <f t="shared" si="404"/>
        <v>0</v>
      </c>
      <c r="BN937" s="6">
        <f t="shared" si="405"/>
        <v>0</v>
      </c>
      <c r="BO937" s="6" t="str">
        <f t="shared" si="406"/>
        <v/>
      </c>
      <c r="BP937" s="6" t="str">
        <f t="shared" si="407"/>
        <v/>
      </c>
      <c r="BQ937" s="6">
        <f t="shared" si="408"/>
        <v>0</v>
      </c>
      <c r="BR937" s="6">
        <f t="shared" si="409"/>
        <v>0</v>
      </c>
      <c r="BS937" s="6" t="str">
        <f t="shared" si="410"/>
        <v/>
      </c>
      <c r="BT937" s="6" t="str">
        <f t="shared" si="411"/>
        <v/>
      </c>
    </row>
    <row r="938" spans="2:80">
      <c r="B938" s="2">
        <v>42640</v>
      </c>
      <c r="C938" s="3">
        <v>20</v>
      </c>
      <c r="D938" s="3" t="s">
        <v>583</v>
      </c>
      <c r="E938" s="4">
        <v>42641.114583333336</v>
      </c>
      <c r="F938" s="5" t="s">
        <v>592</v>
      </c>
      <c r="G938" s="5" t="s">
        <v>601</v>
      </c>
      <c r="H938" s="3" t="s">
        <v>592</v>
      </c>
      <c r="I938" s="3" t="s">
        <v>601</v>
      </c>
      <c r="J938" s="5">
        <v>2.37</v>
      </c>
      <c r="K938" s="5">
        <v>3.1</v>
      </c>
      <c r="L938" s="5">
        <v>2.6</v>
      </c>
      <c r="M938" s="3">
        <v>5.35</v>
      </c>
      <c r="N938" s="3">
        <v>4.2</v>
      </c>
      <c r="O938" s="3">
        <v>1.42</v>
      </c>
      <c r="P938" s="3">
        <v>-1</v>
      </c>
      <c r="R938" s="3">
        <v>2</v>
      </c>
      <c r="S938" s="3">
        <v>1</v>
      </c>
      <c r="T938" s="5">
        <v>3</v>
      </c>
      <c r="U938" s="3">
        <v>1</v>
      </c>
      <c r="W938" s="3">
        <f t="shared" si="392"/>
        <v>0.37368445454123972</v>
      </c>
      <c r="X938" s="3">
        <f t="shared" si="393"/>
        <v>0.28568779266539945</v>
      </c>
      <c r="Y938" s="3">
        <f t="shared" si="394"/>
        <v>0.34062775279336083</v>
      </c>
      <c r="Z938" s="3">
        <f t="shared" si="395"/>
        <v>0.16552413199744664</v>
      </c>
      <c r="AA938" s="3">
        <f t="shared" si="396"/>
        <v>0.21084621575865226</v>
      </c>
      <c r="AB938" s="3">
        <f t="shared" si="397"/>
        <v>0.6236296522439011</v>
      </c>
      <c r="AC938" s="6" t="str">
        <f t="shared" si="391"/>
        <v>英冠</v>
      </c>
      <c r="AD938" s="6" t="s">
        <v>1</v>
      </c>
      <c r="AE938" s="6" t="s">
        <v>1</v>
      </c>
      <c r="AF938" s="6" t="s">
        <v>1</v>
      </c>
      <c r="AG938" s="6" t="s">
        <v>43</v>
      </c>
      <c r="AJ938" s="6">
        <v>1</v>
      </c>
      <c r="AK938" s="12">
        <v>25512</v>
      </c>
      <c r="AN938" s="6">
        <f t="shared" si="412"/>
        <v>0</v>
      </c>
      <c r="AO938" s="6">
        <f t="shared" si="413"/>
        <v>0</v>
      </c>
      <c r="AP938" s="6" t="str">
        <f t="shared" si="414"/>
        <v/>
      </c>
      <c r="AQ938" s="6" t="str">
        <f t="shared" si="415"/>
        <v/>
      </c>
      <c r="AR938" s="6" t="str">
        <f t="shared" si="388"/>
        <v/>
      </c>
      <c r="AS938" s="6" t="str">
        <f t="shared" si="389"/>
        <v/>
      </c>
      <c r="AT938" s="6">
        <f t="shared" si="398"/>
        <v>0</v>
      </c>
      <c r="AU938" s="6">
        <f t="shared" si="399"/>
        <v>0</v>
      </c>
      <c r="AV938" s="6" t="str">
        <f t="shared" si="400"/>
        <v/>
      </c>
      <c r="AW938" s="6" t="str">
        <f t="shared" si="401"/>
        <v/>
      </c>
      <c r="AX938" s="6" t="str">
        <f t="shared" si="402"/>
        <v/>
      </c>
      <c r="AY938" s="6" t="str">
        <f t="shared" si="403"/>
        <v/>
      </c>
      <c r="BM938" s="6">
        <f t="shared" si="404"/>
        <v>0</v>
      </c>
      <c r="BN938" s="6">
        <f t="shared" si="405"/>
        <v>0</v>
      </c>
      <c r="BO938" s="6" t="str">
        <f t="shared" si="406"/>
        <v/>
      </c>
      <c r="BP938" s="6" t="str">
        <f t="shared" si="407"/>
        <v/>
      </c>
      <c r="BQ938" s="6">
        <f t="shared" si="408"/>
        <v>0</v>
      </c>
      <c r="BR938" s="6">
        <f t="shared" si="409"/>
        <v>0</v>
      </c>
      <c r="BS938" s="6" t="str">
        <f t="shared" si="410"/>
        <v/>
      </c>
      <c r="BT938" s="6" t="str">
        <f t="shared" si="411"/>
        <v/>
      </c>
    </row>
    <row r="939" spans="2:80">
      <c r="B939" s="2">
        <v>42640</v>
      </c>
      <c r="C939" s="3">
        <v>21</v>
      </c>
      <c r="D939" s="3" t="s">
        <v>583</v>
      </c>
      <c r="E939" s="4">
        <v>42641.114583333336</v>
      </c>
      <c r="F939" s="5" t="s">
        <v>602</v>
      </c>
      <c r="G939" s="5" t="s">
        <v>654</v>
      </c>
      <c r="H939" s="3" t="s">
        <v>602</v>
      </c>
      <c r="I939" s="3" t="s">
        <v>654</v>
      </c>
      <c r="J939" s="5">
        <v>2.78</v>
      </c>
      <c r="K939" s="5">
        <v>3.25</v>
      </c>
      <c r="L939" s="5">
        <v>2.17</v>
      </c>
      <c r="M939" s="3">
        <v>1.5</v>
      </c>
      <c r="N939" s="3">
        <v>4.05</v>
      </c>
      <c r="O939" s="3">
        <v>4.6500000000000004</v>
      </c>
      <c r="P939" s="3">
        <v>1</v>
      </c>
      <c r="R939" s="3">
        <v>1</v>
      </c>
      <c r="S939" s="3">
        <v>1</v>
      </c>
      <c r="T939" s="5">
        <v>1</v>
      </c>
      <c r="U939" s="3">
        <v>3</v>
      </c>
      <c r="W939" s="3">
        <f t="shared" si="392"/>
        <v>0.31882767256929218</v>
      </c>
      <c r="X939" s="3">
        <f t="shared" si="393"/>
        <v>0.27272028607465604</v>
      </c>
      <c r="Y939" s="3">
        <f t="shared" si="394"/>
        <v>0.40845204135605173</v>
      </c>
      <c r="Z939" s="3">
        <f t="shared" si="395"/>
        <v>0.59068454481298516</v>
      </c>
      <c r="AA939" s="3">
        <f t="shared" si="396"/>
        <v>0.218772053634439</v>
      </c>
      <c r="AB939" s="3">
        <f t="shared" si="397"/>
        <v>0.19054340155257585</v>
      </c>
      <c r="AC939" s="6" t="str">
        <f t="shared" si="391"/>
        <v>英冠</v>
      </c>
      <c r="AD939" s="6" t="s">
        <v>5</v>
      </c>
      <c r="AE939" s="6" t="s">
        <v>1</v>
      </c>
      <c r="AF939" s="6" t="s">
        <v>6</v>
      </c>
      <c r="AG939" s="6" t="s">
        <v>43</v>
      </c>
      <c r="AH939" s="6" t="s">
        <v>44</v>
      </c>
      <c r="AI939" s="6">
        <v>1</v>
      </c>
      <c r="AJ939" s="6" t="s">
        <v>44</v>
      </c>
      <c r="AK939" s="12">
        <v>52151</v>
      </c>
      <c r="AN939" s="6">
        <f t="shared" si="412"/>
        <v>0</v>
      </c>
      <c r="AO939" s="6">
        <f t="shared" si="413"/>
        <v>0</v>
      </c>
      <c r="AP939" s="6" t="str">
        <f t="shared" si="414"/>
        <v/>
      </c>
      <c r="AQ939" s="6" t="str">
        <f t="shared" si="415"/>
        <v/>
      </c>
      <c r="AR939" s="6" t="str">
        <f t="shared" si="388"/>
        <v/>
      </c>
      <c r="AS939" s="6" t="str">
        <f t="shared" si="389"/>
        <v/>
      </c>
      <c r="AT939" s="6">
        <f t="shared" si="398"/>
        <v>0</v>
      </c>
      <c r="AU939" s="6">
        <f t="shared" si="399"/>
        <v>0</v>
      </c>
      <c r="AV939" s="6" t="str">
        <f t="shared" si="400"/>
        <v/>
      </c>
      <c r="AW939" s="6" t="str">
        <f t="shared" si="401"/>
        <v/>
      </c>
      <c r="AX939" s="6" t="str">
        <f t="shared" si="402"/>
        <v/>
      </c>
      <c r="AY939" s="6" t="str">
        <f t="shared" si="403"/>
        <v/>
      </c>
      <c r="BM939" s="6">
        <f t="shared" si="404"/>
        <v>0</v>
      </c>
      <c r="BN939" s="6">
        <f t="shared" si="405"/>
        <v>0</v>
      </c>
      <c r="BO939" s="6" t="str">
        <f t="shared" si="406"/>
        <v/>
      </c>
      <c r="BP939" s="6" t="str">
        <f t="shared" si="407"/>
        <v/>
      </c>
      <c r="BQ939" s="6">
        <f t="shared" si="408"/>
        <v>0</v>
      </c>
      <c r="BR939" s="6">
        <f t="shared" si="409"/>
        <v>0</v>
      </c>
      <c r="BS939" s="6" t="str">
        <f t="shared" si="410"/>
        <v/>
      </c>
      <c r="BT939" s="6" t="str">
        <f t="shared" si="411"/>
        <v/>
      </c>
    </row>
    <row r="940" spans="2:80">
      <c r="B940" s="2">
        <v>42640</v>
      </c>
      <c r="C940" s="3">
        <v>22</v>
      </c>
      <c r="D940" s="3" t="s">
        <v>583</v>
      </c>
      <c r="E940" s="4">
        <v>42641.114583333336</v>
      </c>
      <c r="F940" s="5" t="s">
        <v>604</v>
      </c>
      <c r="G940" s="5" t="s">
        <v>595</v>
      </c>
      <c r="H940" s="3" t="s">
        <v>605</v>
      </c>
      <c r="I940" s="3" t="s">
        <v>597</v>
      </c>
      <c r="J940" s="5">
        <v>2.5299999999999998</v>
      </c>
      <c r="K940" s="5">
        <v>2.95</v>
      </c>
      <c r="L940" s="5">
        <v>2.5299999999999998</v>
      </c>
      <c r="M940" s="3">
        <v>5.8</v>
      </c>
      <c r="N940" s="3">
        <v>4.4000000000000004</v>
      </c>
      <c r="O940" s="3">
        <v>1.37</v>
      </c>
      <c r="P940" s="3">
        <v>-1</v>
      </c>
      <c r="R940" s="3">
        <v>1</v>
      </c>
      <c r="S940" s="3">
        <v>1</v>
      </c>
      <c r="T940" s="5">
        <v>1</v>
      </c>
      <c r="U940" s="3">
        <v>0</v>
      </c>
      <c r="W940" s="3">
        <f t="shared" si="392"/>
        <v>0.34994068801897982</v>
      </c>
      <c r="X940" s="3">
        <f t="shared" si="393"/>
        <v>0.30011862396204037</v>
      </c>
      <c r="Y940" s="3">
        <f t="shared" si="394"/>
        <v>0.34994068801897982</v>
      </c>
      <c r="Z940" s="3">
        <f t="shared" si="395"/>
        <v>0.15263077935888997</v>
      </c>
      <c r="AA940" s="3">
        <f t="shared" si="396"/>
        <v>0.20119511824580946</v>
      </c>
      <c r="AB940" s="3">
        <f t="shared" si="397"/>
        <v>0.6461741023953006</v>
      </c>
      <c r="AC940" s="6" t="str">
        <f t="shared" si="391"/>
        <v>英冠</v>
      </c>
      <c r="AD940" s="6" t="s">
        <v>322</v>
      </c>
      <c r="AE940" s="6" t="s">
        <v>1</v>
      </c>
      <c r="AF940" s="6" t="s">
        <v>2</v>
      </c>
      <c r="AG940" s="6" t="s">
        <v>43</v>
      </c>
      <c r="AH940" s="6" t="s">
        <v>44</v>
      </c>
      <c r="AI940" s="6">
        <v>1</v>
      </c>
      <c r="AJ940" s="6" t="s">
        <v>44</v>
      </c>
      <c r="AK940" s="12">
        <v>25511</v>
      </c>
      <c r="AN940" s="6">
        <f t="shared" si="412"/>
        <v>0</v>
      </c>
      <c r="AO940" s="6">
        <f t="shared" si="413"/>
        <v>0</v>
      </c>
      <c r="AP940" s="6" t="str">
        <f t="shared" si="414"/>
        <v/>
      </c>
      <c r="AQ940" s="6" t="str">
        <f t="shared" si="415"/>
        <v/>
      </c>
      <c r="AR940" s="6" t="str">
        <f t="shared" si="388"/>
        <v/>
      </c>
      <c r="AS940" s="6" t="str">
        <f t="shared" si="389"/>
        <v/>
      </c>
      <c r="AT940" s="6">
        <f t="shared" si="398"/>
        <v>0</v>
      </c>
      <c r="AU940" s="6">
        <f t="shared" si="399"/>
        <v>0</v>
      </c>
      <c r="AV940" s="6" t="str">
        <f t="shared" si="400"/>
        <v/>
      </c>
      <c r="AW940" s="6" t="str">
        <f t="shared" si="401"/>
        <v/>
      </c>
      <c r="AX940" s="6" t="str">
        <f t="shared" si="402"/>
        <v/>
      </c>
      <c r="AY940" s="6" t="str">
        <f t="shared" si="403"/>
        <v/>
      </c>
      <c r="BM940" s="6">
        <f t="shared" si="404"/>
        <v>0</v>
      </c>
      <c r="BN940" s="6">
        <f t="shared" si="405"/>
        <v>0</v>
      </c>
      <c r="BO940" s="6" t="str">
        <f t="shared" si="406"/>
        <v/>
      </c>
      <c r="BP940" s="6" t="str">
        <f t="shared" si="407"/>
        <v/>
      </c>
      <c r="BQ940" s="6">
        <f t="shared" si="408"/>
        <v>0</v>
      </c>
      <c r="BR940" s="6">
        <f t="shared" si="409"/>
        <v>0</v>
      </c>
      <c r="BS940" s="6" t="str">
        <f t="shared" si="410"/>
        <v/>
      </c>
      <c r="BT940" s="6" t="str">
        <f t="shared" si="411"/>
        <v/>
      </c>
      <c r="CB940" s="12" t="s">
        <v>1196</v>
      </c>
    </row>
    <row r="941" spans="2:80">
      <c r="B941" s="2">
        <v>42640</v>
      </c>
      <c r="C941" s="3">
        <v>23</v>
      </c>
      <c r="D941" s="3" t="s">
        <v>435</v>
      </c>
      <c r="E941" s="4">
        <v>42641.114583333336</v>
      </c>
      <c r="F941" s="5" t="s">
        <v>845</v>
      </c>
      <c r="G941" s="5" t="s">
        <v>854</v>
      </c>
      <c r="H941" s="3" t="s">
        <v>846</v>
      </c>
      <c r="I941" s="3" t="s">
        <v>854</v>
      </c>
      <c r="J941" s="5">
        <v>1.66</v>
      </c>
      <c r="K941" s="5">
        <v>3.35</v>
      </c>
      <c r="L941" s="5">
        <v>4.4000000000000004</v>
      </c>
      <c r="M941" s="3">
        <v>3.2</v>
      </c>
      <c r="N941" s="3">
        <v>3.45</v>
      </c>
      <c r="O941" s="3">
        <v>1.9</v>
      </c>
      <c r="P941" s="3">
        <v>-1</v>
      </c>
      <c r="R941" s="3">
        <v>2</v>
      </c>
      <c r="S941" s="3">
        <v>1</v>
      </c>
      <c r="T941" s="5">
        <v>3</v>
      </c>
      <c r="U941" s="3">
        <v>1</v>
      </c>
      <c r="W941" s="3">
        <f t="shared" si="392"/>
        <v>0.53396123890599534</v>
      </c>
      <c r="X941" s="3">
        <f t="shared" si="393"/>
        <v>0.26458974823401554</v>
      </c>
      <c r="Y941" s="3">
        <f t="shared" si="394"/>
        <v>0.20144901285998912</v>
      </c>
      <c r="Z941" s="3">
        <f t="shared" si="395"/>
        <v>0.27687434002111927</v>
      </c>
      <c r="AA941" s="3">
        <f t="shared" si="396"/>
        <v>0.25681098204857444</v>
      </c>
      <c r="AB941" s="3">
        <f t="shared" si="397"/>
        <v>0.46631467793030629</v>
      </c>
      <c r="AC941" s="6" t="str">
        <f t="shared" si="391"/>
        <v>英甲</v>
      </c>
      <c r="AD941" s="6" t="s">
        <v>0</v>
      </c>
      <c r="AE941" s="6" t="s">
        <v>1</v>
      </c>
      <c r="AF941" s="6" t="s">
        <v>1</v>
      </c>
      <c r="AG941" s="6" t="s">
        <v>317</v>
      </c>
      <c r="AK941" s="12">
        <v>15521</v>
      </c>
      <c r="AN941" s="6">
        <f t="shared" si="412"/>
        <v>0</v>
      </c>
      <c r="AO941" s="6">
        <f t="shared" si="413"/>
        <v>0</v>
      </c>
      <c r="AP941" s="6" t="str">
        <f t="shared" si="414"/>
        <v/>
      </c>
      <c r="AQ941" s="6" t="str">
        <f t="shared" si="415"/>
        <v/>
      </c>
      <c r="AR941" s="6" t="str">
        <f t="shared" si="388"/>
        <v/>
      </c>
      <c r="AS941" s="6" t="str">
        <f t="shared" si="389"/>
        <v/>
      </c>
      <c r="AT941" s="6">
        <f t="shared" si="398"/>
        <v>0</v>
      </c>
      <c r="AU941" s="6">
        <f t="shared" si="399"/>
        <v>0</v>
      </c>
      <c r="AV941" s="6" t="str">
        <f t="shared" si="400"/>
        <v/>
      </c>
      <c r="AW941" s="6" t="str">
        <f t="shared" si="401"/>
        <v/>
      </c>
      <c r="AX941" s="6" t="str">
        <f t="shared" si="402"/>
        <v/>
      </c>
      <c r="AY941" s="6" t="str">
        <f t="shared" si="403"/>
        <v/>
      </c>
      <c r="BM941" s="6">
        <f t="shared" si="404"/>
        <v>1</v>
      </c>
      <c r="BN941" s="6">
        <f t="shared" si="405"/>
        <v>2</v>
      </c>
      <c r="BO941" s="6" t="str">
        <f t="shared" si="406"/>
        <v/>
      </c>
      <c r="BP941" s="6" t="str">
        <f t="shared" si="407"/>
        <v/>
      </c>
      <c r="BQ941" s="6">
        <f t="shared" si="408"/>
        <v>0</v>
      </c>
      <c r="BR941" s="6">
        <f t="shared" si="409"/>
        <v>0</v>
      </c>
      <c r="BS941" s="6" t="str">
        <f t="shared" si="410"/>
        <v/>
      </c>
      <c r="BT941" s="6" t="str">
        <f t="shared" si="411"/>
        <v/>
      </c>
    </row>
    <row r="942" spans="2:80">
      <c r="B942" s="2">
        <v>42640</v>
      </c>
      <c r="C942" s="3">
        <v>24</v>
      </c>
      <c r="D942" s="3" t="s">
        <v>435</v>
      </c>
      <c r="E942" s="4">
        <v>42641.114583333336</v>
      </c>
      <c r="F942" s="5" t="s">
        <v>847</v>
      </c>
      <c r="G942" s="5" t="s">
        <v>376</v>
      </c>
      <c r="H942" s="3" t="s">
        <v>847</v>
      </c>
      <c r="I942" s="3" t="s">
        <v>376</v>
      </c>
      <c r="J942" s="5">
        <v>1.65</v>
      </c>
      <c r="K942" s="5">
        <v>3.3</v>
      </c>
      <c r="L942" s="5">
        <v>4.55</v>
      </c>
      <c r="M942" s="3">
        <v>3.2</v>
      </c>
      <c r="N942" s="3">
        <v>3.4</v>
      </c>
      <c r="O942" s="3">
        <v>1.92</v>
      </c>
      <c r="P942" s="3">
        <v>-1</v>
      </c>
      <c r="R942" s="3">
        <v>1</v>
      </c>
      <c r="S942" s="3">
        <v>1</v>
      </c>
      <c r="T942" s="5">
        <v>1</v>
      </c>
      <c r="U942" s="3">
        <v>0</v>
      </c>
      <c r="W942" s="3">
        <f t="shared" si="392"/>
        <v>0.53687315634218291</v>
      </c>
      <c r="X942" s="3">
        <f t="shared" si="393"/>
        <v>0.26843657817109146</v>
      </c>
      <c r="Y942" s="3">
        <f t="shared" si="394"/>
        <v>0.19469026548672566</v>
      </c>
      <c r="Z942" s="3">
        <f t="shared" si="395"/>
        <v>0.27717391304347822</v>
      </c>
      <c r="AA942" s="3">
        <f t="shared" si="396"/>
        <v>0.2608695652173913</v>
      </c>
      <c r="AB942" s="3">
        <f t="shared" si="397"/>
        <v>0.46195652173913038</v>
      </c>
      <c r="AC942" s="6" t="str">
        <f t="shared" si="391"/>
        <v>英甲</v>
      </c>
      <c r="AD942" s="6" t="s">
        <v>5</v>
      </c>
      <c r="AE942" s="6" t="s">
        <v>1</v>
      </c>
      <c r="AF942" s="6" t="s">
        <v>6</v>
      </c>
      <c r="AG942" s="6" t="s">
        <v>317</v>
      </c>
      <c r="AH942" s="6" t="s">
        <v>44</v>
      </c>
      <c r="AI942" s="6">
        <v>1</v>
      </c>
      <c r="AJ942" s="6">
        <v>1</v>
      </c>
      <c r="AK942" s="12">
        <v>15522</v>
      </c>
      <c r="AN942" s="6">
        <f t="shared" si="412"/>
        <v>0</v>
      </c>
      <c r="AO942" s="6">
        <f t="shared" si="413"/>
        <v>0</v>
      </c>
      <c r="AP942" s="6" t="str">
        <f t="shared" si="414"/>
        <v/>
      </c>
      <c r="AQ942" s="6" t="str">
        <f t="shared" si="415"/>
        <v/>
      </c>
      <c r="AR942" s="6" t="str">
        <f t="shared" si="388"/>
        <v/>
      </c>
      <c r="AS942" s="6" t="str">
        <f t="shared" si="389"/>
        <v/>
      </c>
      <c r="AT942" s="6">
        <f t="shared" si="398"/>
        <v>0</v>
      </c>
      <c r="AU942" s="6">
        <f t="shared" si="399"/>
        <v>0</v>
      </c>
      <c r="AV942" s="6" t="str">
        <f t="shared" si="400"/>
        <v/>
      </c>
      <c r="AW942" s="6" t="str">
        <f t="shared" si="401"/>
        <v/>
      </c>
      <c r="AX942" s="6" t="str">
        <f t="shared" si="402"/>
        <v/>
      </c>
      <c r="AY942" s="6" t="str">
        <f t="shared" si="403"/>
        <v/>
      </c>
      <c r="BM942" s="6">
        <f t="shared" si="404"/>
        <v>0</v>
      </c>
      <c r="BN942" s="6">
        <f t="shared" si="405"/>
        <v>0</v>
      </c>
      <c r="BO942" s="6" t="str">
        <f t="shared" si="406"/>
        <v/>
      </c>
      <c r="BP942" s="6" t="str">
        <f t="shared" si="407"/>
        <v/>
      </c>
      <c r="BQ942" s="6">
        <f t="shared" si="408"/>
        <v>1</v>
      </c>
      <c r="BR942" s="6">
        <f t="shared" si="409"/>
        <v>2</v>
      </c>
      <c r="BS942" s="6" t="str">
        <f t="shared" si="410"/>
        <v/>
      </c>
      <c r="BT942" s="6" t="str">
        <f t="shared" si="411"/>
        <v/>
      </c>
      <c r="CB942" s="12" t="s">
        <v>1197</v>
      </c>
    </row>
    <row r="943" spans="2:80">
      <c r="B943" s="2">
        <v>42640</v>
      </c>
      <c r="C943" s="3">
        <v>25</v>
      </c>
      <c r="D943" s="3" t="s">
        <v>435</v>
      </c>
      <c r="E943" s="4">
        <v>42641.114583333336</v>
      </c>
      <c r="F943" s="5" t="s">
        <v>849</v>
      </c>
      <c r="G943" s="5" t="s">
        <v>367</v>
      </c>
      <c r="H943" s="3" t="s">
        <v>849</v>
      </c>
      <c r="I943" s="3" t="s">
        <v>367</v>
      </c>
      <c r="J943" s="5">
        <v>2.33</v>
      </c>
      <c r="K943" s="5">
        <v>3.35</v>
      </c>
      <c r="L943" s="5">
        <v>2.5</v>
      </c>
      <c r="M943" s="3">
        <v>5</v>
      </c>
      <c r="N943" s="3">
        <v>4.3499999999999996</v>
      </c>
      <c r="O943" s="3">
        <v>1.43</v>
      </c>
      <c r="P943" s="3">
        <v>-1</v>
      </c>
      <c r="R943" s="3">
        <v>3</v>
      </c>
      <c r="S943" s="3">
        <v>3</v>
      </c>
      <c r="T943" s="5">
        <v>1</v>
      </c>
      <c r="U943" s="3">
        <v>0</v>
      </c>
      <c r="W943" s="3">
        <f t="shared" si="392"/>
        <v>0.38058667151393966</v>
      </c>
      <c r="X943" s="3">
        <f t="shared" si="393"/>
        <v>0.26470655063506848</v>
      </c>
      <c r="Y943" s="3">
        <f t="shared" si="394"/>
        <v>0.35470677785099181</v>
      </c>
      <c r="Z943" s="3">
        <f t="shared" si="395"/>
        <v>0.17711877678279067</v>
      </c>
      <c r="AA943" s="3">
        <f t="shared" si="396"/>
        <v>0.20358480089975942</v>
      </c>
      <c r="AB943" s="3">
        <f t="shared" si="397"/>
        <v>0.61929642231744986</v>
      </c>
      <c r="AC943" s="6" t="str">
        <f t="shared" si="391"/>
        <v>英甲</v>
      </c>
      <c r="AD943" s="6" t="s">
        <v>0</v>
      </c>
      <c r="AE943" s="6" t="s">
        <v>1</v>
      </c>
      <c r="AF943" s="6" t="s">
        <v>1</v>
      </c>
      <c r="AG943" s="6" t="s">
        <v>317</v>
      </c>
      <c r="AH943" s="6" t="s">
        <v>44</v>
      </c>
      <c r="AI943" s="6">
        <v>1</v>
      </c>
      <c r="AJ943" s="6" t="s">
        <v>44</v>
      </c>
      <c r="AK943" s="12">
        <v>25511</v>
      </c>
      <c r="AN943" s="6">
        <f t="shared" si="412"/>
        <v>0</v>
      </c>
      <c r="AO943" s="6">
        <f t="shared" si="413"/>
        <v>0</v>
      </c>
      <c r="AP943" s="6" t="str">
        <f t="shared" si="414"/>
        <v/>
      </c>
      <c r="AQ943" s="6" t="str">
        <f t="shared" si="415"/>
        <v/>
      </c>
      <c r="AR943" s="6" t="str">
        <f t="shared" si="388"/>
        <v/>
      </c>
      <c r="AS943" s="6" t="str">
        <f t="shared" si="389"/>
        <v/>
      </c>
      <c r="AT943" s="6">
        <f t="shared" si="398"/>
        <v>0</v>
      </c>
      <c r="AU943" s="6">
        <f t="shared" si="399"/>
        <v>0</v>
      </c>
      <c r="AV943" s="6" t="str">
        <f t="shared" si="400"/>
        <v/>
      </c>
      <c r="AW943" s="6" t="str">
        <f t="shared" si="401"/>
        <v/>
      </c>
      <c r="AX943" s="6" t="str">
        <f t="shared" si="402"/>
        <v/>
      </c>
      <c r="AY943" s="6" t="str">
        <f t="shared" si="403"/>
        <v/>
      </c>
      <c r="BM943" s="6">
        <f t="shared" si="404"/>
        <v>0</v>
      </c>
      <c r="BN943" s="6">
        <f t="shared" si="405"/>
        <v>0</v>
      </c>
      <c r="BO943" s="6" t="str">
        <f t="shared" si="406"/>
        <v/>
      </c>
      <c r="BP943" s="6" t="str">
        <f t="shared" si="407"/>
        <v/>
      </c>
      <c r="BQ943" s="6">
        <f t="shared" si="408"/>
        <v>0</v>
      </c>
      <c r="BR943" s="6">
        <f t="shared" si="409"/>
        <v>0</v>
      </c>
      <c r="BS943" s="6" t="str">
        <f t="shared" si="410"/>
        <v/>
      </c>
      <c r="BT943" s="6" t="str">
        <f t="shared" si="411"/>
        <v/>
      </c>
    </row>
    <row r="944" spans="2:80">
      <c r="B944" s="2">
        <v>42640</v>
      </c>
      <c r="C944" s="3">
        <v>26</v>
      </c>
      <c r="D944" s="3" t="s">
        <v>435</v>
      </c>
      <c r="E944" s="4">
        <v>42641.114583333336</v>
      </c>
      <c r="F944" s="5" t="s">
        <v>411</v>
      </c>
      <c r="G944" s="5" t="s">
        <v>363</v>
      </c>
      <c r="H944" s="3" t="s">
        <v>411</v>
      </c>
      <c r="I944" s="3" t="s">
        <v>365</v>
      </c>
      <c r="J944" s="5">
        <v>1.9</v>
      </c>
      <c r="K944" s="5">
        <v>3.35</v>
      </c>
      <c r="L944" s="5">
        <v>3.28</v>
      </c>
      <c r="M944" s="3">
        <v>3.7</v>
      </c>
      <c r="N944" s="3">
        <v>3.9</v>
      </c>
      <c r="O944" s="3">
        <v>1.66</v>
      </c>
      <c r="P944" s="3">
        <v>-1</v>
      </c>
      <c r="R944" s="3">
        <v>1</v>
      </c>
      <c r="S944" s="3">
        <v>3</v>
      </c>
      <c r="T944" s="5">
        <v>0</v>
      </c>
      <c r="U944" s="3">
        <v>0</v>
      </c>
      <c r="W944" s="3">
        <f t="shared" si="392"/>
        <v>0.46588933644265429</v>
      </c>
      <c r="X944" s="3">
        <f t="shared" si="393"/>
        <v>0.26423574305702774</v>
      </c>
      <c r="Y944" s="3">
        <f t="shared" si="394"/>
        <v>0.26987492050031803</v>
      </c>
      <c r="Z944" s="3">
        <f t="shared" si="395"/>
        <v>0.23936996228647486</v>
      </c>
      <c r="AA944" s="3">
        <f t="shared" si="396"/>
        <v>0.22709457960511725</v>
      </c>
      <c r="AB944" s="3">
        <f t="shared" si="397"/>
        <v>0.53353545810840797</v>
      </c>
      <c r="AC944" s="6" t="str">
        <f t="shared" si="391"/>
        <v>英甲</v>
      </c>
      <c r="AD944" s="6" t="s">
        <v>5</v>
      </c>
      <c r="AE944" s="6" t="s">
        <v>1</v>
      </c>
      <c r="AF944" s="6" t="s">
        <v>1</v>
      </c>
      <c r="AG944" s="6" t="s">
        <v>317</v>
      </c>
      <c r="AH944" s="6" t="s">
        <v>44</v>
      </c>
      <c r="AI944" s="6">
        <v>1</v>
      </c>
      <c r="AJ944" s="6" t="s">
        <v>44</v>
      </c>
      <c r="AK944" s="12">
        <v>25511</v>
      </c>
      <c r="AN944" s="6">
        <f t="shared" si="412"/>
        <v>0</v>
      </c>
      <c r="AO944" s="6">
        <f t="shared" si="413"/>
        <v>0</v>
      </c>
      <c r="AP944" s="6" t="str">
        <f t="shared" si="414"/>
        <v/>
      </c>
      <c r="AQ944" s="6" t="str">
        <f t="shared" si="415"/>
        <v/>
      </c>
      <c r="AR944" s="6" t="str">
        <f t="shared" ref="AR944:AR1007" si="416">IF(AND(AK944=AK$4,AN944=MAX(AN$12:AN$5004)),((W944-W$4)^2+(X944-X$4)^2+(Y944-Y$4)^2+(Z944-Z$4)^2+(AA944-AA$4)^2+(AB944-AB$4)^2)*10000,"")</f>
        <v/>
      </c>
      <c r="AS944" s="6" t="str">
        <f t="shared" ref="AS944:AS1007" si="417">IF(AND(AK944=AK$4,AN944=MAX(AN$12:AN$5004),AO944=MAX(AO$12:AO$5004)),((W944-W$4)^2+(X944-X$4)^2+(Y944-Y$4)^2+(Z944-Z$4)^2+(AA944-AA$4)^2+(AB944-AB$4)^2)*10000,"")</f>
        <v/>
      </c>
      <c r="AT944" s="6">
        <f t="shared" si="398"/>
        <v>0</v>
      </c>
      <c r="AU944" s="6">
        <f t="shared" si="399"/>
        <v>0</v>
      </c>
      <c r="AV944" s="6" t="str">
        <f t="shared" si="400"/>
        <v/>
      </c>
      <c r="AW944" s="6" t="str">
        <f t="shared" si="401"/>
        <v/>
      </c>
      <c r="AX944" s="6" t="str">
        <f t="shared" si="402"/>
        <v/>
      </c>
      <c r="AY944" s="6" t="str">
        <f t="shared" si="403"/>
        <v/>
      </c>
      <c r="BM944" s="6">
        <f t="shared" si="404"/>
        <v>0</v>
      </c>
      <c r="BN944" s="6">
        <f t="shared" si="405"/>
        <v>0</v>
      </c>
      <c r="BO944" s="6" t="str">
        <f t="shared" si="406"/>
        <v/>
      </c>
      <c r="BP944" s="6" t="str">
        <f t="shared" si="407"/>
        <v/>
      </c>
      <c r="BQ944" s="6">
        <f t="shared" si="408"/>
        <v>0</v>
      </c>
      <c r="BR944" s="6">
        <f t="shared" si="409"/>
        <v>0</v>
      </c>
      <c r="BS944" s="6" t="str">
        <f t="shared" si="410"/>
        <v/>
      </c>
      <c r="BT944" s="6" t="str">
        <f t="shared" si="411"/>
        <v/>
      </c>
    </row>
    <row r="945" spans="2:80">
      <c r="B945" s="2">
        <v>42640</v>
      </c>
      <c r="C945" s="3">
        <v>27</v>
      </c>
      <c r="D945" s="3" t="s">
        <v>435</v>
      </c>
      <c r="E945" s="4">
        <v>42641.114583333336</v>
      </c>
      <c r="F945" s="5" t="s">
        <v>851</v>
      </c>
      <c r="G945" s="5" t="s">
        <v>859</v>
      </c>
      <c r="H945" s="3" t="s">
        <v>851</v>
      </c>
      <c r="I945" s="3" t="s">
        <v>859</v>
      </c>
      <c r="J945" s="5">
        <v>2.95</v>
      </c>
      <c r="K945" s="5">
        <v>3.3</v>
      </c>
      <c r="L945" s="5">
        <v>2.0499999999999998</v>
      </c>
      <c r="M945" s="3">
        <v>1.56</v>
      </c>
      <c r="N945" s="3">
        <v>4</v>
      </c>
      <c r="O945" s="3">
        <v>4.2</v>
      </c>
      <c r="P945" s="3">
        <v>1</v>
      </c>
      <c r="R945" s="3">
        <v>3</v>
      </c>
      <c r="S945" s="3">
        <v>1</v>
      </c>
      <c r="T945" s="5">
        <v>3</v>
      </c>
      <c r="U945" s="3">
        <v>3</v>
      </c>
      <c r="W945" s="3">
        <f t="shared" si="392"/>
        <v>0.30003326311120965</v>
      </c>
      <c r="X945" s="3">
        <f t="shared" si="393"/>
        <v>0.26821155338729352</v>
      </c>
      <c r="Y945" s="3">
        <f t="shared" si="394"/>
        <v>0.43175518350149689</v>
      </c>
      <c r="Z945" s="3">
        <f t="shared" si="395"/>
        <v>0.56772100567721007</v>
      </c>
      <c r="AA945" s="3">
        <f t="shared" si="396"/>
        <v>0.22141119221411193</v>
      </c>
      <c r="AB945" s="3">
        <f t="shared" si="397"/>
        <v>0.21086780210867803</v>
      </c>
      <c r="AC945" s="6" t="str">
        <f t="shared" si="391"/>
        <v>英甲</v>
      </c>
      <c r="AD945" s="6" t="s">
        <v>1</v>
      </c>
      <c r="AE945" s="6" t="s">
        <v>1</v>
      </c>
      <c r="AF945" s="6" t="s">
        <v>1</v>
      </c>
      <c r="AG945" s="6" t="s">
        <v>317</v>
      </c>
      <c r="AH945" s="6" t="s">
        <v>44</v>
      </c>
      <c r="AI945" s="6">
        <v>1</v>
      </c>
      <c r="AJ945" s="6" t="s">
        <v>44</v>
      </c>
      <c r="AK945" s="12">
        <v>52151</v>
      </c>
      <c r="AN945" s="6">
        <f t="shared" si="412"/>
        <v>0</v>
      </c>
      <c r="AO945" s="6">
        <f t="shared" si="413"/>
        <v>0</v>
      </c>
      <c r="AP945" s="6" t="str">
        <f t="shared" si="414"/>
        <v/>
      </c>
      <c r="AQ945" s="6" t="str">
        <f t="shared" si="415"/>
        <v/>
      </c>
      <c r="AR945" s="6" t="str">
        <f t="shared" si="416"/>
        <v/>
      </c>
      <c r="AS945" s="6" t="str">
        <f t="shared" si="417"/>
        <v/>
      </c>
      <c r="AT945" s="6">
        <f t="shared" si="398"/>
        <v>0</v>
      </c>
      <c r="AU945" s="6">
        <f t="shared" si="399"/>
        <v>0</v>
      </c>
      <c r="AV945" s="6" t="str">
        <f t="shared" si="400"/>
        <v/>
      </c>
      <c r="AW945" s="6" t="str">
        <f t="shared" si="401"/>
        <v/>
      </c>
      <c r="AX945" s="6" t="str">
        <f t="shared" si="402"/>
        <v/>
      </c>
      <c r="AY945" s="6" t="str">
        <f t="shared" si="403"/>
        <v/>
      </c>
      <c r="BM945" s="6">
        <f t="shared" si="404"/>
        <v>0</v>
      </c>
      <c r="BN945" s="6">
        <f t="shared" si="405"/>
        <v>0</v>
      </c>
      <c r="BO945" s="6" t="str">
        <f t="shared" si="406"/>
        <v/>
      </c>
      <c r="BP945" s="6" t="str">
        <f t="shared" si="407"/>
        <v/>
      </c>
      <c r="BQ945" s="6">
        <f t="shared" si="408"/>
        <v>0</v>
      </c>
      <c r="BR945" s="6">
        <f t="shared" si="409"/>
        <v>0</v>
      </c>
      <c r="BS945" s="6" t="str">
        <f t="shared" si="410"/>
        <v/>
      </c>
      <c r="BT945" s="6" t="str">
        <f t="shared" si="411"/>
        <v/>
      </c>
    </row>
    <row r="946" spans="2:80">
      <c r="B946" s="2">
        <v>42640</v>
      </c>
      <c r="C946" s="3">
        <v>28</v>
      </c>
      <c r="D946" s="3" t="s">
        <v>435</v>
      </c>
      <c r="E946" s="4">
        <v>42641.114583333336</v>
      </c>
      <c r="F946" s="5" t="s">
        <v>853</v>
      </c>
      <c r="G946" s="5" t="s">
        <v>861</v>
      </c>
      <c r="H946" s="3" t="s">
        <v>853</v>
      </c>
      <c r="I946" s="3" t="s">
        <v>861</v>
      </c>
      <c r="J946" s="5">
        <v>2.37</v>
      </c>
      <c r="K946" s="5">
        <v>3.15</v>
      </c>
      <c r="L946" s="5">
        <v>2.57</v>
      </c>
      <c r="M946" s="3">
        <v>5.35</v>
      </c>
      <c r="N946" s="3">
        <v>4.2</v>
      </c>
      <c r="O946" s="3">
        <v>1.42</v>
      </c>
      <c r="P946" s="3">
        <v>-1</v>
      </c>
      <c r="R946" s="3">
        <v>1</v>
      </c>
      <c r="S946" s="3">
        <v>0</v>
      </c>
      <c r="T946" s="5">
        <v>3</v>
      </c>
      <c r="U946" s="3">
        <v>1</v>
      </c>
      <c r="W946" s="3">
        <f t="shared" si="392"/>
        <v>0.3738932841921494</v>
      </c>
      <c r="X946" s="3">
        <f t="shared" si="393"/>
        <v>0.28131018524933143</v>
      </c>
      <c r="Y946" s="3">
        <f t="shared" si="394"/>
        <v>0.34479653055851917</v>
      </c>
      <c r="Z946" s="3">
        <f t="shared" si="395"/>
        <v>0.16552413199744664</v>
      </c>
      <c r="AA946" s="3">
        <f t="shared" si="396"/>
        <v>0.21084621575865226</v>
      </c>
      <c r="AB946" s="3">
        <f t="shared" si="397"/>
        <v>0.6236296522439011</v>
      </c>
      <c r="AC946" s="6" t="str">
        <f t="shared" si="391"/>
        <v>英甲</v>
      </c>
      <c r="AD946" s="6" t="s">
        <v>211</v>
      </c>
      <c r="AE946" s="6" t="s">
        <v>1</v>
      </c>
      <c r="AF946" s="6" t="s">
        <v>6</v>
      </c>
      <c r="AG946" s="6" t="s">
        <v>317</v>
      </c>
      <c r="AJ946" s="6">
        <v>1</v>
      </c>
      <c r="AK946" s="12">
        <v>25512</v>
      </c>
      <c r="AN946" s="6">
        <f t="shared" si="412"/>
        <v>0</v>
      </c>
      <c r="AO946" s="6">
        <f t="shared" si="413"/>
        <v>0</v>
      </c>
      <c r="AP946" s="6" t="str">
        <f t="shared" si="414"/>
        <v/>
      </c>
      <c r="AQ946" s="6" t="str">
        <f t="shared" si="415"/>
        <v/>
      </c>
      <c r="AR946" s="6" t="str">
        <f t="shared" si="416"/>
        <v/>
      </c>
      <c r="AS946" s="6" t="str">
        <f t="shared" si="417"/>
        <v/>
      </c>
      <c r="AT946" s="6">
        <f t="shared" si="398"/>
        <v>0</v>
      </c>
      <c r="AU946" s="6">
        <f t="shared" si="399"/>
        <v>0</v>
      </c>
      <c r="AV946" s="6" t="str">
        <f t="shared" si="400"/>
        <v/>
      </c>
      <c r="AW946" s="6" t="str">
        <f t="shared" si="401"/>
        <v/>
      </c>
      <c r="AX946" s="6" t="str">
        <f t="shared" si="402"/>
        <v/>
      </c>
      <c r="AY946" s="6" t="str">
        <f t="shared" si="403"/>
        <v/>
      </c>
      <c r="BM946" s="6">
        <f t="shared" si="404"/>
        <v>0</v>
      </c>
      <c r="BN946" s="6">
        <f t="shared" si="405"/>
        <v>0</v>
      </c>
      <c r="BO946" s="6" t="str">
        <f t="shared" si="406"/>
        <v/>
      </c>
      <c r="BP946" s="6" t="str">
        <f t="shared" si="407"/>
        <v/>
      </c>
      <c r="BQ946" s="6">
        <f t="shared" si="408"/>
        <v>0</v>
      </c>
      <c r="BR946" s="6">
        <f t="shared" si="409"/>
        <v>0</v>
      </c>
      <c r="BS946" s="6" t="str">
        <f t="shared" si="410"/>
        <v/>
      </c>
      <c r="BT946" s="6" t="str">
        <f t="shared" si="411"/>
        <v/>
      </c>
    </row>
    <row r="947" spans="2:80">
      <c r="B947" s="2">
        <v>42640</v>
      </c>
      <c r="C947" s="3">
        <v>29</v>
      </c>
      <c r="D947" s="3" t="s">
        <v>435</v>
      </c>
      <c r="E947" s="4">
        <v>42641.114583333336</v>
      </c>
      <c r="F947" s="5" t="s">
        <v>856</v>
      </c>
      <c r="G947" s="5" t="s">
        <v>606</v>
      </c>
      <c r="H947" s="3" t="s">
        <v>438</v>
      </c>
      <c r="I947" s="3" t="s">
        <v>607</v>
      </c>
      <c r="J947" s="5">
        <v>1.75</v>
      </c>
      <c r="K947" s="5">
        <v>3.4</v>
      </c>
      <c r="L947" s="5">
        <v>3.8</v>
      </c>
      <c r="M947" s="3">
        <v>3.35</v>
      </c>
      <c r="N947" s="3">
        <v>3.65</v>
      </c>
      <c r="O947" s="3">
        <v>1.8</v>
      </c>
      <c r="P947" s="3">
        <v>-1</v>
      </c>
      <c r="R947" s="3">
        <v>1</v>
      </c>
      <c r="S947" s="3">
        <v>0</v>
      </c>
      <c r="T947" s="5">
        <v>3</v>
      </c>
      <c r="U947" s="3">
        <v>1</v>
      </c>
      <c r="W947" s="3">
        <f t="shared" si="392"/>
        <v>0.50626959247648906</v>
      </c>
      <c r="X947" s="3">
        <f t="shared" si="393"/>
        <v>0.26057993730407519</v>
      </c>
      <c r="Y947" s="3">
        <f t="shared" si="394"/>
        <v>0.23315047021943575</v>
      </c>
      <c r="Z947" s="3">
        <f t="shared" si="395"/>
        <v>0.26462591883999598</v>
      </c>
      <c r="AA947" s="3">
        <f t="shared" si="396"/>
        <v>0.24287584331890044</v>
      </c>
      <c r="AB947" s="3">
        <f t="shared" si="397"/>
        <v>0.49249823784110364</v>
      </c>
      <c r="AC947" s="6" t="str">
        <f t="shared" si="391"/>
        <v>英甲</v>
      </c>
      <c r="AD947" s="6" t="s">
        <v>1</v>
      </c>
      <c r="AE947" s="6" t="s">
        <v>1</v>
      </c>
      <c r="AF947" s="6" t="s">
        <v>1</v>
      </c>
      <c r="AG947" s="6" t="s">
        <v>317</v>
      </c>
      <c r="AK947" s="12">
        <v>15521</v>
      </c>
      <c r="AN947" s="6">
        <f t="shared" si="412"/>
        <v>0</v>
      </c>
      <c r="AO947" s="6">
        <f t="shared" si="413"/>
        <v>0</v>
      </c>
      <c r="AP947" s="6" t="str">
        <f t="shared" si="414"/>
        <v/>
      </c>
      <c r="AQ947" s="6" t="str">
        <f t="shared" si="415"/>
        <v/>
      </c>
      <c r="AR947" s="6" t="str">
        <f t="shared" si="416"/>
        <v/>
      </c>
      <c r="AS947" s="6" t="str">
        <f t="shared" si="417"/>
        <v/>
      </c>
      <c r="AT947" s="6">
        <f t="shared" si="398"/>
        <v>0</v>
      </c>
      <c r="AU947" s="6">
        <f t="shared" si="399"/>
        <v>0</v>
      </c>
      <c r="AV947" s="6" t="str">
        <f t="shared" si="400"/>
        <v/>
      </c>
      <c r="AW947" s="6" t="str">
        <f t="shared" si="401"/>
        <v/>
      </c>
      <c r="AX947" s="6" t="str">
        <f t="shared" si="402"/>
        <v/>
      </c>
      <c r="AY947" s="6" t="str">
        <f t="shared" si="403"/>
        <v/>
      </c>
      <c r="BM947" s="6">
        <f t="shared" si="404"/>
        <v>1</v>
      </c>
      <c r="BN947" s="6">
        <f t="shared" si="405"/>
        <v>2</v>
      </c>
      <c r="BO947" s="6" t="str">
        <f t="shared" si="406"/>
        <v/>
      </c>
      <c r="BP947" s="6" t="str">
        <f t="shared" si="407"/>
        <v/>
      </c>
      <c r="BQ947" s="6">
        <f t="shared" si="408"/>
        <v>0</v>
      </c>
      <c r="BR947" s="6">
        <f t="shared" si="409"/>
        <v>0</v>
      </c>
      <c r="BS947" s="6" t="str">
        <f t="shared" si="410"/>
        <v/>
      </c>
      <c r="BT947" s="6" t="str">
        <f t="shared" si="411"/>
        <v/>
      </c>
    </row>
    <row r="948" spans="2:80">
      <c r="B948" s="2">
        <v>42640</v>
      </c>
      <c r="C948" s="3">
        <v>30</v>
      </c>
      <c r="D948" s="3" t="s">
        <v>435</v>
      </c>
      <c r="E948" s="4">
        <v>42641.114583333336</v>
      </c>
      <c r="F948" s="5" t="s">
        <v>382</v>
      </c>
      <c r="G948" s="5" t="s">
        <v>436</v>
      </c>
      <c r="H948" s="3" t="s">
        <v>384</v>
      </c>
      <c r="I948" s="3" t="s">
        <v>436</v>
      </c>
      <c r="J948" s="5">
        <v>2.9</v>
      </c>
      <c r="K948" s="5">
        <v>3.45</v>
      </c>
      <c r="L948" s="5">
        <v>2.02</v>
      </c>
      <c r="M948" s="3">
        <v>1.58</v>
      </c>
      <c r="N948" s="3">
        <v>4</v>
      </c>
      <c r="O948" s="3">
        <v>4.05</v>
      </c>
      <c r="P948" s="3">
        <v>1</v>
      </c>
      <c r="R948" s="3">
        <v>1</v>
      </c>
      <c r="S948" s="3">
        <v>1</v>
      </c>
      <c r="T948" s="5">
        <v>1</v>
      </c>
      <c r="U948" s="3">
        <v>3</v>
      </c>
      <c r="W948" s="3">
        <f t="shared" si="392"/>
        <v>0.30522950245269798</v>
      </c>
      <c r="X948" s="3">
        <f t="shared" si="393"/>
        <v>0.25656972669936934</v>
      </c>
      <c r="Y948" s="3">
        <f t="shared" si="394"/>
        <v>0.43820077084793274</v>
      </c>
      <c r="Z948" s="3">
        <f t="shared" si="395"/>
        <v>0.56018534527473285</v>
      </c>
      <c r="AA948" s="3">
        <f t="shared" si="396"/>
        <v>0.22127321138351949</v>
      </c>
      <c r="AB948" s="3">
        <f t="shared" si="397"/>
        <v>0.21854144334174766</v>
      </c>
      <c r="AC948" s="6" t="str">
        <f t="shared" si="391"/>
        <v>英甲</v>
      </c>
      <c r="AD948" s="6" t="s">
        <v>1</v>
      </c>
      <c r="AE948" s="6" t="s">
        <v>1</v>
      </c>
      <c r="AF948" s="6" t="s">
        <v>1</v>
      </c>
      <c r="AG948" s="6" t="s">
        <v>317</v>
      </c>
      <c r="AH948" s="6" t="s">
        <v>44</v>
      </c>
      <c r="AI948" s="6">
        <v>1</v>
      </c>
      <c r="AJ948" s="6" t="s">
        <v>44</v>
      </c>
      <c r="AK948" s="12">
        <v>52151</v>
      </c>
      <c r="AN948" s="6">
        <f t="shared" si="412"/>
        <v>0</v>
      </c>
      <c r="AO948" s="6">
        <f t="shared" si="413"/>
        <v>0</v>
      </c>
      <c r="AP948" s="6" t="str">
        <f t="shared" si="414"/>
        <v/>
      </c>
      <c r="AQ948" s="6" t="str">
        <f t="shared" si="415"/>
        <v/>
      </c>
      <c r="AR948" s="6" t="str">
        <f t="shared" si="416"/>
        <v/>
      </c>
      <c r="AS948" s="6" t="str">
        <f t="shared" si="417"/>
        <v/>
      </c>
      <c r="AT948" s="6">
        <f t="shared" si="398"/>
        <v>0</v>
      </c>
      <c r="AU948" s="6">
        <f t="shared" si="399"/>
        <v>0</v>
      </c>
      <c r="AV948" s="6" t="str">
        <f t="shared" si="400"/>
        <v/>
      </c>
      <c r="AW948" s="6" t="str">
        <f t="shared" si="401"/>
        <v/>
      </c>
      <c r="AX948" s="6" t="str">
        <f t="shared" si="402"/>
        <v/>
      </c>
      <c r="AY948" s="6" t="str">
        <f t="shared" si="403"/>
        <v/>
      </c>
      <c r="BM948" s="6">
        <f t="shared" si="404"/>
        <v>0</v>
      </c>
      <c r="BN948" s="6">
        <f t="shared" si="405"/>
        <v>0</v>
      </c>
      <c r="BO948" s="6" t="str">
        <f t="shared" si="406"/>
        <v/>
      </c>
      <c r="BP948" s="6" t="str">
        <f t="shared" si="407"/>
        <v/>
      </c>
      <c r="BQ948" s="6">
        <f t="shared" si="408"/>
        <v>0</v>
      </c>
      <c r="BR948" s="6">
        <f t="shared" si="409"/>
        <v>0</v>
      </c>
      <c r="BS948" s="6" t="str">
        <f t="shared" si="410"/>
        <v/>
      </c>
      <c r="BT948" s="6" t="str">
        <f t="shared" si="411"/>
        <v/>
      </c>
    </row>
    <row r="949" spans="2:80">
      <c r="B949" s="2">
        <v>42640</v>
      </c>
      <c r="C949" s="3">
        <v>31</v>
      </c>
      <c r="D949" s="3" t="s">
        <v>435</v>
      </c>
      <c r="E949" s="4">
        <v>42641.114583333336</v>
      </c>
      <c r="F949" s="5" t="s">
        <v>858</v>
      </c>
      <c r="G949" s="5" t="s">
        <v>397</v>
      </c>
      <c r="H949" s="3" t="s">
        <v>858</v>
      </c>
      <c r="I949" s="3" t="s">
        <v>397</v>
      </c>
      <c r="J949" s="5">
        <v>2.7</v>
      </c>
      <c r="K949" s="5">
        <v>3.2</v>
      </c>
      <c r="L949" s="5">
        <v>2.2400000000000002</v>
      </c>
      <c r="M949" s="3">
        <v>1.47</v>
      </c>
      <c r="N949" s="3">
        <v>4.0999999999999996</v>
      </c>
      <c r="O949" s="3">
        <v>4.9000000000000004</v>
      </c>
      <c r="P949" s="3">
        <v>1</v>
      </c>
      <c r="R949" s="3">
        <v>2</v>
      </c>
      <c r="S949" s="3">
        <v>1</v>
      </c>
      <c r="T949" s="5">
        <v>3</v>
      </c>
      <c r="U949" s="3">
        <v>3</v>
      </c>
      <c r="W949" s="3">
        <f t="shared" si="392"/>
        <v>0.32796486090775989</v>
      </c>
      <c r="X949" s="3">
        <f t="shared" si="393"/>
        <v>0.27672035139092238</v>
      </c>
      <c r="Y949" s="3">
        <f t="shared" si="394"/>
        <v>0.39531478770131773</v>
      </c>
      <c r="Z949" s="3">
        <f t="shared" si="395"/>
        <v>0.6029411764705882</v>
      </c>
      <c r="AA949" s="3">
        <f t="shared" si="396"/>
        <v>0.2161764705882353</v>
      </c>
      <c r="AB949" s="3">
        <f t="shared" si="397"/>
        <v>0.18088235294117644</v>
      </c>
      <c r="AC949" s="6" t="str">
        <f t="shared" si="391"/>
        <v>英甲</v>
      </c>
      <c r="AD949" s="6" t="s">
        <v>1</v>
      </c>
      <c r="AE949" s="6" t="s">
        <v>1</v>
      </c>
      <c r="AF949" s="6" t="s">
        <v>1</v>
      </c>
      <c r="AG949" s="6" t="s">
        <v>317</v>
      </c>
      <c r="AH949" s="6" t="s">
        <v>44</v>
      </c>
      <c r="AI949" s="6">
        <v>1</v>
      </c>
      <c r="AJ949" s="6" t="s">
        <v>44</v>
      </c>
      <c r="AK949" s="12">
        <v>52151</v>
      </c>
      <c r="AN949" s="6">
        <f t="shared" si="412"/>
        <v>0</v>
      </c>
      <c r="AO949" s="6">
        <f t="shared" si="413"/>
        <v>0</v>
      </c>
      <c r="AP949" s="6" t="str">
        <f t="shared" si="414"/>
        <v/>
      </c>
      <c r="AQ949" s="6" t="str">
        <f t="shared" si="415"/>
        <v/>
      </c>
      <c r="AR949" s="6" t="str">
        <f t="shared" si="416"/>
        <v/>
      </c>
      <c r="AS949" s="6" t="str">
        <f t="shared" si="417"/>
        <v/>
      </c>
      <c r="AT949" s="6">
        <f t="shared" si="398"/>
        <v>0</v>
      </c>
      <c r="AU949" s="6">
        <f t="shared" si="399"/>
        <v>0</v>
      </c>
      <c r="AV949" s="6" t="str">
        <f t="shared" si="400"/>
        <v/>
      </c>
      <c r="AW949" s="6" t="str">
        <f t="shared" si="401"/>
        <v/>
      </c>
      <c r="AX949" s="6" t="str">
        <f t="shared" si="402"/>
        <v/>
      </c>
      <c r="AY949" s="6" t="str">
        <f t="shared" si="403"/>
        <v/>
      </c>
      <c r="BM949" s="6">
        <f t="shared" si="404"/>
        <v>0</v>
      </c>
      <c r="BN949" s="6">
        <f t="shared" si="405"/>
        <v>0</v>
      </c>
      <c r="BO949" s="6" t="str">
        <f t="shared" si="406"/>
        <v/>
      </c>
      <c r="BP949" s="6" t="str">
        <f t="shared" si="407"/>
        <v/>
      </c>
      <c r="BQ949" s="6">
        <f t="shared" si="408"/>
        <v>0</v>
      </c>
      <c r="BR949" s="6">
        <f t="shared" si="409"/>
        <v>0</v>
      </c>
      <c r="BS949" s="6" t="str">
        <f t="shared" si="410"/>
        <v/>
      </c>
      <c r="BT949" s="6" t="str">
        <f t="shared" si="411"/>
        <v/>
      </c>
    </row>
    <row r="950" spans="2:80">
      <c r="B950" s="2">
        <v>42640</v>
      </c>
      <c r="C950" s="3">
        <v>32</v>
      </c>
      <c r="D950" s="3" t="s">
        <v>435</v>
      </c>
      <c r="E950" s="4">
        <v>42641.114583333336</v>
      </c>
      <c r="F950" s="5" t="s">
        <v>437</v>
      </c>
      <c r="G950" s="5" t="s">
        <v>401</v>
      </c>
      <c r="H950" s="3" t="s">
        <v>437</v>
      </c>
      <c r="I950" s="3" t="s">
        <v>403</v>
      </c>
      <c r="J950" s="5">
        <v>2.48</v>
      </c>
      <c r="K950" s="5">
        <v>3.1</v>
      </c>
      <c r="L950" s="5">
        <v>2.48</v>
      </c>
      <c r="M950" s="3">
        <v>1.38</v>
      </c>
      <c r="N950" s="3">
        <v>4.45</v>
      </c>
      <c r="O950" s="3">
        <v>5.55</v>
      </c>
      <c r="P950" s="3">
        <v>1</v>
      </c>
      <c r="R950" s="3">
        <v>1</v>
      </c>
      <c r="S950" s="3">
        <v>3</v>
      </c>
      <c r="T950" s="5">
        <v>0</v>
      </c>
      <c r="U950" s="3">
        <v>0</v>
      </c>
      <c r="W950" s="3">
        <f t="shared" si="392"/>
        <v>0.35714285714285715</v>
      </c>
      <c r="X950" s="3">
        <f t="shared" si="393"/>
        <v>0.2857142857142857</v>
      </c>
      <c r="Y950" s="3">
        <f t="shared" si="394"/>
        <v>0.35714285714285715</v>
      </c>
      <c r="Z950" s="3">
        <f t="shared" si="395"/>
        <v>0.6415351646210794</v>
      </c>
      <c r="AA950" s="3">
        <f t="shared" si="396"/>
        <v>0.19894798363530097</v>
      </c>
      <c r="AB950" s="3">
        <f t="shared" si="397"/>
        <v>0.15951685174361971</v>
      </c>
      <c r="AC950" s="6" t="str">
        <f t="shared" si="391"/>
        <v>英甲</v>
      </c>
      <c r="AD950" s="6" t="s">
        <v>0</v>
      </c>
      <c r="AE950" s="6" t="s">
        <v>1</v>
      </c>
      <c r="AF950" s="6" t="s">
        <v>2</v>
      </c>
      <c r="AG950" s="6" t="s">
        <v>317</v>
      </c>
      <c r="AJ950" s="6">
        <v>1</v>
      </c>
      <c r="AK950" s="12">
        <v>25152</v>
      </c>
      <c r="AN950" s="6">
        <f t="shared" si="412"/>
        <v>0</v>
      </c>
      <c r="AO950" s="6">
        <f t="shared" si="413"/>
        <v>0</v>
      </c>
      <c r="AP950" s="6" t="str">
        <f t="shared" si="414"/>
        <v/>
      </c>
      <c r="AQ950" s="6" t="str">
        <f t="shared" si="415"/>
        <v/>
      </c>
      <c r="AR950" s="6" t="str">
        <f t="shared" si="416"/>
        <v/>
      </c>
      <c r="AS950" s="6" t="str">
        <f t="shared" si="417"/>
        <v/>
      </c>
      <c r="AT950" s="6">
        <f t="shared" si="398"/>
        <v>0</v>
      </c>
      <c r="AU950" s="6">
        <f t="shared" si="399"/>
        <v>0</v>
      </c>
      <c r="AV950" s="6" t="str">
        <f t="shared" si="400"/>
        <v/>
      </c>
      <c r="AW950" s="6" t="str">
        <f t="shared" si="401"/>
        <v/>
      </c>
      <c r="AX950" s="6" t="str">
        <f t="shared" si="402"/>
        <v/>
      </c>
      <c r="AY950" s="6" t="str">
        <f t="shared" si="403"/>
        <v/>
      </c>
      <c r="BM950" s="6">
        <f t="shared" si="404"/>
        <v>0</v>
      </c>
      <c r="BN950" s="6">
        <f t="shared" si="405"/>
        <v>0</v>
      </c>
      <c r="BO950" s="6" t="str">
        <f t="shared" si="406"/>
        <v/>
      </c>
      <c r="BP950" s="6" t="str">
        <f t="shared" si="407"/>
        <v/>
      </c>
      <c r="BQ950" s="6">
        <f t="shared" si="408"/>
        <v>0</v>
      </c>
      <c r="BR950" s="6">
        <f t="shared" si="409"/>
        <v>0</v>
      </c>
      <c r="BS950" s="6" t="str">
        <f t="shared" si="410"/>
        <v/>
      </c>
      <c r="BT950" s="6" t="str">
        <f t="shared" si="411"/>
        <v/>
      </c>
      <c r="CB950" s="6" t="s">
        <v>1198</v>
      </c>
    </row>
    <row r="951" spans="2:80">
      <c r="B951" s="2">
        <v>42640</v>
      </c>
      <c r="C951" s="3">
        <v>33</v>
      </c>
      <c r="D951" s="3" t="s">
        <v>435</v>
      </c>
      <c r="E951" s="4">
        <v>42641.114583333336</v>
      </c>
      <c r="F951" s="5" t="s">
        <v>387</v>
      </c>
      <c r="G951" s="5" t="s">
        <v>857</v>
      </c>
      <c r="H951" s="3" t="s">
        <v>387</v>
      </c>
      <c r="I951" s="3" t="s">
        <v>857</v>
      </c>
      <c r="J951" s="5">
        <v>3.22</v>
      </c>
      <c r="K951" s="5">
        <v>3.2</v>
      </c>
      <c r="L951" s="5">
        <v>1.98</v>
      </c>
      <c r="M951" s="3">
        <v>1.61</v>
      </c>
      <c r="N951" s="3">
        <v>3.8</v>
      </c>
      <c r="O951" s="3">
        <v>4.0999999999999996</v>
      </c>
      <c r="P951" s="3">
        <v>1</v>
      </c>
      <c r="R951" s="3">
        <v>1</v>
      </c>
      <c r="S951" s="3">
        <v>4</v>
      </c>
      <c r="T951" s="5">
        <v>0</v>
      </c>
      <c r="U951" s="3">
        <v>0</v>
      </c>
      <c r="W951" s="3">
        <f t="shared" si="392"/>
        <v>0.27529154138931855</v>
      </c>
      <c r="X951" s="3">
        <f t="shared" si="393"/>
        <v>0.27701211352300176</v>
      </c>
      <c r="Y951" s="3">
        <f t="shared" si="394"/>
        <v>0.44769634508767969</v>
      </c>
      <c r="Z951" s="3">
        <f t="shared" si="395"/>
        <v>0.55054948938125015</v>
      </c>
      <c r="AA951" s="3">
        <f t="shared" si="396"/>
        <v>0.2332591257641613</v>
      </c>
      <c r="AB951" s="3">
        <f t="shared" si="397"/>
        <v>0.21619138485458853</v>
      </c>
      <c r="AC951" s="6" t="str">
        <f t="shared" si="391"/>
        <v>英甲</v>
      </c>
      <c r="AD951" s="6" t="s">
        <v>1</v>
      </c>
      <c r="AE951" s="6" t="s">
        <v>1</v>
      </c>
      <c r="AF951" s="6" t="s">
        <v>1</v>
      </c>
      <c r="AG951" s="6" t="s">
        <v>317</v>
      </c>
      <c r="AJ951" s="6">
        <v>1</v>
      </c>
      <c r="AK951" s="12">
        <v>52152</v>
      </c>
      <c r="AN951" s="6">
        <f t="shared" si="412"/>
        <v>0</v>
      </c>
      <c r="AO951" s="6">
        <f t="shared" si="413"/>
        <v>0</v>
      </c>
      <c r="AP951" s="6" t="str">
        <f t="shared" si="414"/>
        <v/>
      </c>
      <c r="AQ951" s="6" t="str">
        <f t="shared" si="415"/>
        <v/>
      </c>
      <c r="AR951" s="6" t="str">
        <f t="shared" si="416"/>
        <v/>
      </c>
      <c r="AS951" s="6" t="str">
        <f t="shared" si="417"/>
        <v/>
      </c>
      <c r="AT951" s="6">
        <f t="shared" si="398"/>
        <v>0</v>
      </c>
      <c r="AU951" s="6">
        <f t="shared" si="399"/>
        <v>0</v>
      </c>
      <c r="AV951" s="6" t="str">
        <f t="shared" si="400"/>
        <v/>
      </c>
      <c r="AW951" s="6" t="str">
        <f t="shared" si="401"/>
        <v/>
      </c>
      <c r="AX951" s="6" t="str">
        <f t="shared" si="402"/>
        <v/>
      </c>
      <c r="AY951" s="6" t="str">
        <f t="shared" si="403"/>
        <v/>
      </c>
      <c r="BM951" s="6">
        <f t="shared" si="404"/>
        <v>0</v>
      </c>
      <c r="BN951" s="6">
        <f t="shared" si="405"/>
        <v>0</v>
      </c>
      <c r="BO951" s="6" t="str">
        <f t="shared" si="406"/>
        <v/>
      </c>
      <c r="BP951" s="6" t="str">
        <f t="shared" si="407"/>
        <v/>
      </c>
      <c r="BQ951" s="6">
        <f t="shared" si="408"/>
        <v>0</v>
      </c>
      <c r="BR951" s="6">
        <f t="shared" si="409"/>
        <v>0</v>
      </c>
      <c r="BS951" s="6" t="str">
        <f t="shared" si="410"/>
        <v/>
      </c>
      <c r="BT951" s="6" t="str">
        <f t="shared" si="411"/>
        <v/>
      </c>
    </row>
    <row r="952" spans="2:80">
      <c r="B952" s="2">
        <v>42640</v>
      </c>
      <c r="C952" s="3">
        <v>34</v>
      </c>
      <c r="D952" s="3" t="s">
        <v>722</v>
      </c>
      <c r="E952" s="4">
        <v>42641.291666666664</v>
      </c>
      <c r="F952" s="5" t="s">
        <v>793</v>
      </c>
      <c r="G952" s="5" t="s">
        <v>304</v>
      </c>
      <c r="H952" s="3" t="s">
        <v>793</v>
      </c>
      <c r="I952" s="3" t="s">
        <v>306</v>
      </c>
      <c r="J952" s="5">
        <v>1.41</v>
      </c>
      <c r="K952" s="5">
        <v>4.25</v>
      </c>
      <c r="L952" s="5">
        <v>5.4</v>
      </c>
      <c r="M952" s="3">
        <v>2.33</v>
      </c>
      <c r="N952" s="3">
        <v>3.55</v>
      </c>
      <c r="O952" s="3">
        <v>2.4</v>
      </c>
      <c r="P952" s="3">
        <v>-1</v>
      </c>
      <c r="R952" s="3">
        <v>3</v>
      </c>
      <c r="S952" s="3">
        <v>1</v>
      </c>
      <c r="T952" s="5">
        <v>3</v>
      </c>
      <c r="U952" s="3">
        <v>3</v>
      </c>
      <c r="W952" s="3">
        <f t="shared" si="392"/>
        <v>0.62779533051577696</v>
      </c>
      <c r="X952" s="3">
        <f t="shared" si="393"/>
        <v>0.20828033318288131</v>
      </c>
      <c r="Y952" s="3">
        <f t="shared" si="394"/>
        <v>0.16392433630134173</v>
      </c>
      <c r="Z952" s="3">
        <f t="shared" si="395"/>
        <v>0.38063752317555338</v>
      </c>
      <c r="AA952" s="3">
        <f t="shared" si="396"/>
        <v>0.24982688140818016</v>
      </c>
      <c r="AB952" s="3">
        <f t="shared" si="397"/>
        <v>0.36953559541626646</v>
      </c>
      <c r="AC952" s="6" t="str">
        <f t="shared" si="391"/>
        <v>智利杯</v>
      </c>
      <c r="AD952" s="6" t="s">
        <v>1</v>
      </c>
      <c r="AE952" s="6" t="s">
        <v>1</v>
      </c>
      <c r="AF952" s="6" t="s">
        <v>1</v>
      </c>
      <c r="AG952" s="6" t="s">
        <v>317</v>
      </c>
      <c r="AK952" s="12">
        <v>15251</v>
      </c>
      <c r="AN952" s="6">
        <f t="shared" si="412"/>
        <v>0</v>
      </c>
      <c r="AO952" s="6">
        <f t="shared" si="413"/>
        <v>0</v>
      </c>
      <c r="AP952" s="6" t="str">
        <f t="shared" si="414"/>
        <v/>
      </c>
      <c r="AQ952" s="6" t="str">
        <f t="shared" si="415"/>
        <v/>
      </c>
      <c r="AR952" s="6" t="str">
        <f t="shared" si="416"/>
        <v/>
      </c>
      <c r="AS952" s="6" t="str">
        <f t="shared" si="417"/>
        <v/>
      </c>
      <c r="AT952" s="6">
        <f t="shared" si="398"/>
        <v>0</v>
      </c>
      <c r="AU952" s="6">
        <f t="shared" si="399"/>
        <v>0</v>
      </c>
      <c r="AV952" s="6" t="str">
        <f t="shared" si="400"/>
        <v/>
      </c>
      <c r="AW952" s="6" t="str">
        <f t="shared" si="401"/>
        <v/>
      </c>
      <c r="AX952" s="6" t="str">
        <f t="shared" si="402"/>
        <v/>
      </c>
      <c r="AY952" s="6" t="str">
        <f t="shared" si="403"/>
        <v/>
      </c>
      <c r="BM952" s="6">
        <f t="shared" si="404"/>
        <v>1</v>
      </c>
      <c r="BN952" s="6">
        <f t="shared" si="405"/>
        <v>2</v>
      </c>
      <c r="BO952" s="6" t="str">
        <f t="shared" si="406"/>
        <v/>
      </c>
      <c r="BP952" s="6" t="str">
        <f t="shared" si="407"/>
        <v/>
      </c>
      <c r="BQ952" s="6">
        <f t="shared" si="408"/>
        <v>0</v>
      </c>
      <c r="BR952" s="6">
        <f t="shared" si="409"/>
        <v>0</v>
      </c>
      <c r="BS952" s="6" t="str">
        <f t="shared" si="410"/>
        <v/>
      </c>
      <c r="BT952" s="6" t="str">
        <f t="shared" si="411"/>
        <v/>
      </c>
    </row>
    <row r="953" spans="2:80">
      <c r="B953" s="2">
        <v>42640</v>
      </c>
      <c r="C953" s="3">
        <v>35</v>
      </c>
      <c r="D953" s="3" t="s">
        <v>614</v>
      </c>
      <c r="E953" s="4">
        <v>42641.333333333336</v>
      </c>
      <c r="F953" s="5" t="s">
        <v>1186</v>
      </c>
      <c r="G953" s="5" t="s">
        <v>241</v>
      </c>
      <c r="H953" s="3" t="s">
        <v>1186</v>
      </c>
      <c r="I953" s="3" t="s">
        <v>241</v>
      </c>
      <c r="J953" s="5">
        <v>3.2</v>
      </c>
      <c r="K953" s="5">
        <v>3.35</v>
      </c>
      <c r="L953" s="5">
        <v>1.93</v>
      </c>
      <c r="M953" s="3">
        <v>1.64</v>
      </c>
      <c r="N953" s="3">
        <v>3.85</v>
      </c>
      <c r="O953" s="3">
        <v>3.85</v>
      </c>
      <c r="P953" s="3">
        <v>1</v>
      </c>
      <c r="R953" s="3">
        <v>0</v>
      </c>
      <c r="S953" s="3">
        <v>0</v>
      </c>
      <c r="T953" s="5">
        <v>1</v>
      </c>
      <c r="U953" s="3">
        <v>3</v>
      </c>
      <c r="W953" s="3">
        <f t="shared" si="392"/>
        <v>0.27675876977077668</v>
      </c>
      <c r="X953" s="3">
        <f t="shared" si="393"/>
        <v>0.26436658604969715</v>
      </c>
      <c r="Y953" s="3">
        <f t="shared" si="394"/>
        <v>0.45887464417952617</v>
      </c>
      <c r="Z953" s="3">
        <f t="shared" si="395"/>
        <v>0.53997194950911642</v>
      </c>
      <c r="AA953" s="3">
        <f t="shared" si="396"/>
        <v>0.23001402524544179</v>
      </c>
      <c r="AB953" s="3">
        <f t="shared" si="397"/>
        <v>0.23001402524544179</v>
      </c>
      <c r="AC953" s="6" t="str">
        <f t="shared" si="391"/>
        <v>中北美冠</v>
      </c>
      <c r="AD953" s="6" t="s">
        <v>0</v>
      </c>
      <c r="AE953" s="6" t="s">
        <v>1</v>
      </c>
      <c r="AF953" s="6" t="s">
        <v>1</v>
      </c>
      <c r="AG953" s="6" t="s">
        <v>3</v>
      </c>
      <c r="AH953" s="6" t="s">
        <v>44</v>
      </c>
      <c r="AI953" s="6">
        <v>1</v>
      </c>
      <c r="AJ953" s="6" t="s">
        <v>44</v>
      </c>
      <c r="AK953" s="12">
        <v>52151</v>
      </c>
      <c r="AN953" s="6">
        <f t="shared" si="412"/>
        <v>0</v>
      </c>
      <c r="AO953" s="6">
        <f t="shared" si="413"/>
        <v>0</v>
      </c>
      <c r="AP953" s="6" t="str">
        <f t="shared" si="414"/>
        <v/>
      </c>
      <c r="AQ953" s="6" t="str">
        <f t="shared" si="415"/>
        <v/>
      </c>
      <c r="AR953" s="6" t="str">
        <f t="shared" si="416"/>
        <v/>
      </c>
      <c r="AS953" s="6" t="str">
        <f t="shared" si="417"/>
        <v/>
      </c>
      <c r="AT953" s="6">
        <f t="shared" si="398"/>
        <v>0</v>
      </c>
      <c r="AU953" s="6">
        <f t="shared" si="399"/>
        <v>0</v>
      </c>
      <c r="AV953" s="6" t="str">
        <f t="shared" si="400"/>
        <v/>
      </c>
      <c r="AW953" s="6" t="str">
        <f t="shared" si="401"/>
        <v/>
      </c>
      <c r="AX953" s="6" t="str">
        <f t="shared" si="402"/>
        <v/>
      </c>
      <c r="AY953" s="6" t="str">
        <f t="shared" si="403"/>
        <v/>
      </c>
      <c r="BM953" s="6">
        <f t="shared" si="404"/>
        <v>0</v>
      </c>
      <c r="BN953" s="6">
        <f t="shared" si="405"/>
        <v>0</v>
      </c>
      <c r="BO953" s="6" t="str">
        <f t="shared" si="406"/>
        <v/>
      </c>
      <c r="BP953" s="6" t="str">
        <f t="shared" si="407"/>
        <v/>
      </c>
      <c r="BQ953" s="6">
        <f t="shared" si="408"/>
        <v>0</v>
      </c>
      <c r="BR953" s="6">
        <f t="shared" si="409"/>
        <v>0</v>
      </c>
      <c r="BS953" s="6" t="str">
        <f t="shared" si="410"/>
        <v/>
      </c>
      <c r="BT953" s="6" t="str">
        <f t="shared" si="411"/>
        <v/>
      </c>
      <c r="CB953" s="6" t="s">
        <v>1199</v>
      </c>
    </row>
    <row r="954" spans="2:80">
      <c r="B954" s="2">
        <v>42640</v>
      </c>
      <c r="C954" s="3">
        <v>36</v>
      </c>
      <c r="D954" s="3" t="s">
        <v>617</v>
      </c>
      <c r="E954" s="4">
        <v>42641.333333333336</v>
      </c>
      <c r="F954" s="5" t="s">
        <v>298</v>
      </c>
      <c r="G954" s="5" t="s">
        <v>1187</v>
      </c>
      <c r="H954" s="3" t="s">
        <v>300</v>
      </c>
      <c r="I954" s="3" t="s">
        <v>1187</v>
      </c>
      <c r="J954" s="5">
        <v>1.73</v>
      </c>
      <c r="K954" s="5">
        <v>3.35</v>
      </c>
      <c r="L954" s="5">
        <v>3.95</v>
      </c>
      <c r="M954" s="3">
        <v>3.32</v>
      </c>
      <c r="N954" s="3">
        <v>3.6</v>
      </c>
      <c r="O954" s="3">
        <v>1.82</v>
      </c>
      <c r="P954" s="3">
        <v>-1</v>
      </c>
      <c r="R954" s="3">
        <v>2</v>
      </c>
      <c r="S954" s="3">
        <v>1</v>
      </c>
      <c r="T954" s="5">
        <v>3</v>
      </c>
      <c r="U954" s="3">
        <v>1</v>
      </c>
      <c r="W954" s="3">
        <f t="shared" si="392"/>
        <v>0.51166792336098055</v>
      </c>
      <c r="X954" s="3">
        <f t="shared" si="393"/>
        <v>0.2642344798252228</v>
      </c>
      <c r="Y954" s="3">
        <f t="shared" si="394"/>
        <v>0.22409759681379657</v>
      </c>
      <c r="Z954" s="3">
        <f t="shared" si="395"/>
        <v>0.26692305185281751</v>
      </c>
      <c r="AA954" s="3">
        <f t="shared" si="396"/>
        <v>0.24616237004204281</v>
      </c>
      <c r="AB954" s="3">
        <f t="shared" si="397"/>
        <v>0.48691457810513961</v>
      </c>
      <c r="AC954" s="6" t="str">
        <f t="shared" si="391"/>
        <v>墨西哥杯</v>
      </c>
      <c r="AD954" s="6" t="s">
        <v>1</v>
      </c>
      <c r="AE954" s="6" t="s">
        <v>1</v>
      </c>
      <c r="AF954" s="6" t="s">
        <v>1</v>
      </c>
      <c r="AG954" s="6" t="s">
        <v>317</v>
      </c>
      <c r="AK954" s="12">
        <v>15521</v>
      </c>
      <c r="AN954" s="6">
        <f t="shared" si="412"/>
        <v>0</v>
      </c>
      <c r="AO954" s="6">
        <f t="shared" si="413"/>
        <v>0</v>
      </c>
      <c r="AP954" s="6" t="str">
        <f t="shared" si="414"/>
        <v/>
      </c>
      <c r="AQ954" s="6" t="str">
        <f t="shared" si="415"/>
        <v/>
      </c>
      <c r="AR954" s="6" t="str">
        <f t="shared" si="416"/>
        <v/>
      </c>
      <c r="AS954" s="6" t="str">
        <f t="shared" si="417"/>
        <v/>
      </c>
      <c r="AT954" s="6">
        <f t="shared" si="398"/>
        <v>0</v>
      </c>
      <c r="AU954" s="6">
        <f t="shared" si="399"/>
        <v>0</v>
      </c>
      <c r="AV954" s="6" t="str">
        <f t="shared" si="400"/>
        <v/>
      </c>
      <c r="AW954" s="6" t="str">
        <f t="shared" si="401"/>
        <v/>
      </c>
      <c r="AX954" s="6" t="str">
        <f t="shared" si="402"/>
        <v/>
      </c>
      <c r="AY954" s="6" t="str">
        <f t="shared" si="403"/>
        <v/>
      </c>
      <c r="BM954" s="6">
        <f t="shared" si="404"/>
        <v>1</v>
      </c>
      <c r="BN954" s="6">
        <f t="shared" si="405"/>
        <v>2</v>
      </c>
      <c r="BO954" s="6" t="str">
        <f t="shared" si="406"/>
        <v/>
      </c>
      <c r="BP954" s="6" t="str">
        <f t="shared" si="407"/>
        <v/>
      </c>
      <c r="BQ954" s="6">
        <f t="shared" si="408"/>
        <v>0</v>
      </c>
      <c r="BR954" s="6">
        <f t="shared" si="409"/>
        <v>0</v>
      </c>
      <c r="BS954" s="6" t="str">
        <f t="shared" si="410"/>
        <v/>
      </c>
      <c r="BT954" s="6" t="str">
        <f t="shared" si="411"/>
        <v/>
      </c>
    </row>
    <row r="955" spans="2:80">
      <c r="B955" s="2">
        <v>42640</v>
      </c>
      <c r="C955" s="3">
        <v>37</v>
      </c>
      <c r="D955" s="3" t="s">
        <v>617</v>
      </c>
      <c r="E955" s="4">
        <v>42641.333333333336</v>
      </c>
      <c r="F955" s="5" t="s">
        <v>299</v>
      </c>
      <c r="G955" s="5" t="s">
        <v>1188</v>
      </c>
      <c r="H955" s="3" t="s">
        <v>299</v>
      </c>
      <c r="I955" s="3" t="s">
        <v>1189</v>
      </c>
      <c r="J955" s="5">
        <v>1.78</v>
      </c>
      <c r="K955" s="5">
        <v>3.35</v>
      </c>
      <c r="L955" s="5">
        <v>3.75</v>
      </c>
      <c r="M955" s="3">
        <v>3.5</v>
      </c>
      <c r="N955" s="3">
        <v>3.6</v>
      </c>
      <c r="O955" s="3">
        <v>1.77</v>
      </c>
      <c r="P955" s="3">
        <v>-1</v>
      </c>
      <c r="R955" s="3">
        <v>3</v>
      </c>
      <c r="S955" s="3">
        <v>2</v>
      </c>
      <c r="T955" s="5">
        <v>3</v>
      </c>
      <c r="U955" s="3">
        <v>1</v>
      </c>
      <c r="W955" s="3">
        <f t="shared" si="392"/>
        <v>0.49850201384893156</v>
      </c>
      <c r="X955" s="3">
        <f t="shared" si="393"/>
        <v>0.26487569691077562</v>
      </c>
      <c r="Y955" s="3">
        <f t="shared" si="394"/>
        <v>0.23662228924029288</v>
      </c>
      <c r="Z955" s="3">
        <f t="shared" si="395"/>
        <v>0.25318869948742401</v>
      </c>
      <c r="AA955" s="3">
        <f t="shared" si="396"/>
        <v>0.2461556800572178</v>
      </c>
      <c r="AB955" s="3">
        <f t="shared" si="397"/>
        <v>0.50065562045535816</v>
      </c>
      <c r="AC955" s="6" t="str">
        <f t="shared" si="391"/>
        <v>墨西哥杯</v>
      </c>
      <c r="AD955" s="6" t="s">
        <v>0</v>
      </c>
      <c r="AE955" s="6" t="s">
        <v>1</v>
      </c>
      <c r="AF955" s="6" t="s">
        <v>1</v>
      </c>
      <c r="AG955" s="6" t="s">
        <v>317</v>
      </c>
      <c r="AJ955" s="6">
        <v>1</v>
      </c>
      <c r="AK955" s="12">
        <v>25512</v>
      </c>
      <c r="AN955" s="6">
        <f t="shared" si="412"/>
        <v>0</v>
      </c>
      <c r="AO955" s="6">
        <f t="shared" si="413"/>
        <v>0</v>
      </c>
      <c r="AP955" s="6" t="str">
        <f t="shared" si="414"/>
        <v/>
      </c>
      <c r="AQ955" s="6" t="str">
        <f t="shared" si="415"/>
        <v/>
      </c>
      <c r="AR955" s="6" t="str">
        <f t="shared" si="416"/>
        <v/>
      </c>
      <c r="AS955" s="6" t="str">
        <f t="shared" si="417"/>
        <v/>
      </c>
      <c r="AT955" s="6">
        <f t="shared" si="398"/>
        <v>0</v>
      </c>
      <c r="AU955" s="6">
        <f t="shared" si="399"/>
        <v>0</v>
      </c>
      <c r="AV955" s="6" t="str">
        <f t="shared" si="400"/>
        <v/>
      </c>
      <c r="AW955" s="6" t="str">
        <f t="shared" si="401"/>
        <v/>
      </c>
      <c r="AX955" s="6" t="str">
        <f t="shared" si="402"/>
        <v/>
      </c>
      <c r="AY955" s="6" t="str">
        <f t="shared" si="403"/>
        <v/>
      </c>
      <c r="BM955" s="6">
        <f t="shared" si="404"/>
        <v>0</v>
      </c>
      <c r="BN955" s="6">
        <f t="shared" si="405"/>
        <v>0</v>
      </c>
      <c r="BO955" s="6" t="str">
        <f t="shared" si="406"/>
        <v/>
      </c>
      <c r="BP955" s="6" t="str">
        <f t="shared" si="407"/>
        <v/>
      </c>
      <c r="BQ955" s="6">
        <f t="shared" si="408"/>
        <v>0</v>
      </c>
      <c r="BR955" s="6">
        <f t="shared" si="409"/>
        <v>0</v>
      </c>
      <c r="BS955" s="6" t="str">
        <f t="shared" si="410"/>
        <v/>
      </c>
      <c r="BT955" s="6" t="str">
        <f t="shared" si="411"/>
        <v/>
      </c>
    </row>
    <row r="956" spans="2:80">
      <c r="B956" s="2">
        <v>42640</v>
      </c>
      <c r="C956" s="3">
        <v>38</v>
      </c>
      <c r="D956" s="3" t="s">
        <v>347</v>
      </c>
      <c r="E956" s="4">
        <v>42641.364583333336</v>
      </c>
      <c r="F956" s="5" t="s">
        <v>620</v>
      </c>
      <c r="G956" s="5" t="s">
        <v>719</v>
      </c>
      <c r="H956" s="3" t="s">
        <v>622</v>
      </c>
      <c r="I956" s="3" t="s">
        <v>721</v>
      </c>
      <c r="J956" s="5">
        <v>1.32</v>
      </c>
      <c r="K956" s="5">
        <v>4.1500000000000004</v>
      </c>
      <c r="L956" s="5">
        <v>7.7</v>
      </c>
      <c r="M956" s="3">
        <v>2.2400000000000002</v>
      </c>
      <c r="N956" s="3">
        <v>3.2</v>
      </c>
      <c r="O956" s="3">
        <v>2.7</v>
      </c>
      <c r="P956" s="3">
        <v>-1</v>
      </c>
      <c r="R956" s="3">
        <v>2</v>
      </c>
      <c r="S956" s="3">
        <v>0</v>
      </c>
      <c r="T956" s="5">
        <v>3</v>
      </c>
      <c r="U956" s="3">
        <v>3</v>
      </c>
      <c r="W956" s="3">
        <f t="shared" si="392"/>
        <v>0.67136584238502417</v>
      </c>
      <c r="X956" s="3">
        <f t="shared" si="393"/>
        <v>0.21354287034897154</v>
      </c>
      <c r="Y956" s="3">
        <f t="shared" si="394"/>
        <v>0.11509128726600415</v>
      </c>
      <c r="Z956" s="3">
        <f t="shared" si="395"/>
        <v>0.39531478770131773</v>
      </c>
      <c r="AA956" s="3">
        <f t="shared" si="396"/>
        <v>0.27672035139092238</v>
      </c>
      <c r="AB956" s="3">
        <f t="shared" si="397"/>
        <v>0.32796486090775989</v>
      </c>
      <c r="AC956" s="6" t="str">
        <f t="shared" si="391"/>
        <v>南俱杯</v>
      </c>
      <c r="AD956" s="6" t="s">
        <v>385</v>
      </c>
      <c r="AE956" s="6" t="s">
        <v>1</v>
      </c>
      <c r="AF956" s="6" t="s">
        <v>6</v>
      </c>
      <c r="AG956" s="6" t="s">
        <v>3</v>
      </c>
      <c r="AK956" s="12">
        <v>15251</v>
      </c>
      <c r="AN956" s="6">
        <f t="shared" si="412"/>
        <v>0</v>
      </c>
      <c r="AO956" s="6">
        <f t="shared" si="413"/>
        <v>0</v>
      </c>
      <c r="AP956" s="6" t="str">
        <f t="shared" si="414"/>
        <v/>
      </c>
      <c r="AQ956" s="6" t="str">
        <f t="shared" si="415"/>
        <v/>
      </c>
      <c r="AR956" s="6" t="str">
        <f t="shared" si="416"/>
        <v/>
      </c>
      <c r="AS956" s="6" t="str">
        <f t="shared" si="417"/>
        <v/>
      </c>
      <c r="AT956" s="6">
        <f t="shared" si="398"/>
        <v>0</v>
      </c>
      <c r="AU956" s="6">
        <f t="shared" si="399"/>
        <v>0</v>
      </c>
      <c r="AV956" s="6" t="str">
        <f t="shared" si="400"/>
        <v/>
      </c>
      <c r="AW956" s="6" t="str">
        <f t="shared" si="401"/>
        <v/>
      </c>
      <c r="AX956" s="6" t="str">
        <f t="shared" si="402"/>
        <v/>
      </c>
      <c r="AY956" s="6" t="str">
        <f t="shared" si="403"/>
        <v/>
      </c>
      <c r="BM956" s="6">
        <f t="shared" si="404"/>
        <v>2</v>
      </c>
      <c r="BN956" s="6">
        <f t="shared" si="405"/>
        <v>4</v>
      </c>
      <c r="BO956" s="6" t="str">
        <f t="shared" si="406"/>
        <v/>
      </c>
      <c r="BP956" s="6" t="str">
        <f t="shared" si="407"/>
        <v/>
      </c>
      <c r="BQ956" s="6">
        <f t="shared" si="408"/>
        <v>0</v>
      </c>
      <c r="BR956" s="6">
        <f t="shared" si="409"/>
        <v>0</v>
      </c>
      <c r="BS956" s="6" t="str">
        <f t="shared" si="410"/>
        <v/>
      </c>
      <c r="BT956" s="6" t="str">
        <f t="shared" si="411"/>
        <v/>
      </c>
      <c r="CB956" s="12" t="s">
        <v>1200</v>
      </c>
    </row>
    <row r="957" spans="2:80">
      <c r="B957" s="2">
        <v>42640</v>
      </c>
      <c r="C957" s="3">
        <v>39</v>
      </c>
      <c r="D957" s="3" t="s">
        <v>614</v>
      </c>
      <c r="E957" s="4">
        <v>42641.416666666664</v>
      </c>
      <c r="F957" s="5" t="s">
        <v>1190</v>
      </c>
      <c r="G957" s="5" t="s">
        <v>292</v>
      </c>
      <c r="H957" s="3" t="s">
        <v>1191</v>
      </c>
      <c r="I957" s="3" t="s">
        <v>292</v>
      </c>
      <c r="J957" s="5">
        <v>6.9</v>
      </c>
      <c r="K957" s="5">
        <v>4.4000000000000004</v>
      </c>
      <c r="L957" s="5">
        <v>1.32</v>
      </c>
      <c r="M957" s="3">
        <v>2.7</v>
      </c>
      <c r="N957" s="3">
        <v>3.5</v>
      </c>
      <c r="O957" s="3">
        <v>2.12</v>
      </c>
      <c r="P957" s="3">
        <v>1</v>
      </c>
      <c r="R957" s="3">
        <v>1</v>
      </c>
      <c r="S957" s="3">
        <v>2</v>
      </c>
      <c r="T957" s="5">
        <v>0</v>
      </c>
      <c r="U957" s="3">
        <v>1</v>
      </c>
      <c r="W957" s="3">
        <f t="shared" si="392"/>
        <v>0.1282798833819242</v>
      </c>
      <c r="X957" s="3">
        <f t="shared" si="393"/>
        <v>0.20116618075801751</v>
      </c>
      <c r="Y957" s="3">
        <f t="shared" si="394"/>
        <v>0.67055393586005829</v>
      </c>
      <c r="Z957" s="3">
        <f t="shared" si="395"/>
        <v>0.32840577144374611</v>
      </c>
      <c r="AA957" s="3">
        <f t="shared" si="396"/>
        <v>0.25334159511374704</v>
      </c>
      <c r="AB957" s="3">
        <f t="shared" si="397"/>
        <v>0.41825263344250685</v>
      </c>
      <c r="AC957" s="6" t="str">
        <f t="shared" si="391"/>
        <v>中北美冠</v>
      </c>
      <c r="AD957" s="6" t="s">
        <v>354</v>
      </c>
      <c r="AE957" s="6" t="s">
        <v>1</v>
      </c>
      <c r="AF957" s="6" t="s">
        <v>2</v>
      </c>
      <c r="AG957" s="6" t="s">
        <v>3</v>
      </c>
      <c r="AK957" s="12">
        <v>51521</v>
      </c>
      <c r="AN957" s="6">
        <f t="shared" si="412"/>
        <v>0</v>
      </c>
      <c r="AO957" s="6">
        <f t="shared" si="413"/>
        <v>0</v>
      </c>
      <c r="AP957" s="6" t="str">
        <f t="shared" si="414"/>
        <v/>
      </c>
      <c r="AQ957" s="6" t="str">
        <f t="shared" si="415"/>
        <v/>
      </c>
      <c r="AR957" s="6" t="str">
        <f t="shared" si="416"/>
        <v/>
      </c>
      <c r="AS957" s="6" t="str">
        <f t="shared" si="417"/>
        <v/>
      </c>
      <c r="AT957" s="6">
        <f t="shared" si="398"/>
        <v>0</v>
      </c>
      <c r="AU957" s="6">
        <f t="shared" si="399"/>
        <v>0</v>
      </c>
      <c r="AV957" s="6" t="str">
        <f t="shared" si="400"/>
        <v/>
      </c>
      <c r="AW957" s="6" t="str">
        <f t="shared" si="401"/>
        <v/>
      </c>
      <c r="AX957" s="6" t="str">
        <f t="shared" si="402"/>
        <v/>
      </c>
      <c r="AY957" s="6" t="str">
        <f t="shared" si="403"/>
        <v/>
      </c>
      <c r="BM957" s="6">
        <f t="shared" si="404"/>
        <v>1</v>
      </c>
      <c r="BN957" s="6">
        <f t="shared" si="405"/>
        <v>3</v>
      </c>
      <c r="BO957" s="6" t="str">
        <f t="shared" si="406"/>
        <v/>
      </c>
      <c r="BP957" s="6" t="str">
        <f t="shared" si="407"/>
        <v/>
      </c>
      <c r="BQ957" s="6">
        <f t="shared" si="408"/>
        <v>0</v>
      </c>
      <c r="BR957" s="6">
        <f t="shared" si="409"/>
        <v>0</v>
      </c>
      <c r="BS957" s="6" t="str">
        <f t="shared" si="410"/>
        <v/>
      </c>
      <c r="BT957" s="6" t="str">
        <f t="shared" si="411"/>
        <v/>
      </c>
    </row>
    <row r="958" spans="2:80">
      <c r="B958" s="2">
        <v>42640</v>
      </c>
      <c r="C958" s="3">
        <v>40</v>
      </c>
      <c r="D958" s="3" t="s">
        <v>617</v>
      </c>
      <c r="E958" s="4">
        <v>42641.416666666664</v>
      </c>
      <c r="F958" s="5" t="s">
        <v>931</v>
      </c>
      <c r="G958" s="5" t="s">
        <v>1192</v>
      </c>
      <c r="H958" s="3" t="s">
        <v>931</v>
      </c>
      <c r="I958" s="3" t="s">
        <v>1192</v>
      </c>
      <c r="J958" s="5">
        <v>1.45</v>
      </c>
      <c r="K958" s="5">
        <v>4</v>
      </c>
      <c r="L958" s="5">
        <v>5.3</v>
      </c>
      <c r="M958" s="3">
        <v>2.5</v>
      </c>
      <c r="N958" s="3">
        <v>3.45</v>
      </c>
      <c r="O958" s="3">
        <v>2.2799999999999998</v>
      </c>
      <c r="P958" s="3">
        <v>-1</v>
      </c>
      <c r="R958" s="3">
        <v>4</v>
      </c>
      <c r="S958" s="3">
        <v>0</v>
      </c>
      <c r="T958" s="5">
        <v>3</v>
      </c>
      <c r="U958" s="3">
        <v>3</v>
      </c>
      <c r="W958" s="3">
        <f t="shared" si="392"/>
        <v>0.6112152227187545</v>
      </c>
      <c r="X958" s="3">
        <f t="shared" si="393"/>
        <v>0.22156551823554851</v>
      </c>
      <c r="Y958" s="3">
        <f t="shared" si="394"/>
        <v>0.16721925904569698</v>
      </c>
      <c r="Z958" s="3">
        <f t="shared" si="395"/>
        <v>0.35446802757874812</v>
      </c>
      <c r="AA958" s="3">
        <f t="shared" si="396"/>
        <v>0.25686088954981745</v>
      </c>
      <c r="AB958" s="3">
        <f t="shared" si="397"/>
        <v>0.38867108287143443</v>
      </c>
      <c r="AC958" s="6" t="str">
        <f t="shared" si="391"/>
        <v>墨西哥杯</v>
      </c>
      <c r="AD958" s="6" t="s">
        <v>0</v>
      </c>
      <c r="AE958" s="6" t="s">
        <v>1</v>
      </c>
      <c r="AF958" s="6" t="s">
        <v>2</v>
      </c>
      <c r="AG958" s="6" t="s">
        <v>317</v>
      </c>
      <c r="AK958" s="12">
        <v>15521</v>
      </c>
      <c r="AN958" s="6">
        <f t="shared" si="412"/>
        <v>0</v>
      </c>
      <c r="AO958" s="6">
        <f t="shared" si="413"/>
        <v>0</v>
      </c>
      <c r="AP958" s="6" t="str">
        <f t="shared" si="414"/>
        <v/>
      </c>
      <c r="AQ958" s="6" t="str">
        <f t="shared" si="415"/>
        <v/>
      </c>
      <c r="AR958" s="6" t="str">
        <f t="shared" si="416"/>
        <v/>
      </c>
      <c r="AS958" s="6" t="str">
        <f t="shared" si="417"/>
        <v/>
      </c>
      <c r="AT958" s="6">
        <f t="shared" si="398"/>
        <v>0</v>
      </c>
      <c r="AU958" s="6">
        <f t="shared" si="399"/>
        <v>0</v>
      </c>
      <c r="AV958" s="6" t="str">
        <f t="shared" si="400"/>
        <v/>
      </c>
      <c r="AW958" s="6" t="str">
        <f t="shared" si="401"/>
        <v/>
      </c>
      <c r="AX958" s="6" t="str">
        <f t="shared" si="402"/>
        <v/>
      </c>
      <c r="AY958" s="6" t="str">
        <f t="shared" si="403"/>
        <v/>
      </c>
      <c r="BM958" s="6">
        <f t="shared" si="404"/>
        <v>1</v>
      </c>
      <c r="BN958" s="6">
        <f t="shared" si="405"/>
        <v>2</v>
      </c>
      <c r="BO958" s="6" t="str">
        <f t="shared" si="406"/>
        <v/>
      </c>
      <c r="BP958" s="6" t="str">
        <f t="shared" si="407"/>
        <v/>
      </c>
      <c r="BQ958" s="6">
        <f t="shared" si="408"/>
        <v>0</v>
      </c>
      <c r="BR958" s="6">
        <f t="shared" si="409"/>
        <v>0</v>
      </c>
      <c r="BS958" s="6" t="str">
        <f t="shared" si="410"/>
        <v/>
      </c>
      <c r="BT958" s="6" t="str">
        <f t="shared" si="411"/>
        <v/>
      </c>
    </row>
    <row r="959" spans="2:80">
      <c r="B959" s="2">
        <v>42640</v>
      </c>
      <c r="C959" s="3">
        <v>41</v>
      </c>
      <c r="D959" s="3" t="s">
        <v>617</v>
      </c>
      <c r="E959" s="4">
        <v>42641.416666666664</v>
      </c>
      <c r="F959" s="5" t="s">
        <v>214</v>
      </c>
      <c r="G959" s="5" t="s">
        <v>919</v>
      </c>
      <c r="H959" s="3" t="s">
        <v>214</v>
      </c>
      <c r="I959" s="3" t="s">
        <v>919</v>
      </c>
      <c r="J959" s="5">
        <v>3.05</v>
      </c>
      <c r="K959" s="5">
        <v>3.2</v>
      </c>
      <c r="L959" s="5">
        <v>2.0499999999999998</v>
      </c>
      <c r="M959" s="3">
        <v>6.95</v>
      </c>
      <c r="N959" s="3">
        <v>5.4</v>
      </c>
      <c r="O959" s="3">
        <v>1.25</v>
      </c>
      <c r="P959" s="3">
        <v>-1</v>
      </c>
      <c r="R959" s="3">
        <v>0</v>
      </c>
      <c r="S959" s="3">
        <v>1</v>
      </c>
      <c r="T959" s="5">
        <v>0</v>
      </c>
      <c r="U959" s="3">
        <v>0</v>
      </c>
      <c r="W959" s="3">
        <f t="shared" si="392"/>
        <v>0.2906191161811939</v>
      </c>
      <c r="X959" s="3">
        <f t="shared" si="393"/>
        <v>0.27699634511020038</v>
      </c>
      <c r="Y959" s="3">
        <f t="shared" si="394"/>
        <v>0.4323845387086056</v>
      </c>
      <c r="Z959" s="3">
        <f t="shared" si="395"/>
        <v>0.12743663567281824</v>
      </c>
      <c r="AA959" s="3">
        <f t="shared" si="396"/>
        <v>0.16401566998631234</v>
      </c>
      <c r="AB959" s="3">
        <f t="shared" si="397"/>
        <v>0.70854769434086939</v>
      </c>
      <c r="AC959" s="6" t="str">
        <f t="shared" si="391"/>
        <v>墨西哥杯</v>
      </c>
      <c r="AD959" s="6" t="s">
        <v>385</v>
      </c>
      <c r="AE959" s="6" t="s">
        <v>6</v>
      </c>
      <c r="AF959" s="6" t="s">
        <v>6</v>
      </c>
      <c r="AG959" s="6" t="s">
        <v>317</v>
      </c>
      <c r="AH959" s="6" t="s">
        <v>44</v>
      </c>
      <c r="AI959" s="6" t="s">
        <v>44</v>
      </c>
      <c r="AJ959" s="6" t="s">
        <v>44</v>
      </c>
      <c r="AK959" s="12">
        <v>52511</v>
      </c>
      <c r="AN959" s="6">
        <f t="shared" si="412"/>
        <v>0</v>
      </c>
      <c r="AO959" s="6">
        <f t="shared" si="413"/>
        <v>0</v>
      </c>
      <c r="AP959" s="6" t="str">
        <f t="shared" si="414"/>
        <v/>
      </c>
      <c r="AQ959" s="6" t="str">
        <f t="shared" si="415"/>
        <v/>
      </c>
      <c r="AR959" s="6" t="str">
        <f t="shared" si="416"/>
        <v/>
      </c>
      <c r="AS959" s="6" t="str">
        <f t="shared" si="417"/>
        <v/>
      </c>
      <c r="AT959" s="6">
        <f t="shared" si="398"/>
        <v>0</v>
      </c>
      <c r="AU959" s="6">
        <f t="shared" si="399"/>
        <v>0</v>
      </c>
      <c r="AV959" s="6" t="str">
        <f t="shared" si="400"/>
        <v/>
      </c>
      <c r="AW959" s="6" t="str">
        <f t="shared" si="401"/>
        <v/>
      </c>
      <c r="AX959" s="6" t="str">
        <f t="shared" si="402"/>
        <v/>
      </c>
      <c r="AY959" s="6" t="str">
        <f t="shared" si="403"/>
        <v/>
      </c>
      <c r="BM959" s="6">
        <f t="shared" si="404"/>
        <v>1</v>
      </c>
      <c r="BN959" s="6">
        <f t="shared" si="405"/>
        <v>2</v>
      </c>
      <c r="BO959" s="6" t="str">
        <f t="shared" si="406"/>
        <v/>
      </c>
      <c r="BP959" s="6" t="str">
        <f t="shared" si="407"/>
        <v/>
      </c>
      <c r="BQ959" s="6">
        <f t="shared" si="408"/>
        <v>0</v>
      </c>
      <c r="BR959" s="6">
        <f t="shared" si="409"/>
        <v>0</v>
      </c>
      <c r="BS959" s="6" t="str">
        <f t="shared" si="410"/>
        <v/>
      </c>
      <c r="BT959" s="6" t="str">
        <f t="shared" si="411"/>
        <v/>
      </c>
      <c r="CB959" s="6" t="s">
        <v>1201</v>
      </c>
    </row>
    <row r="960" spans="2:80">
      <c r="B960" s="2">
        <v>42641</v>
      </c>
      <c r="C960" s="3">
        <v>1</v>
      </c>
      <c r="D960" s="3" t="s">
        <v>565</v>
      </c>
      <c r="E960" s="4">
        <v>42641.75</v>
      </c>
      <c r="F960" s="5" t="s">
        <v>69</v>
      </c>
      <c r="G960" s="5" t="s">
        <v>68</v>
      </c>
      <c r="H960" s="3" t="s">
        <v>69</v>
      </c>
      <c r="I960" s="3" t="s">
        <v>68</v>
      </c>
      <c r="J960" s="5">
        <v>1.8</v>
      </c>
      <c r="K960" s="5">
        <v>3.2</v>
      </c>
      <c r="L960" s="5">
        <v>3.85</v>
      </c>
      <c r="M960" s="3">
        <v>3.68</v>
      </c>
      <c r="N960" s="3">
        <v>3.5</v>
      </c>
      <c r="O960" s="3">
        <v>1.75</v>
      </c>
      <c r="P960" s="3">
        <v>-1</v>
      </c>
      <c r="R960" s="3">
        <v>4</v>
      </c>
      <c r="S960" s="3">
        <v>1</v>
      </c>
      <c r="T960" s="5">
        <v>3</v>
      </c>
      <c r="U960" s="3">
        <v>3</v>
      </c>
      <c r="W960" s="3">
        <f t="shared" si="392"/>
        <v>0.49260295881647337</v>
      </c>
      <c r="X960" s="3">
        <f t="shared" si="393"/>
        <v>0.27708916433426628</v>
      </c>
      <c r="Y960" s="3">
        <f t="shared" si="394"/>
        <v>0.23030787684926027</v>
      </c>
      <c r="Z960" s="3">
        <f t="shared" si="395"/>
        <v>0.24071526822558456</v>
      </c>
      <c r="AA960" s="3">
        <f t="shared" si="396"/>
        <v>0.25309491059147182</v>
      </c>
      <c r="AB960" s="3">
        <f t="shared" si="397"/>
        <v>0.50618982118294364</v>
      </c>
      <c r="AC960" s="6" t="str">
        <f t="shared" si="391"/>
        <v>亚冠杯</v>
      </c>
      <c r="AD960" s="6" t="s">
        <v>248</v>
      </c>
      <c r="AE960" s="6" t="s">
        <v>6</v>
      </c>
      <c r="AF960" s="6" t="s">
        <v>2</v>
      </c>
      <c r="AG960" s="6" t="s">
        <v>3</v>
      </c>
      <c r="AJ960" s="6">
        <v>1</v>
      </c>
      <c r="AK960" s="12">
        <v>25512</v>
      </c>
      <c r="AN960" s="6">
        <f t="shared" si="412"/>
        <v>0</v>
      </c>
      <c r="AO960" s="6">
        <f t="shared" si="413"/>
        <v>0</v>
      </c>
      <c r="AP960" s="6" t="str">
        <f t="shared" si="414"/>
        <v/>
      </c>
      <c r="AQ960" s="6" t="str">
        <f t="shared" si="415"/>
        <v/>
      </c>
      <c r="AR960" s="6" t="str">
        <f t="shared" si="416"/>
        <v/>
      </c>
      <c r="AS960" s="6" t="str">
        <f t="shared" si="417"/>
        <v/>
      </c>
      <c r="AT960" s="6">
        <f t="shared" si="398"/>
        <v>0</v>
      </c>
      <c r="AU960" s="6">
        <f t="shared" si="399"/>
        <v>0</v>
      </c>
      <c r="AV960" s="6" t="str">
        <f t="shared" si="400"/>
        <v/>
      </c>
      <c r="AW960" s="6" t="str">
        <f t="shared" si="401"/>
        <v/>
      </c>
      <c r="AX960" s="6" t="str">
        <f t="shared" si="402"/>
        <v/>
      </c>
      <c r="AY960" s="6" t="str">
        <f t="shared" si="403"/>
        <v/>
      </c>
      <c r="BM960" s="6">
        <f t="shared" si="404"/>
        <v>0</v>
      </c>
      <c r="BN960" s="6">
        <f t="shared" si="405"/>
        <v>0</v>
      </c>
      <c r="BO960" s="6" t="str">
        <f t="shared" si="406"/>
        <v/>
      </c>
      <c r="BP960" s="6" t="str">
        <f t="shared" si="407"/>
        <v/>
      </c>
      <c r="BQ960" s="6">
        <f t="shared" si="408"/>
        <v>0</v>
      </c>
      <c r="BR960" s="6">
        <f t="shared" si="409"/>
        <v>0</v>
      </c>
      <c r="BS960" s="6" t="str">
        <f t="shared" si="410"/>
        <v/>
      </c>
      <c r="BT960" s="6" t="str">
        <f t="shared" si="411"/>
        <v/>
      </c>
    </row>
    <row r="961" spans="2:80">
      <c r="B961" s="2">
        <v>42641</v>
      </c>
      <c r="C961" s="3">
        <v>2</v>
      </c>
      <c r="D961" s="3" t="s">
        <v>570</v>
      </c>
      <c r="E961" s="4">
        <v>42642.114583333336</v>
      </c>
      <c r="F961" s="5" t="s">
        <v>574</v>
      </c>
      <c r="G961" s="5" t="s">
        <v>571</v>
      </c>
      <c r="H961" s="3" t="s">
        <v>574</v>
      </c>
      <c r="I961" s="3" t="s">
        <v>571</v>
      </c>
      <c r="J961" s="5">
        <v>1.1299999999999999</v>
      </c>
      <c r="K961" s="5">
        <v>6.15</v>
      </c>
      <c r="L961" s="5">
        <v>12.25</v>
      </c>
      <c r="M961" s="3">
        <v>1.58</v>
      </c>
      <c r="N961" s="3">
        <v>3.95</v>
      </c>
      <c r="O961" s="3">
        <v>4.12</v>
      </c>
      <c r="P961" s="3">
        <v>-1</v>
      </c>
      <c r="R961" s="3">
        <v>2</v>
      </c>
      <c r="S961" s="3">
        <v>0</v>
      </c>
      <c r="T961" s="5">
        <v>3</v>
      </c>
      <c r="U961" s="3">
        <v>3</v>
      </c>
      <c r="W961" s="3">
        <f t="shared" si="392"/>
        <v>0.78370843497573595</v>
      </c>
      <c r="X961" s="3">
        <f t="shared" si="393"/>
        <v>0.14399846041017583</v>
      </c>
      <c r="Y961" s="3">
        <f t="shared" si="394"/>
        <v>7.2293104614088277E-2</v>
      </c>
      <c r="Z961" s="3">
        <f t="shared" si="395"/>
        <v>0.56069678824169844</v>
      </c>
      <c r="AA961" s="3">
        <f t="shared" si="396"/>
        <v>0.22427871529667937</v>
      </c>
      <c r="AB961" s="3">
        <f t="shared" si="397"/>
        <v>0.21502449646162222</v>
      </c>
      <c r="AC961" s="6" t="str">
        <f t="shared" si="391"/>
        <v>欧冠</v>
      </c>
      <c r="AD961" s="6" t="s">
        <v>354</v>
      </c>
      <c r="AE961" s="6" t="s">
        <v>2</v>
      </c>
      <c r="AF961" s="6" t="s">
        <v>2</v>
      </c>
      <c r="AG961" s="6" t="s">
        <v>3</v>
      </c>
      <c r="AH961" s="6">
        <v>1</v>
      </c>
      <c r="AK961" s="12">
        <v>15251</v>
      </c>
      <c r="AN961" s="6">
        <f t="shared" si="412"/>
        <v>0</v>
      </c>
      <c r="AO961" s="6">
        <f t="shared" si="413"/>
        <v>0</v>
      </c>
      <c r="AP961" s="6" t="str">
        <f t="shared" si="414"/>
        <v/>
      </c>
      <c r="AQ961" s="6" t="str">
        <f t="shared" si="415"/>
        <v/>
      </c>
      <c r="AR961" s="6" t="str">
        <f t="shared" si="416"/>
        <v/>
      </c>
      <c r="AS961" s="6" t="str">
        <f t="shared" si="417"/>
        <v/>
      </c>
      <c r="AT961" s="6">
        <f t="shared" si="398"/>
        <v>0</v>
      </c>
      <c r="AU961" s="6">
        <f t="shared" si="399"/>
        <v>0</v>
      </c>
      <c r="AV961" s="6" t="str">
        <f t="shared" si="400"/>
        <v/>
      </c>
      <c r="AW961" s="6" t="str">
        <f t="shared" si="401"/>
        <v/>
      </c>
      <c r="AX961" s="6" t="str">
        <f t="shared" si="402"/>
        <v/>
      </c>
      <c r="AY961" s="6" t="str">
        <f t="shared" si="403"/>
        <v/>
      </c>
      <c r="BM961" s="6">
        <f t="shared" si="404"/>
        <v>0</v>
      </c>
      <c r="BN961" s="6">
        <f t="shared" si="405"/>
        <v>1</v>
      </c>
      <c r="BO961" s="6" t="str">
        <f t="shared" si="406"/>
        <v/>
      </c>
      <c r="BP961" s="6" t="str">
        <f t="shared" si="407"/>
        <v/>
      </c>
      <c r="BQ961" s="6">
        <f t="shared" si="408"/>
        <v>0</v>
      </c>
      <c r="BR961" s="6">
        <f t="shared" si="409"/>
        <v>0</v>
      </c>
      <c r="BS961" s="6" t="str">
        <f t="shared" si="410"/>
        <v/>
      </c>
      <c r="BT961" s="6" t="str">
        <f t="shared" si="411"/>
        <v/>
      </c>
    </row>
    <row r="962" spans="2:80">
      <c r="B962" s="2">
        <v>42641</v>
      </c>
      <c r="C962" s="3">
        <v>3</v>
      </c>
      <c r="D962" s="3" t="s">
        <v>570</v>
      </c>
      <c r="E962" s="4">
        <v>42642.114583333336</v>
      </c>
      <c r="F962" s="5" t="s">
        <v>572</v>
      </c>
      <c r="G962" s="5" t="s">
        <v>261</v>
      </c>
      <c r="H962" s="3" t="s">
        <v>573</v>
      </c>
      <c r="I962" s="3" t="s">
        <v>262</v>
      </c>
      <c r="J962" s="5">
        <v>8.5500000000000007</v>
      </c>
      <c r="K962" s="5">
        <v>4.7</v>
      </c>
      <c r="L962" s="5">
        <v>1.25</v>
      </c>
      <c r="M962" s="3">
        <v>3.07</v>
      </c>
      <c r="N962" s="3">
        <v>3.5</v>
      </c>
      <c r="O962" s="3">
        <v>1.93</v>
      </c>
      <c r="P962" s="3">
        <v>1</v>
      </c>
      <c r="R962" s="3">
        <v>1</v>
      </c>
      <c r="S962" s="3">
        <v>3</v>
      </c>
      <c r="T962" s="5">
        <v>0</v>
      </c>
      <c r="U962" s="3">
        <v>0</v>
      </c>
      <c r="W962" s="3">
        <f t="shared" si="392"/>
        <v>0.10352878981452927</v>
      </c>
      <c r="X962" s="3">
        <f t="shared" si="393"/>
        <v>0.18833428785409048</v>
      </c>
      <c r="Y962" s="3">
        <f t="shared" si="394"/>
        <v>0.70813692233138026</v>
      </c>
      <c r="Z962" s="3">
        <f t="shared" si="395"/>
        <v>0.28836589811783087</v>
      </c>
      <c r="AA962" s="3">
        <f t="shared" si="396"/>
        <v>0.25293808777764021</v>
      </c>
      <c r="AB962" s="3">
        <f t="shared" si="397"/>
        <v>0.45869601410452893</v>
      </c>
      <c r="AC962" s="6" t="str">
        <f t="shared" si="391"/>
        <v>欧冠</v>
      </c>
      <c r="AD962" s="6" t="s">
        <v>322</v>
      </c>
      <c r="AE962" s="6" t="s">
        <v>1</v>
      </c>
      <c r="AF962" s="6" t="s">
        <v>1</v>
      </c>
      <c r="AG962" s="6" t="s">
        <v>3</v>
      </c>
      <c r="AH962" s="6">
        <v>1</v>
      </c>
      <c r="AK962" s="12">
        <v>51521</v>
      </c>
      <c r="AN962" s="6">
        <f t="shared" si="412"/>
        <v>0</v>
      </c>
      <c r="AO962" s="6">
        <f t="shared" si="413"/>
        <v>0</v>
      </c>
      <c r="AP962" s="6" t="str">
        <f t="shared" si="414"/>
        <v/>
      </c>
      <c r="AQ962" s="6" t="str">
        <f t="shared" si="415"/>
        <v/>
      </c>
      <c r="AR962" s="6" t="str">
        <f t="shared" si="416"/>
        <v/>
      </c>
      <c r="AS962" s="6" t="str">
        <f t="shared" si="417"/>
        <v/>
      </c>
      <c r="AT962" s="6">
        <f t="shared" si="398"/>
        <v>0</v>
      </c>
      <c r="AU962" s="6">
        <f t="shared" si="399"/>
        <v>0</v>
      </c>
      <c r="AV962" s="6" t="str">
        <f t="shared" si="400"/>
        <v/>
      </c>
      <c r="AW962" s="6" t="str">
        <f t="shared" si="401"/>
        <v/>
      </c>
      <c r="AX962" s="6" t="str">
        <f t="shared" si="402"/>
        <v/>
      </c>
      <c r="AY962" s="6" t="str">
        <f t="shared" si="403"/>
        <v/>
      </c>
      <c r="BM962" s="6">
        <f t="shared" si="404"/>
        <v>1</v>
      </c>
      <c r="BN962" s="6">
        <f t="shared" si="405"/>
        <v>2</v>
      </c>
      <c r="BO962" s="6" t="str">
        <f t="shared" si="406"/>
        <v/>
      </c>
      <c r="BP962" s="6" t="str">
        <f t="shared" si="407"/>
        <v/>
      </c>
      <c r="BQ962" s="6">
        <f t="shared" si="408"/>
        <v>0</v>
      </c>
      <c r="BR962" s="6">
        <f t="shared" si="409"/>
        <v>0</v>
      </c>
      <c r="BS962" s="6" t="str">
        <f t="shared" si="410"/>
        <v/>
      </c>
      <c r="BT962" s="6" t="str">
        <f t="shared" si="411"/>
        <v/>
      </c>
    </row>
    <row r="963" spans="2:80">
      <c r="B963" s="2">
        <v>42641</v>
      </c>
      <c r="C963" s="3">
        <v>4</v>
      </c>
      <c r="D963" s="3" t="s">
        <v>570</v>
      </c>
      <c r="E963" s="4">
        <v>42642.114583333336</v>
      </c>
      <c r="F963" s="5" t="s">
        <v>578</v>
      </c>
      <c r="G963" s="5" t="s">
        <v>575</v>
      </c>
      <c r="H963" s="3" t="s">
        <v>578</v>
      </c>
      <c r="I963" s="3" t="s">
        <v>575</v>
      </c>
      <c r="J963" s="5">
        <v>2.2000000000000002</v>
      </c>
      <c r="K963" s="5">
        <v>2.95</v>
      </c>
      <c r="L963" s="5">
        <v>2.98</v>
      </c>
      <c r="M963" s="3">
        <v>5.12</v>
      </c>
      <c r="N963" s="3">
        <v>3.8</v>
      </c>
      <c r="O963" s="3">
        <v>1.49</v>
      </c>
      <c r="P963" s="3">
        <v>-1</v>
      </c>
      <c r="R963" s="3">
        <v>1</v>
      </c>
      <c r="S963" s="3">
        <v>1</v>
      </c>
      <c r="T963" s="5">
        <v>1</v>
      </c>
      <c r="U963" s="3">
        <v>0</v>
      </c>
      <c r="W963" s="3">
        <f t="shared" si="392"/>
        <v>0.40257361359161054</v>
      </c>
      <c r="X963" s="3">
        <f t="shared" si="393"/>
        <v>0.30022438979713328</v>
      </c>
      <c r="Y963" s="3">
        <f t="shared" si="394"/>
        <v>0.29720199661125618</v>
      </c>
      <c r="Z963" s="3">
        <f t="shared" si="395"/>
        <v>0.17290239046257955</v>
      </c>
      <c r="AA963" s="3">
        <f t="shared" si="396"/>
        <v>0.23296322083379142</v>
      </c>
      <c r="AB963" s="3">
        <f t="shared" si="397"/>
        <v>0.59413438870362911</v>
      </c>
      <c r="AC963" s="6" t="str">
        <f t="shared" si="391"/>
        <v>欧冠</v>
      </c>
      <c r="AD963" s="6" t="s">
        <v>134</v>
      </c>
      <c r="AE963" s="6" t="s">
        <v>1</v>
      </c>
      <c r="AF963" s="6" t="s">
        <v>2</v>
      </c>
      <c r="AG963" s="6" t="s">
        <v>3</v>
      </c>
      <c r="AH963" s="6" t="s">
        <v>44</v>
      </c>
      <c r="AI963" s="6">
        <v>1</v>
      </c>
      <c r="AJ963" s="6" t="s">
        <v>44</v>
      </c>
      <c r="AK963" s="12">
        <v>25511</v>
      </c>
      <c r="AN963" s="6">
        <f t="shared" si="412"/>
        <v>0</v>
      </c>
      <c r="AO963" s="6">
        <f t="shared" si="413"/>
        <v>0</v>
      </c>
      <c r="AP963" s="6" t="str">
        <f t="shared" si="414"/>
        <v/>
      </c>
      <c r="AQ963" s="6" t="str">
        <f t="shared" si="415"/>
        <v/>
      </c>
      <c r="AR963" s="6" t="str">
        <f t="shared" si="416"/>
        <v/>
      </c>
      <c r="AS963" s="6" t="str">
        <f t="shared" si="417"/>
        <v/>
      </c>
      <c r="AT963" s="6">
        <f t="shared" si="398"/>
        <v>0</v>
      </c>
      <c r="AU963" s="6">
        <f t="shared" si="399"/>
        <v>0</v>
      </c>
      <c r="AV963" s="6" t="str">
        <f t="shared" si="400"/>
        <v/>
      </c>
      <c r="AW963" s="6" t="str">
        <f t="shared" si="401"/>
        <v/>
      </c>
      <c r="AX963" s="6" t="str">
        <f t="shared" si="402"/>
        <v/>
      </c>
      <c r="AY963" s="6" t="str">
        <f t="shared" si="403"/>
        <v/>
      </c>
      <c r="BM963" s="6">
        <f t="shared" si="404"/>
        <v>0</v>
      </c>
      <c r="BN963" s="6">
        <f t="shared" si="405"/>
        <v>0</v>
      </c>
      <c r="BO963" s="6" t="str">
        <f t="shared" si="406"/>
        <v/>
      </c>
      <c r="BP963" s="6" t="str">
        <f t="shared" si="407"/>
        <v/>
      </c>
      <c r="BQ963" s="6">
        <f t="shared" si="408"/>
        <v>0</v>
      </c>
      <c r="BR963" s="6">
        <f t="shared" si="409"/>
        <v>0</v>
      </c>
      <c r="BS963" s="6" t="str">
        <f t="shared" si="410"/>
        <v/>
      </c>
      <c r="BT963" s="6" t="str">
        <f t="shared" si="411"/>
        <v/>
      </c>
    </row>
    <row r="964" spans="2:80">
      <c r="B964" s="2">
        <v>42641</v>
      </c>
      <c r="C964" s="3">
        <v>5</v>
      </c>
      <c r="D964" s="3" t="s">
        <v>570</v>
      </c>
      <c r="E964" s="4">
        <v>42642.114583333336</v>
      </c>
      <c r="F964" s="5" t="s">
        <v>576</v>
      </c>
      <c r="G964" s="5" t="s">
        <v>577</v>
      </c>
      <c r="H964" s="3" t="s">
        <v>576</v>
      </c>
      <c r="I964" s="3" t="s">
        <v>577</v>
      </c>
      <c r="J964" s="5">
        <v>1.48</v>
      </c>
      <c r="K964" s="5">
        <v>3.75</v>
      </c>
      <c r="L964" s="5">
        <v>5.38</v>
      </c>
      <c r="M964" s="3">
        <v>2.57</v>
      </c>
      <c r="N964" s="3">
        <v>3.45</v>
      </c>
      <c r="O964" s="3">
        <v>2.2200000000000002</v>
      </c>
      <c r="P964" s="3">
        <v>-1</v>
      </c>
      <c r="R964" s="3">
        <v>4</v>
      </c>
      <c r="S964" s="3">
        <v>2</v>
      </c>
      <c r="T964" s="5">
        <v>3</v>
      </c>
      <c r="U964" s="3">
        <v>3</v>
      </c>
      <c r="W964" s="3">
        <f t="shared" si="392"/>
        <v>0.59888860523519183</v>
      </c>
      <c r="X964" s="3">
        <f t="shared" si="393"/>
        <v>0.23636136953282239</v>
      </c>
      <c r="Y964" s="3">
        <f t="shared" si="394"/>
        <v>0.16475002523198584</v>
      </c>
      <c r="Z964" s="3">
        <f t="shared" si="395"/>
        <v>0.34452046475851189</v>
      </c>
      <c r="AA964" s="3">
        <f t="shared" si="396"/>
        <v>0.25664278099402182</v>
      </c>
      <c r="AB964" s="3">
        <f t="shared" si="397"/>
        <v>0.39883675424746634</v>
      </c>
      <c r="AC964" s="6" t="str">
        <f t="shared" ref="AC964:AC1027" si="418">D964</f>
        <v>欧冠</v>
      </c>
      <c r="AD964" s="6" t="s">
        <v>211</v>
      </c>
      <c r="AE964" s="6" t="s">
        <v>1</v>
      </c>
      <c r="AF964" s="6" t="s">
        <v>1</v>
      </c>
      <c r="AG964" s="6" t="s">
        <v>3</v>
      </c>
      <c r="AH964" s="6">
        <v>1</v>
      </c>
      <c r="AK964" s="12">
        <v>15521</v>
      </c>
      <c r="AN964" s="6">
        <f t="shared" si="412"/>
        <v>0</v>
      </c>
      <c r="AO964" s="6">
        <f t="shared" si="413"/>
        <v>0</v>
      </c>
      <c r="AP964" s="6" t="str">
        <f t="shared" si="414"/>
        <v/>
      </c>
      <c r="AQ964" s="6" t="str">
        <f t="shared" si="415"/>
        <v/>
      </c>
      <c r="AR964" s="6" t="str">
        <f t="shared" si="416"/>
        <v/>
      </c>
      <c r="AS964" s="6" t="str">
        <f t="shared" si="417"/>
        <v/>
      </c>
      <c r="AT964" s="6">
        <f t="shared" si="398"/>
        <v>0</v>
      </c>
      <c r="AU964" s="6">
        <f t="shared" si="399"/>
        <v>0</v>
      </c>
      <c r="AV964" s="6" t="str">
        <f t="shared" si="400"/>
        <v/>
      </c>
      <c r="AW964" s="6" t="str">
        <f t="shared" si="401"/>
        <v/>
      </c>
      <c r="AX964" s="6" t="str">
        <f t="shared" si="402"/>
        <v/>
      </c>
      <c r="AY964" s="6" t="str">
        <f t="shared" si="403"/>
        <v/>
      </c>
      <c r="BM964" s="6">
        <f t="shared" si="404"/>
        <v>1</v>
      </c>
      <c r="BN964" s="6">
        <f t="shared" si="405"/>
        <v>2</v>
      </c>
      <c r="BO964" s="6" t="str">
        <f t="shared" si="406"/>
        <v/>
      </c>
      <c r="BP964" s="6" t="str">
        <f t="shared" si="407"/>
        <v/>
      </c>
      <c r="BQ964" s="6">
        <f t="shared" si="408"/>
        <v>0</v>
      </c>
      <c r="BR964" s="6">
        <f t="shared" si="409"/>
        <v>0</v>
      </c>
      <c r="BS964" s="6" t="str">
        <f t="shared" si="410"/>
        <v/>
      </c>
      <c r="BT964" s="6" t="str">
        <f t="shared" si="411"/>
        <v/>
      </c>
    </row>
    <row r="965" spans="2:80">
      <c r="B965" s="2">
        <v>42641</v>
      </c>
      <c r="C965" s="3">
        <v>6</v>
      </c>
      <c r="D965" s="3" t="s">
        <v>570</v>
      </c>
      <c r="E965" s="4">
        <v>42642.114583333336</v>
      </c>
      <c r="F965" s="5" t="s">
        <v>579</v>
      </c>
      <c r="G965" s="5" t="s">
        <v>235</v>
      </c>
      <c r="H965" s="3" t="s">
        <v>580</v>
      </c>
      <c r="I965" s="3" t="s">
        <v>235</v>
      </c>
      <c r="J965" s="5">
        <v>6.35</v>
      </c>
      <c r="K965" s="5">
        <v>4.55</v>
      </c>
      <c r="L965" s="5">
        <v>1.33</v>
      </c>
      <c r="M965" s="3">
        <v>2.66</v>
      </c>
      <c r="N965" s="3">
        <v>3.8</v>
      </c>
      <c r="O965" s="3">
        <v>2.04</v>
      </c>
      <c r="P965" s="3">
        <v>1</v>
      </c>
      <c r="R965" s="3">
        <v>1</v>
      </c>
      <c r="S965" s="3">
        <v>2</v>
      </c>
      <c r="T965" s="5">
        <v>0</v>
      </c>
      <c r="U965" s="3">
        <v>1</v>
      </c>
      <c r="W965" s="3">
        <f t="shared" si="392"/>
        <v>0.13946922642574816</v>
      </c>
      <c r="X965" s="3">
        <f t="shared" si="393"/>
        <v>0.19464386545131887</v>
      </c>
      <c r="Y965" s="3">
        <f t="shared" si="394"/>
        <v>0.66588690812293294</v>
      </c>
      <c r="Z965" s="3">
        <f t="shared" si="395"/>
        <v>0.33289817232375979</v>
      </c>
      <c r="AA965" s="3">
        <f t="shared" si="396"/>
        <v>0.23302872062663185</v>
      </c>
      <c r="AB965" s="3">
        <f t="shared" si="397"/>
        <v>0.43407310704960839</v>
      </c>
      <c r="AC965" s="6" t="str">
        <f t="shared" si="418"/>
        <v>欧冠</v>
      </c>
      <c r="AD965" s="6" t="s">
        <v>134</v>
      </c>
      <c r="AE965" s="6" t="s">
        <v>1</v>
      </c>
      <c r="AF965" s="6" t="s">
        <v>1</v>
      </c>
      <c r="AG965" s="6" t="s">
        <v>3</v>
      </c>
      <c r="AH965" s="6">
        <v>1</v>
      </c>
      <c r="AK965" s="12">
        <v>51521</v>
      </c>
      <c r="AN965" s="6">
        <f t="shared" si="412"/>
        <v>0</v>
      </c>
      <c r="AO965" s="6">
        <f t="shared" si="413"/>
        <v>0</v>
      </c>
      <c r="AP965" s="6" t="str">
        <f t="shared" si="414"/>
        <v/>
      </c>
      <c r="AQ965" s="6" t="str">
        <f t="shared" si="415"/>
        <v/>
      </c>
      <c r="AR965" s="6" t="str">
        <f t="shared" si="416"/>
        <v/>
      </c>
      <c r="AS965" s="6" t="str">
        <f t="shared" si="417"/>
        <v/>
      </c>
      <c r="AT965" s="6">
        <f t="shared" si="398"/>
        <v>0</v>
      </c>
      <c r="AU965" s="6">
        <f t="shared" si="399"/>
        <v>0</v>
      </c>
      <c r="AV965" s="6" t="str">
        <f t="shared" si="400"/>
        <v/>
      </c>
      <c r="AW965" s="6" t="str">
        <f t="shared" si="401"/>
        <v/>
      </c>
      <c r="AX965" s="6" t="str">
        <f t="shared" si="402"/>
        <v/>
      </c>
      <c r="AY965" s="6" t="str">
        <f t="shared" si="403"/>
        <v/>
      </c>
      <c r="BM965" s="6">
        <f t="shared" si="404"/>
        <v>2</v>
      </c>
      <c r="BN965" s="6">
        <f t="shared" si="405"/>
        <v>3</v>
      </c>
      <c r="BO965" s="6" t="str">
        <f t="shared" si="406"/>
        <v/>
      </c>
      <c r="BP965" s="6" t="str">
        <f t="shared" si="407"/>
        <v/>
      </c>
      <c r="BQ965" s="6">
        <f t="shared" si="408"/>
        <v>0</v>
      </c>
      <c r="BR965" s="6">
        <f t="shared" si="409"/>
        <v>0</v>
      </c>
      <c r="BS965" s="6" t="str">
        <f t="shared" si="410"/>
        <v/>
      </c>
      <c r="BT965" s="6" t="str">
        <f t="shared" si="411"/>
        <v/>
      </c>
    </row>
    <row r="966" spans="2:80">
      <c r="B966" s="2">
        <v>42641</v>
      </c>
      <c r="C966" s="3">
        <v>7</v>
      </c>
      <c r="D966" s="3" t="s">
        <v>570</v>
      </c>
      <c r="E966" s="4">
        <v>42642.114583333336</v>
      </c>
      <c r="F966" s="5" t="s">
        <v>992</v>
      </c>
      <c r="G966" s="5" t="s">
        <v>154</v>
      </c>
      <c r="H966" s="3" t="s">
        <v>992</v>
      </c>
      <c r="I966" s="3" t="s">
        <v>156</v>
      </c>
      <c r="J966" s="5">
        <v>9.1999999999999993</v>
      </c>
      <c r="K966" s="5">
        <v>5.55</v>
      </c>
      <c r="L966" s="5">
        <v>1.19</v>
      </c>
      <c r="M966" s="3">
        <v>3.5</v>
      </c>
      <c r="N966" s="3">
        <v>3.9</v>
      </c>
      <c r="O966" s="3">
        <v>1.71</v>
      </c>
      <c r="P966" s="3">
        <v>1</v>
      </c>
      <c r="R966" s="3">
        <v>3</v>
      </c>
      <c r="S966" s="3">
        <v>3</v>
      </c>
      <c r="T966" s="5">
        <v>1</v>
      </c>
      <c r="U966" s="3">
        <v>3</v>
      </c>
      <c r="W966" s="3">
        <f t="shared" si="392"/>
        <v>9.6257970486427397E-2</v>
      </c>
      <c r="X966" s="3">
        <f t="shared" si="393"/>
        <v>0.15956276188741117</v>
      </c>
      <c r="Y966" s="3">
        <f t="shared" si="394"/>
        <v>0.74417926762616138</v>
      </c>
      <c r="Z966" s="3">
        <f t="shared" si="395"/>
        <v>0.25353558394160586</v>
      </c>
      <c r="AA966" s="3">
        <f t="shared" si="396"/>
        <v>0.22753193430656932</v>
      </c>
      <c r="AB966" s="3">
        <f t="shared" si="397"/>
        <v>0.51893248175182483</v>
      </c>
      <c r="AC966" s="6" t="str">
        <f t="shared" si="418"/>
        <v>欧冠</v>
      </c>
      <c r="AD966" s="6" t="s">
        <v>385</v>
      </c>
      <c r="AE966" s="6" t="s">
        <v>1</v>
      </c>
      <c r="AF966" s="6" t="s">
        <v>1</v>
      </c>
      <c r="AG966" s="6" t="s">
        <v>3</v>
      </c>
      <c r="AH966" s="6">
        <v>1</v>
      </c>
      <c r="AI966" s="6">
        <v>1</v>
      </c>
      <c r="AJ966" s="6">
        <v>1</v>
      </c>
      <c r="AK966" s="12">
        <v>51522</v>
      </c>
      <c r="AN966" s="6">
        <f t="shared" si="412"/>
        <v>0</v>
      </c>
      <c r="AO966" s="6">
        <f t="shared" si="413"/>
        <v>0</v>
      </c>
      <c r="AP966" s="6" t="str">
        <f t="shared" si="414"/>
        <v/>
      </c>
      <c r="AQ966" s="6" t="str">
        <f t="shared" si="415"/>
        <v/>
      </c>
      <c r="AR966" s="6" t="str">
        <f t="shared" si="416"/>
        <v/>
      </c>
      <c r="AS966" s="6" t="str">
        <f t="shared" si="417"/>
        <v/>
      </c>
      <c r="AT966" s="6">
        <f t="shared" si="398"/>
        <v>0</v>
      </c>
      <c r="AU966" s="6">
        <f t="shared" si="399"/>
        <v>0</v>
      </c>
      <c r="AV966" s="6" t="str">
        <f t="shared" si="400"/>
        <v/>
      </c>
      <c r="AW966" s="6" t="str">
        <f t="shared" si="401"/>
        <v/>
      </c>
      <c r="AX966" s="6" t="str">
        <f t="shared" si="402"/>
        <v/>
      </c>
      <c r="AY966" s="6" t="str">
        <f t="shared" si="403"/>
        <v/>
      </c>
      <c r="BM966" s="6">
        <f t="shared" si="404"/>
        <v>0</v>
      </c>
      <c r="BN966" s="6">
        <f t="shared" si="405"/>
        <v>0</v>
      </c>
      <c r="BO966" s="6" t="str">
        <f t="shared" si="406"/>
        <v/>
      </c>
      <c r="BP966" s="6" t="str">
        <f t="shared" si="407"/>
        <v/>
      </c>
      <c r="BQ966" s="6">
        <f t="shared" si="408"/>
        <v>1</v>
      </c>
      <c r="BR966" s="6">
        <f t="shared" si="409"/>
        <v>2</v>
      </c>
      <c r="BS966" s="6" t="str">
        <f t="shared" si="410"/>
        <v/>
      </c>
      <c r="BT966" s="6" t="str">
        <f t="shared" si="411"/>
        <v/>
      </c>
    </row>
    <row r="967" spans="2:80">
      <c r="B967" s="2">
        <v>42641</v>
      </c>
      <c r="C967" s="3">
        <v>8</v>
      </c>
      <c r="D967" s="3" t="s">
        <v>570</v>
      </c>
      <c r="E967" s="4">
        <v>42642.114583333336</v>
      </c>
      <c r="F967" s="5" t="s">
        <v>582</v>
      </c>
      <c r="G967" s="5" t="s">
        <v>1145</v>
      </c>
      <c r="H967" s="3" t="s">
        <v>582</v>
      </c>
      <c r="I967" s="3" t="s">
        <v>1146</v>
      </c>
      <c r="J967" s="5">
        <v>2.95</v>
      </c>
      <c r="K967" s="5">
        <v>2.81</v>
      </c>
      <c r="L967" s="5">
        <v>2.2999999999999998</v>
      </c>
      <c r="M967" s="3">
        <v>1.44</v>
      </c>
      <c r="N967" s="3">
        <v>4</v>
      </c>
      <c r="O967" s="3">
        <v>5.4</v>
      </c>
      <c r="P967" s="3">
        <v>1</v>
      </c>
      <c r="R967" s="3">
        <v>1</v>
      </c>
      <c r="S967" s="3">
        <v>0</v>
      </c>
      <c r="T967" s="5">
        <v>3</v>
      </c>
      <c r="U967" s="3">
        <v>3</v>
      </c>
      <c r="W967" s="3">
        <f t="shared" si="392"/>
        <v>0.30008125362739402</v>
      </c>
      <c r="X967" s="3">
        <f t="shared" si="393"/>
        <v>0.31503192106790479</v>
      </c>
      <c r="Y967" s="3">
        <f t="shared" si="394"/>
        <v>0.38488682530470109</v>
      </c>
      <c r="Z967" s="3">
        <f t="shared" si="395"/>
        <v>0.61475409836065575</v>
      </c>
      <c r="AA967" s="3">
        <f t="shared" si="396"/>
        <v>0.22131147540983609</v>
      </c>
      <c r="AB967" s="3">
        <f t="shared" si="397"/>
        <v>0.16393442622950821</v>
      </c>
      <c r="AC967" s="6" t="str">
        <f t="shared" si="418"/>
        <v>欧冠</v>
      </c>
      <c r="AD967" s="6" t="s">
        <v>1</v>
      </c>
      <c r="AE967" s="6" t="s">
        <v>1</v>
      </c>
      <c r="AF967" s="6" t="s">
        <v>1</v>
      </c>
      <c r="AG967" s="6" t="s">
        <v>3</v>
      </c>
      <c r="AH967" s="6">
        <v>1</v>
      </c>
      <c r="AI967" s="6">
        <v>1</v>
      </c>
      <c r="AJ967" s="6" t="s">
        <v>44</v>
      </c>
      <c r="AK967" s="12">
        <v>52151</v>
      </c>
      <c r="AN967" s="6">
        <f t="shared" si="412"/>
        <v>0</v>
      </c>
      <c r="AO967" s="6">
        <f t="shared" si="413"/>
        <v>0</v>
      </c>
      <c r="AP967" s="6" t="str">
        <f t="shared" si="414"/>
        <v/>
      </c>
      <c r="AQ967" s="6" t="str">
        <f t="shared" si="415"/>
        <v/>
      </c>
      <c r="AR967" s="6" t="str">
        <f t="shared" si="416"/>
        <v/>
      </c>
      <c r="AS967" s="6" t="str">
        <f t="shared" si="417"/>
        <v/>
      </c>
      <c r="AT967" s="6">
        <f t="shared" si="398"/>
        <v>0</v>
      </c>
      <c r="AU967" s="6">
        <f t="shared" si="399"/>
        <v>0</v>
      </c>
      <c r="AV967" s="6" t="str">
        <f t="shared" si="400"/>
        <v/>
      </c>
      <c r="AW967" s="6" t="str">
        <f t="shared" si="401"/>
        <v/>
      </c>
      <c r="AX967" s="6" t="str">
        <f t="shared" si="402"/>
        <v/>
      </c>
      <c r="AY967" s="6" t="str">
        <f t="shared" si="403"/>
        <v/>
      </c>
      <c r="BM967" s="6">
        <f t="shared" si="404"/>
        <v>0</v>
      </c>
      <c r="BN967" s="6">
        <f t="shared" si="405"/>
        <v>0</v>
      </c>
      <c r="BO967" s="6" t="str">
        <f t="shared" si="406"/>
        <v/>
      </c>
      <c r="BP967" s="6" t="str">
        <f t="shared" si="407"/>
        <v/>
      </c>
      <c r="BQ967" s="6">
        <f t="shared" si="408"/>
        <v>0</v>
      </c>
      <c r="BR967" s="6">
        <f t="shared" si="409"/>
        <v>0</v>
      </c>
      <c r="BS967" s="6" t="str">
        <f t="shared" si="410"/>
        <v/>
      </c>
      <c r="BT967" s="6" t="str">
        <f t="shared" si="411"/>
        <v/>
      </c>
    </row>
    <row r="968" spans="2:80">
      <c r="B968" s="2">
        <v>42641</v>
      </c>
      <c r="C968" s="3">
        <v>9</v>
      </c>
      <c r="D968" s="3" t="s">
        <v>570</v>
      </c>
      <c r="E968" s="4">
        <v>42642.114583333336</v>
      </c>
      <c r="F968" s="5" t="s">
        <v>200</v>
      </c>
      <c r="G968" s="5" t="s">
        <v>82</v>
      </c>
      <c r="H968" s="3" t="s">
        <v>200</v>
      </c>
      <c r="I968" s="3" t="s">
        <v>84</v>
      </c>
      <c r="J968" s="5">
        <v>3.65</v>
      </c>
      <c r="K968" s="5">
        <v>3.05</v>
      </c>
      <c r="L968" s="5">
        <v>1.9</v>
      </c>
      <c r="M968" s="3">
        <v>1.67</v>
      </c>
      <c r="N968" s="3">
        <v>3.6</v>
      </c>
      <c r="O968" s="3">
        <v>3.95</v>
      </c>
      <c r="P968" s="3">
        <v>1</v>
      </c>
      <c r="R968" s="3">
        <v>2</v>
      </c>
      <c r="S968" s="3">
        <v>2</v>
      </c>
      <c r="T968" s="5">
        <v>1</v>
      </c>
      <c r="U968" s="3">
        <v>3</v>
      </c>
      <c r="W968" s="3">
        <f t="shared" si="392"/>
        <v>0.24284965950759557</v>
      </c>
      <c r="X968" s="3">
        <f t="shared" si="393"/>
        <v>0.29062336301728658</v>
      </c>
      <c r="Y968" s="3">
        <f t="shared" si="394"/>
        <v>0.46652697747511795</v>
      </c>
      <c r="Z968" s="3">
        <f t="shared" si="395"/>
        <v>0.53003336004621948</v>
      </c>
      <c r="AA968" s="3">
        <f t="shared" si="396"/>
        <v>0.24587658646588517</v>
      </c>
      <c r="AB968" s="3">
        <f t="shared" si="397"/>
        <v>0.22409005348789529</v>
      </c>
      <c r="AC968" s="6" t="str">
        <f t="shared" si="418"/>
        <v>欧冠</v>
      </c>
      <c r="AD968" s="6" t="s">
        <v>385</v>
      </c>
      <c r="AE968" s="6" t="s">
        <v>1</v>
      </c>
      <c r="AF968" s="6" t="s">
        <v>6</v>
      </c>
      <c r="AG968" s="6" t="s">
        <v>3</v>
      </c>
      <c r="AH968" s="6" t="s">
        <v>44</v>
      </c>
      <c r="AI968" s="6">
        <v>1</v>
      </c>
      <c r="AJ968" s="6" t="s">
        <v>44</v>
      </c>
      <c r="AK968" s="12">
        <v>52151</v>
      </c>
      <c r="AN968" s="6">
        <f t="shared" si="412"/>
        <v>0</v>
      </c>
      <c r="AO968" s="6">
        <f t="shared" si="413"/>
        <v>0</v>
      </c>
      <c r="AP968" s="6" t="str">
        <f t="shared" si="414"/>
        <v/>
      </c>
      <c r="AQ968" s="6" t="str">
        <f t="shared" si="415"/>
        <v/>
      </c>
      <c r="AR968" s="6" t="str">
        <f t="shared" si="416"/>
        <v/>
      </c>
      <c r="AS968" s="6" t="str">
        <f t="shared" si="417"/>
        <v/>
      </c>
      <c r="AT968" s="6">
        <f t="shared" si="398"/>
        <v>0</v>
      </c>
      <c r="AU968" s="6">
        <f t="shared" si="399"/>
        <v>0</v>
      </c>
      <c r="AV968" s="6" t="str">
        <f t="shared" si="400"/>
        <v/>
      </c>
      <c r="AW968" s="6" t="str">
        <f t="shared" si="401"/>
        <v/>
      </c>
      <c r="AX968" s="6" t="str">
        <f t="shared" si="402"/>
        <v/>
      </c>
      <c r="AY968" s="6" t="str">
        <f t="shared" si="403"/>
        <v/>
      </c>
      <c r="BM968" s="6">
        <f t="shared" si="404"/>
        <v>0</v>
      </c>
      <c r="BN968" s="6">
        <f t="shared" si="405"/>
        <v>0</v>
      </c>
      <c r="BO968" s="6" t="str">
        <f t="shared" si="406"/>
        <v/>
      </c>
      <c r="BP968" s="6" t="str">
        <f t="shared" si="407"/>
        <v/>
      </c>
      <c r="BQ968" s="6">
        <f t="shared" si="408"/>
        <v>0</v>
      </c>
      <c r="BR968" s="6">
        <f t="shared" si="409"/>
        <v>0</v>
      </c>
      <c r="BS968" s="6" t="str">
        <f t="shared" si="410"/>
        <v/>
      </c>
      <c r="BT968" s="6" t="str">
        <f t="shared" si="411"/>
        <v/>
      </c>
    </row>
    <row r="969" spans="2:80">
      <c r="B969" s="2">
        <v>42641</v>
      </c>
      <c r="C969" s="3">
        <v>10</v>
      </c>
      <c r="D969" s="3" t="s">
        <v>583</v>
      </c>
      <c r="E969" s="4">
        <v>42642.114583333336</v>
      </c>
      <c r="F969" s="5" t="s">
        <v>596</v>
      </c>
      <c r="G969" s="5" t="s">
        <v>591</v>
      </c>
      <c r="H969" s="3" t="s">
        <v>596</v>
      </c>
      <c r="I969" s="3" t="s">
        <v>591</v>
      </c>
      <c r="J969" s="5">
        <v>1.86</v>
      </c>
      <c r="K969" s="5">
        <v>3.2</v>
      </c>
      <c r="L969" s="5">
        <v>3.6</v>
      </c>
      <c r="M969" s="3">
        <v>3.75</v>
      </c>
      <c r="N969" s="3">
        <v>3.65</v>
      </c>
      <c r="O969" s="3">
        <v>1.7</v>
      </c>
      <c r="P969" s="3">
        <v>-1</v>
      </c>
      <c r="R969" s="3">
        <v>4</v>
      </c>
      <c r="S969" s="3">
        <v>3</v>
      </c>
      <c r="T969" s="5">
        <v>3</v>
      </c>
      <c r="U969" s="3">
        <v>1</v>
      </c>
      <c r="W969" s="3">
        <f t="shared" si="392"/>
        <v>0.47666335650446867</v>
      </c>
      <c r="X969" s="3">
        <f t="shared" si="393"/>
        <v>0.27706057596822242</v>
      </c>
      <c r="Y969" s="3">
        <f t="shared" si="394"/>
        <v>0.24627606752730882</v>
      </c>
      <c r="Z969" s="3">
        <f t="shared" si="395"/>
        <v>0.23622347006757399</v>
      </c>
      <c r="AA969" s="3">
        <f t="shared" si="396"/>
        <v>0.2426953459598363</v>
      </c>
      <c r="AB969" s="3">
        <f t="shared" si="397"/>
        <v>0.52108118397258973</v>
      </c>
      <c r="AC969" s="6" t="str">
        <f t="shared" si="418"/>
        <v>英冠</v>
      </c>
      <c r="AD969" s="6" t="s">
        <v>5</v>
      </c>
      <c r="AE969" s="6" t="s">
        <v>1</v>
      </c>
      <c r="AF969" s="6" t="s">
        <v>1</v>
      </c>
      <c r="AG969" s="6" t="s">
        <v>43</v>
      </c>
      <c r="AJ969" s="6">
        <v>1</v>
      </c>
      <c r="AK969" s="12">
        <v>25512</v>
      </c>
      <c r="AN969" s="6">
        <f t="shared" si="412"/>
        <v>0</v>
      </c>
      <c r="AO969" s="6">
        <f t="shared" si="413"/>
        <v>0</v>
      </c>
      <c r="AP969" s="6" t="str">
        <f t="shared" si="414"/>
        <v/>
      </c>
      <c r="AQ969" s="6" t="str">
        <f t="shared" si="415"/>
        <v/>
      </c>
      <c r="AR969" s="6" t="str">
        <f t="shared" si="416"/>
        <v/>
      </c>
      <c r="AS969" s="6" t="str">
        <f t="shared" si="417"/>
        <v/>
      </c>
      <c r="AT969" s="6">
        <f t="shared" si="398"/>
        <v>0</v>
      </c>
      <c r="AU969" s="6">
        <f t="shared" si="399"/>
        <v>0</v>
      </c>
      <c r="AV969" s="6" t="str">
        <f t="shared" si="400"/>
        <v/>
      </c>
      <c r="AW969" s="6" t="str">
        <f t="shared" si="401"/>
        <v/>
      </c>
      <c r="AX969" s="6" t="str">
        <f t="shared" si="402"/>
        <v/>
      </c>
      <c r="AY969" s="6" t="str">
        <f t="shared" si="403"/>
        <v/>
      </c>
      <c r="BM969" s="6">
        <f t="shared" si="404"/>
        <v>0</v>
      </c>
      <c r="BN969" s="6">
        <f t="shared" si="405"/>
        <v>0</v>
      </c>
      <c r="BO969" s="6" t="str">
        <f t="shared" si="406"/>
        <v/>
      </c>
      <c r="BP969" s="6" t="str">
        <f t="shared" si="407"/>
        <v/>
      </c>
      <c r="BQ969" s="6">
        <f t="shared" si="408"/>
        <v>0</v>
      </c>
      <c r="BR969" s="6">
        <f t="shared" si="409"/>
        <v>0</v>
      </c>
      <c r="BS969" s="6" t="str">
        <f t="shared" si="410"/>
        <v/>
      </c>
      <c r="BT969" s="6" t="str">
        <f t="shared" si="411"/>
        <v/>
      </c>
    </row>
    <row r="970" spans="2:80">
      <c r="B970" s="2">
        <v>42641</v>
      </c>
      <c r="C970" s="3">
        <v>11</v>
      </c>
      <c r="D970" s="3" t="s">
        <v>435</v>
      </c>
      <c r="E970" s="4">
        <v>42642.114583333336</v>
      </c>
      <c r="F970" s="5" t="s">
        <v>850</v>
      </c>
      <c r="G970" s="5" t="s">
        <v>848</v>
      </c>
      <c r="H970" s="3" t="s">
        <v>850</v>
      </c>
      <c r="I970" s="3" t="s">
        <v>848</v>
      </c>
      <c r="J970" s="5">
        <v>1.99</v>
      </c>
      <c r="K970" s="5">
        <v>3.15</v>
      </c>
      <c r="L970" s="5">
        <v>3.25</v>
      </c>
      <c r="M970" s="3">
        <v>4.2</v>
      </c>
      <c r="N970" s="3">
        <v>3.75</v>
      </c>
      <c r="O970" s="3">
        <v>1.6</v>
      </c>
      <c r="P970" s="3">
        <v>-1</v>
      </c>
      <c r="R970" s="3">
        <v>2</v>
      </c>
      <c r="S970" s="3">
        <v>2</v>
      </c>
      <c r="T970" s="5">
        <v>1</v>
      </c>
      <c r="U970" s="3">
        <v>0</v>
      </c>
      <c r="W970" s="3">
        <f t="shared" si="392"/>
        <v>0.44562212984525645</v>
      </c>
      <c r="X970" s="3">
        <f t="shared" si="393"/>
        <v>0.28152001218795569</v>
      </c>
      <c r="Y970" s="3">
        <f t="shared" si="394"/>
        <v>0.2728578579667878</v>
      </c>
      <c r="Z970" s="3">
        <f t="shared" si="395"/>
        <v>0.21074815595363541</v>
      </c>
      <c r="AA970" s="3">
        <f t="shared" si="396"/>
        <v>0.23603793466807169</v>
      </c>
      <c r="AB970" s="3">
        <f t="shared" si="397"/>
        <v>0.55321390937829296</v>
      </c>
      <c r="AC970" s="6" t="str">
        <f t="shared" si="418"/>
        <v>英甲</v>
      </c>
      <c r="AD970" s="6" t="s">
        <v>385</v>
      </c>
      <c r="AE970" s="6" t="s">
        <v>1</v>
      </c>
      <c r="AF970" s="6" t="s">
        <v>6</v>
      </c>
      <c r="AG970" s="6" t="s">
        <v>317</v>
      </c>
      <c r="AH970" s="6" t="s">
        <v>44</v>
      </c>
      <c r="AI970" s="6">
        <v>1</v>
      </c>
      <c r="AJ970" s="6" t="s">
        <v>44</v>
      </c>
      <c r="AK970" s="12">
        <v>25511</v>
      </c>
      <c r="AN970" s="6">
        <f t="shared" si="412"/>
        <v>0</v>
      </c>
      <c r="AO970" s="6">
        <f t="shared" si="413"/>
        <v>0</v>
      </c>
      <c r="AP970" s="6" t="str">
        <f t="shared" si="414"/>
        <v/>
      </c>
      <c r="AQ970" s="6" t="str">
        <f t="shared" si="415"/>
        <v/>
      </c>
      <c r="AR970" s="6" t="str">
        <f t="shared" si="416"/>
        <v/>
      </c>
      <c r="AS970" s="6" t="str">
        <f t="shared" si="417"/>
        <v/>
      </c>
      <c r="AT970" s="6">
        <f t="shared" si="398"/>
        <v>0</v>
      </c>
      <c r="AU970" s="6">
        <f t="shared" si="399"/>
        <v>0</v>
      </c>
      <c r="AV970" s="6" t="str">
        <f t="shared" si="400"/>
        <v/>
      </c>
      <c r="AW970" s="6" t="str">
        <f t="shared" si="401"/>
        <v/>
      </c>
      <c r="AX970" s="6" t="str">
        <f t="shared" si="402"/>
        <v/>
      </c>
      <c r="AY970" s="6" t="str">
        <f t="shared" si="403"/>
        <v/>
      </c>
      <c r="BM970" s="6">
        <f t="shared" si="404"/>
        <v>0</v>
      </c>
      <c r="BN970" s="6">
        <f t="shared" si="405"/>
        <v>0</v>
      </c>
      <c r="BO970" s="6" t="str">
        <f t="shared" si="406"/>
        <v/>
      </c>
      <c r="BP970" s="6" t="str">
        <f t="shared" si="407"/>
        <v/>
      </c>
      <c r="BQ970" s="6">
        <f t="shared" si="408"/>
        <v>0</v>
      </c>
      <c r="BR970" s="6">
        <f t="shared" si="409"/>
        <v>0</v>
      </c>
      <c r="BS970" s="6" t="str">
        <f t="shared" si="410"/>
        <v/>
      </c>
      <c r="BT970" s="6" t="str">
        <f t="shared" si="411"/>
        <v/>
      </c>
    </row>
    <row r="971" spans="2:80">
      <c r="B971" s="2">
        <v>42641</v>
      </c>
      <c r="C971" s="3">
        <v>12</v>
      </c>
      <c r="D971" s="3" t="s">
        <v>722</v>
      </c>
      <c r="E971" s="4">
        <v>42642.1875</v>
      </c>
      <c r="F971" s="5" t="s">
        <v>1102</v>
      </c>
      <c r="G971" s="5" t="s">
        <v>730</v>
      </c>
      <c r="H971" s="3" t="s">
        <v>1103</v>
      </c>
      <c r="I971" s="3" t="s">
        <v>732</v>
      </c>
      <c r="J971" s="5">
        <v>2.86</v>
      </c>
      <c r="K971" s="5">
        <v>3.55</v>
      </c>
      <c r="L971" s="5">
        <v>2.0099999999999998</v>
      </c>
      <c r="M971" s="3">
        <v>1.59</v>
      </c>
      <c r="N971" s="3">
        <v>4</v>
      </c>
      <c r="O971" s="3">
        <v>4</v>
      </c>
      <c r="P971" s="3">
        <v>1</v>
      </c>
      <c r="R971" s="3">
        <v>1</v>
      </c>
      <c r="S971" s="3">
        <v>2</v>
      </c>
      <c r="T971" s="5">
        <v>0</v>
      </c>
      <c r="U971" s="3">
        <v>1</v>
      </c>
      <c r="W971" s="3">
        <f t="shared" si="392"/>
        <v>0.30973950714282611</v>
      </c>
      <c r="X971" s="3">
        <f t="shared" si="393"/>
        <v>0.24953661702210783</v>
      </c>
      <c r="Y971" s="3">
        <f t="shared" si="394"/>
        <v>0.44072387583506606</v>
      </c>
      <c r="Z971" s="3">
        <f t="shared" si="395"/>
        <v>0.55710306406685239</v>
      </c>
      <c r="AA971" s="3">
        <f t="shared" si="396"/>
        <v>0.22144846796657383</v>
      </c>
      <c r="AB971" s="3">
        <f t="shared" si="397"/>
        <v>0.22144846796657383</v>
      </c>
      <c r="AC971" s="6" t="str">
        <f t="shared" si="418"/>
        <v>智利杯</v>
      </c>
      <c r="AD971" s="6" t="s">
        <v>5</v>
      </c>
      <c r="AE971" s="6" t="s">
        <v>1</v>
      </c>
      <c r="AF971" s="6" t="s">
        <v>1</v>
      </c>
      <c r="AG971" s="6" t="s">
        <v>317</v>
      </c>
      <c r="AJ971" s="6">
        <v>1</v>
      </c>
      <c r="AK971" s="12">
        <v>52152</v>
      </c>
      <c r="AN971" s="6">
        <f t="shared" si="412"/>
        <v>0</v>
      </c>
      <c r="AO971" s="6">
        <f t="shared" si="413"/>
        <v>0</v>
      </c>
      <c r="AP971" s="6" t="str">
        <f t="shared" si="414"/>
        <v/>
      </c>
      <c r="AQ971" s="6" t="str">
        <f t="shared" si="415"/>
        <v/>
      </c>
      <c r="AR971" s="6" t="str">
        <f t="shared" si="416"/>
        <v/>
      </c>
      <c r="AS971" s="6" t="str">
        <f t="shared" si="417"/>
        <v/>
      </c>
      <c r="AT971" s="6">
        <f t="shared" si="398"/>
        <v>0</v>
      </c>
      <c r="AU971" s="6">
        <f t="shared" si="399"/>
        <v>0</v>
      </c>
      <c r="AV971" s="6" t="str">
        <f t="shared" si="400"/>
        <v/>
      </c>
      <c r="AW971" s="6" t="str">
        <f t="shared" si="401"/>
        <v/>
      </c>
      <c r="AX971" s="6" t="str">
        <f t="shared" si="402"/>
        <v/>
      </c>
      <c r="AY971" s="6" t="str">
        <f t="shared" si="403"/>
        <v/>
      </c>
      <c r="BM971" s="6">
        <f t="shared" si="404"/>
        <v>0</v>
      </c>
      <c r="BN971" s="6">
        <f t="shared" si="405"/>
        <v>0</v>
      </c>
      <c r="BO971" s="6" t="str">
        <f t="shared" si="406"/>
        <v/>
      </c>
      <c r="BP971" s="6" t="str">
        <f t="shared" si="407"/>
        <v/>
      </c>
      <c r="BQ971" s="6">
        <f t="shared" si="408"/>
        <v>0</v>
      </c>
      <c r="BR971" s="6">
        <f t="shared" si="409"/>
        <v>0</v>
      </c>
      <c r="BS971" s="6" t="str">
        <f t="shared" si="410"/>
        <v/>
      </c>
      <c r="BT971" s="6" t="str">
        <f t="shared" si="411"/>
        <v/>
      </c>
      <c r="CB971" s="12" t="s">
        <v>1207</v>
      </c>
    </row>
    <row r="972" spans="2:80">
      <c r="B972" s="2">
        <v>42641</v>
      </c>
      <c r="C972" s="3">
        <v>13</v>
      </c>
      <c r="D972" s="3" t="s">
        <v>347</v>
      </c>
      <c r="E972" s="4">
        <v>42642.260416666664</v>
      </c>
      <c r="F972" s="5" t="s">
        <v>266</v>
      </c>
      <c r="G972" s="5" t="s">
        <v>277</v>
      </c>
      <c r="H972" s="3" t="s">
        <v>268</v>
      </c>
      <c r="I972" s="3" t="s">
        <v>278</v>
      </c>
      <c r="J972" s="5">
        <v>2.6</v>
      </c>
      <c r="K972" s="5">
        <v>2.76</v>
      </c>
      <c r="L972" s="5">
        <v>2.62</v>
      </c>
      <c r="M972" s="3">
        <v>1.34</v>
      </c>
      <c r="N972" s="3">
        <v>4.2</v>
      </c>
      <c r="O972" s="3">
        <v>6.9</v>
      </c>
      <c r="P972" s="3">
        <v>1</v>
      </c>
      <c r="R972" s="3">
        <v>0</v>
      </c>
      <c r="S972" s="3">
        <v>0</v>
      </c>
      <c r="T972" s="5">
        <v>1</v>
      </c>
      <c r="U972" s="3">
        <v>3</v>
      </c>
      <c r="W972" s="3">
        <f t="shared" ref="W972:W1035" si="419">1/(1+J972/K972+J972/L972)</f>
        <v>0.34078570351379878</v>
      </c>
      <c r="X972" s="3">
        <f t="shared" ref="X972:X1035" si="420">1/(1+K972/J972+K972/L972)</f>
        <v>0.32103001055647717</v>
      </c>
      <c r="Y972" s="3">
        <f t="shared" ref="Y972:Y1035" si="421">1/(1+L972/J972+L972/K972)</f>
        <v>0.33818428592972399</v>
      </c>
      <c r="Z972" s="3">
        <f t="shared" ref="Z972:Z1035" si="422">1/(1+M972/N972+M972/O972)</f>
        <v>0.66082911478998496</v>
      </c>
      <c r="AA972" s="3">
        <f t="shared" ref="AA972:AA1035" si="423">1/(1+N972/M972+N972/O972)</f>
        <v>0.2108359556710904</v>
      </c>
      <c r="AB972" s="3">
        <f t="shared" ref="AB972:AB1035" si="424">1/(1+O972/M972+O972/N972)</f>
        <v>0.12833492953892461</v>
      </c>
      <c r="AC972" s="6" t="str">
        <f t="shared" si="418"/>
        <v>南俱杯</v>
      </c>
      <c r="AD972" s="6" t="s">
        <v>322</v>
      </c>
      <c r="AE972" s="6" t="s">
        <v>1</v>
      </c>
      <c r="AF972" s="6" t="s">
        <v>1</v>
      </c>
      <c r="AG972" s="6" t="s">
        <v>3</v>
      </c>
      <c r="AH972" s="6" t="s">
        <v>44</v>
      </c>
      <c r="AI972" s="6" t="s">
        <v>44</v>
      </c>
      <c r="AJ972" s="6" t="s">
        <v>44</v>
      </c>
      <c r="AK972" s="12">
        <v>25151</v>
      </c>
      <c r="AN972" s="6">
        <f t="shared" si="412"/>
        <v>0</v>
      </c>
      <c r="AO972" s="6">
        <f t="shared" si="413"/>
        <v>0</v>
      </c>
      <c r="AP972" s="6" t="str">
        <f t="shared" si="414"/>
        <v/>
      </c>
      <c r="AQ972" s="6" t="str">
        <f t="shared" si="415"/>
        <v/>
      </c>
      <c r="AR972" s="6" t="str">
        <f t="shared" si="416"/>
        <v/>
      </c>
      <c r="AS972" s="6" t="str">
        <f t="shared" si="417"/>
        <v/>
      </c>
      <c r="AT972" s="6">
        <f t="shared" ref="AT972:AT1035" si="425">IF(AK972=AK$5,IF(AD972=$AD$5,1,0)+IF(AE972=$AE$5,1,0)+IF(AF972=$AF$5,1,0),0)</f>
        <v>0</v>
      </c>
      <c r="AU972" s="6">
        <f t="shared" ref="AU972:AU1035" si="426">IF(AK972=AK$5,IF(AD972=$AD$5,1,0)+IF(AG972=$AG$5,1,0)+IF(AE972=$AE$5,1,0)+IF(AF972=$AF$5,1,0)+IF(AH972=$AH$5,1,0)+IF(AC972=$AC$5,1,0),0)</f>
        <v>0</v>
      </c>
      <c r="AV972" s="6" t="str">
        <f t="shared" ref="AV972:AV1035" si="427">IF(AND(AK972=AK$5,AT972=MAX(AT$12:AT$5004)),(J972-J$4)^2+(K972-K$4)^2+(L972-L$4)^2+(M972-M$4)^2+(N972-N$4)^2+(O972-O$4)^2,"")</f>
        <v/>
      </c>
      <c r="AW972" s="6" t="str">
        <f t="shared" ref="AW972:AW1035" si="428">IF(AND(AK972=AK$5,AT972=MAX(AT$12:AT$5004),AU972=MAX(AU$12:AU$5004)),(J972-J$4)^2+(K972-K$4)^2+(L972-L$4)^2+(M972-M$4)^2+(N972-N$4)^2+(O972-O$4)^2,"")</f>
        <v/>
      </c>
      <c r="AX972" s="6" t="str">
        <f t="shared" ref="AX972:AX1035" si="429">IF(AND(AK972=AK$5,AT972=MAX(AT$12:AT$5004)),((W972-W$4)^2+(X972-X$4)^2+(Y972-Y$4)^2+(Z972-Z$4)^2+(AA972-AA$4)^2+(AB972-AB$4)^2)*10000,"")</f>
        <v/>
      </c>
      <c r="AY972" s="6" t="str">
        <f t="shared" ref="AY972:AY1035" si="430">IF(AND(AK972=AK$5,AT972=MAX(AT$12:AT$5004),AU972=MAX(AU$12:AU$5004)),((W972-W$4)^2+(X972-X$4)^2+(Y972-Y$4)^2+(Z972-Z$4)^2+(AA972-AA$4)^2+(AB972-AB$4)^2)*10000,"")</f>
        <v/>
      </c>
      <c r="BM972" s="6">
        <f t="shared" ref="BM972:BM1035" si="431">IF(AND(AI972=$AI$4,AJ972=$AJ$4),IF(AD972=$AD$4,1,0)+IF(AE972=$AE$4,1,0)+IF(AF972=$AF$4,1,0),0)</f>
        <v>1</v>
      </c>
      <c r="BN972" s="6">
        <f t="shared" ref="BN972:BN1035" si="432">IF(AND(AI972=$AI$4,AJ972=$AJ$4),IF(AD972=$AD$4,1,0)+IF(AG972=$AG$4,1,0)+IF(AE972=$AE$4,1,0)+IF(AF972=$AF$4,1,0)+IF(AH972=$AH$4,1,0)+IF(AC972=$AC$4,1,0),0)</f>
        <v>3</v>
      </c>
      <c r="BO972" s="6" t="str">
        <f t="shared" ref="BO972:BO1035" si="433">IF(AND(AI972=$AI$4,AJ972=$AJ$4,BM972=MAX(BM$12:BM$5004)),(J972-J$4)^2+(K972-K$4)^2+(L972-L$4)^2+(M972-M$4)^2+(N972-N$4)^2+(O972-O$4)^2,"")</f>
        <v/>
      </c>
      <c r="BP972" s="6" t="str">
        <f t="shared" ref="BP972:BP1035" si="434">IF(AND(AI972=$AI$4,AJ972=$AJ$4,BM972=MAX(BM$12:BM$5004),BN972=MAX(BN$12:BN$5004)),(J972-J$4)^2+(K972-K$4)^2+(L972-L$4)^2+(M972-M$4)^2+(N972-N$4)^2+(O972-O$4)^2,"")</f>
        <v/>
      </c>
      <c r="BQ972" s="6">
        <f t="shared" ref="BQ972:BQ1035" si="435">IF(AND(AI972=$AI$5,AJ972=$AJ$5),IF(AD972=$AD$5,1,0)+IF(AE972=$AE$5,1,0)+IF(AF972=$AF$5,1,0),0)</f>
        <v>0</v>
      </c>
      <c r="BR972" s="6">
        <f t="shared" ref="BR972:BR1035" si="436">IF(AND(AI972=$AI$5,AJ972=$AJ$5),IF(AD972=$AD$5,1,0)+IF(AG972=$AG$5,1,0)+IF(AE972=$AE$5,1,0)+IF(AF972=$AF$5,1,0)+IF(AH972=$AH$5,1,0)+IF(AC972=$AC$5,1,0),0)</f>
        <v>0</v>
      </c>
      <c r="BS972" s="6" t="str">
        <f t="shared" ref="BS972:BS1035" si="437">IF(AND(AI972=$AI$5,AJ972=$AJ$5,BQ972=MAX(BQ$12:BQ$5004)),(J972-J$4)^2+(K972-K$4)^2+(L972-L$4)^2+(M972-M$4)^2+(N972-N$4)^2+(O972-O$4)^2,"")</f>
        <v/>
      </c>
      <c r="BT972" s="6" t="str">
        <f t="shared" ref="BT972:BT1035" si="438">IF(AND(AI972=$AI$5,AJ972=$AJ$5,BQ972=MAX(BQ$12:BQ$5004),BR972=MAX(BR$12:BR$5004)),(J972-J$4)^2+(K972-K$4)^2+(L972-L$4)^2+(M972-M$4)^2+(N972-N$4)^2+(O972-O$4)^2,"")</f>
        <v/>
      </c>
      <c r="CB972" s="6" t="s">
        <v>1208</v>
      </c>
    </row>
    <row r="973" spans="2:80">
      <c r="B973" s="2">
        <v>42641</v>
      </c>
      <c r="C973" s="3">
        <v>14</v>
      </c>
      <c r="D973" s="3" t="s">
        <v>347</v>
      </c>
      <c r="E973" s="4">
        <v>42642.260416666664</v>
      </c>
      <c r="F973" s="5" t="s">
        <v>662</v>
      </c>
      <c r="G973" s="5" t="s">
        <v>611</v>
      </c>
      <c r="H973" s="3" t="s">
        <v>664</v>
      </c>
      <c r="I973" s="3" t="s">
        <v>613</v>
      </c>
      <c r="J973" s="5">
        <v>1.45</v>
      </c>
      <c r="K973" s="5">
        <v>3.55</v>
      </c>
      <c r="L973" s="5">
        <v>6.35</v>
      </c>
      <c r="M973" s="3">
        <v>2.61</v>
      </c>
      <c r="N973" s="3">
        <v>3.25</v>
      </c>
      <c r="O973" s="3">
        <v>2.2799999999999998</v>
      </c>
      <c r="P973" s="3">
        <v>-1</v>
      </c>
      <c r="R973" s="3">
        <v>0</v>
      </c>
      <c r="S973" s="3">
        <v>0</v>
      </c>
      <c r="T973" s="5">
        <v>1</v>
      </c>
      <c r="U973" s="3">
        <v>0</v>
      </c>
      <c r="W973" s="3">
        <f t="shared" si="419"/>
        <v>0.6109492513042889</v>
      </c>
      <c r="X973" s="3">
        <f t="shared" si="420"/>
        <v>0.24954265194118844</v>
      </c>
      <c r="Y973" s="3">
        <f t="shared" si="421"/>
        <v>0.13950809675452266</v>
      </c>
      <c r="Z973" s="3">
        <f t="shared" si="422"/>
        <v>0.33923445633214766</v>
      </c>
      <c r="AA973" s="3">
        <f t="shared" si="423"/>
        <v>0.27243136339289392</v>
      </c>
      <c r="AB973" s="3">
        <f t="shared" si="424"/>
        <v>0.38833418027495847</v>
      </c>
      <c r="AC973" s="6" t="str">
        <f t="shared" si="418"/>
        <v>南俱杯</v>
      </c>
      <c r="AD973" s="6" t="s">
        <v>5</v>
      </c>
      <c r="AE973" s="6" t="s">
        <v>1</v>
      </c>
      <c r="AF973" s="6" t="s">
        <v>1</v>
      </c>
      <c r="AG973" s="6" t="s">
        <v>3</v>
      </c>
      <c r="AH973" s="6" t="s">
        <v>44</v>
      </c>
      <c r="AI973" s="6">
        <v>1</v>
      </c>
      <c r="AJ973" s="6">
        <v>1</v>
      </c>
      <c r="AK973" s="12">
        <v>15522</v>
      </c>
      <c r="AN973" s="6">
        <f t="shared" ref="AN973:AN1036" si="439">IF(AK973=AK$4,IF(AD973=$AD$4,1,0)+IF(AE973=$AE$4,1,0)+IF(AF973=$AF$4,1,0),0)</f>
        <v>0</v>
      </c>
      <c r="AO973" s="6">
        <f t="shared" ref="AO973:AO1036" si="440">IF(AK973=AK$4,IF(AD973=$AD$4,1,0)+IF(AG973=$AG$4,1,0)+IF(AE973=$AE$4,1,0)+IF(AF973=$AF$4,1,0)+IF(AH973=$AH$4,1,0)+IF(AC973=$AC$4,1,0),0)</f>
        <v>0</v>
      </c>
      <c r="AP973" s="6" t="str">
        <f t="shared" ref="AP973:AP1036" si="441">IF(AND(AK973=AK$4,AN973=MAX(AN$12:AN$5004)),(J973-J$4)^2+(K973-K$4)^2+(L973-L$4)^2+(M973-M$4)^2+(N973-N$4)^2+(O973-O$4)^2,"")</f>
        <v/>
      </c>
      <c r="AQ973" s="6" t="str">
        <f t="shared" ref="AQ973:AQ1036" si="442">IF(AND(AK973=AK$4,AN973=MAX(AN$12:AN$5004),AO973=MAX(AO$12:AO$5004)),(J973-J$4)^2+(K973-K$4)^2+(L973-L$4)^2+(M973-M$4)^2+(N973-N$4)^2+(O973-O$4)^2,"")</f>
        <v/>
      </c>
      <c r="AR973" s="6" t="str">
        <f t="shared" si="416"/>
        <v/>
      </c>
      <c r="AS973" s="6" t="str">
        <f t="shared" si="417"/>
        <v/>
      </c>
      <c r="AT973" s="6">
        <f t="shared" si="425"/>
        <v>0</v>
      </c>
      <c r="AU973" s="6">
        <f t="shared" si="426"/>
        <v>0</v>
      </c>
      <c r="AV973" s="6" t="str">
        <f t="shared" si="427"/>
        <v/>
      </c>
      <c r="AW973" s="6" t="str">
        <f t="shared" si="428"/>
        <v/>
      </c>
      <c r="AX973" s="6" t="str">
        <f t="shared" si="429"/>
        <v/>
      </c>
      <c r="AY973" s="6" t="str">
        <f t="shared" si="430"/>
        <v/>
      </c>
      <c r="BM973" s="6">
        <f t="shared" si="431"/>
        <v>0</v>
      </c>
      <c r="BN973" s="6">
        <f t="shared" si="432"/>
        <v>0</v>
      </c>
      <c r="BO973" s="6" t="str">
        <f t="shared" si="433"/>
        <v/>
      </c>
      <c r="BP973" s="6" t="str">
        <f t="shared" si="434"/>
        <v/>
      </c>
      <c r="BQ973" s="6">
        <f t="shared" si="435"/>
        <v>1</v>
      </c>
      <c r="BR973" s="6">
        <f t="shared" si="436"/>
        <v>3</v>
      </c>
      <c r="BS973" s="6" t="str">
        <f t="shared" si="437"/>
        <v/>
      </c>
      <c r="BT973" s="6" t="str">
        <f t="shared" si="438"/>
        <v/>
      </c>
      <c r="CB973" s="6" t="s">
        <v>1209</v>
      </c>
    </row>
    <row r="974" spans="2:80">
      <c r="B974" s="2">
        <v>42641</v>
      </c>
      <c r="C974" s="3">
        <v>15</v>
      </c>
      <c r="D974" s="3" t="s">
        <v>348</v>
      </c>
      <c r="E974" s="4">
        <v>42642.270833333336</v>
      </c>
      <c r="F974" s="5" t="s">
        <v>147</v>
      </c>
      <c r="G974" s="5" t="s">
        <v>295</v>
      </c>
      <c r="H974" s="3" t="s">
        <v>147</v>
      </c>
      <c r="I974" s="3" t="s">
        <v>295</v>
      </c>
      <c r="J974" s="5">
        <v>1.5</v>
      </c>
      <c r="K974" s="5">
        <v>3.4</v>
      </c>
      <c r="L974" s="5">
        <v>5.95</v>
      </c>
      <c r="M974" s="3">
        <v>2.77</v>
      </c>
      <c r="N974" s="3">
        <v>3.25</v>
      </c>
      <c r="O974" s="3">
        <v>2.17</v>
      </c>
      <c r="P974" s="3">
        <v>-1</v>
      </c>
      <c r="R974" s="3">
        <v>2</v>
      </c>
      <c r="S974" s="3">
        <v>1</v>
      </c>
      <c r="T974" s="5">
        <v>3</v>
      </c>
      <c r="U974" s="3">
        <v>1</v>
      </c>
      <c r="W974" s="3">
        <f t="shared" si="419"/>
        <v>0.59057071960297769</v>
      </c>
      <c r="X974" s="3">
        <f t="shared" si="420"/>
        <v>0.26054590570719605</v>
      </c>
      <c r="Y974" s="3">
        <f t="shared" si="421"/>
        <v>0.14888337468982629</v>
      </c>
      <c r="Z974" s="3">
        <f t="shared" si="422"/>
        <v>0.31961080218799143</v>
      </c>
      <c r="AA974" s="3">
        <f t="shared" si="423"/>
        <v>0.27240674524945729</v>
      </c>
      <c r="AB974" s="3">
        <f t="shared" si="424"/>
        <v>0.40798245256255122</v>
      </c>
      <c r="AC974" s="6" t="str">
        <f t="shared" si="418"/>
        <v>巴西杯</v>
      </c>
      <c r="AD974" s="6" t="s">
        <v>134</v>
      </c>
      <c r="AE974" s="6" t="s">
        <v>6</v>
      </c>
      <c r="AF974" s="6" t="s">
        <v>6</v>
      </c>
      <c r="AG974" s="6" t="s">
        <v>317</v>
      </c>
      <c r="AK974" s="12">
        <v>15521</v>
      </c>
      <c r="AN974" s="6">
        <f t="shared" si="439"/>
        <v>0</v>
      </c>
      <c r="AO974" s="6">
        <f t="shared" si="440"/>
        <v>0</v>
      </c>
      <c r="AP974" s="6" t="str">
        <f t="shared" si="441"/>
        <v/>
      </c>
      <c r="AQ974" s="6" t="str">
        <f t="shared" si="442"/>
        <v/>
      </c>
      <c r="AR974" s="6" t="str">
        <f t="shared" si="416"/>
        <v/>
      </c>
      <c r="AS974" s="6" t="str">
        <f t="shared" si="417"/>
        <v/>
      </c>
      <c r="AT974" s="6">
        <f t="shared" si="425"/>
        <v>0</v>
      </c>
      <c r="AU974" s="6">
        <f t="shared" si="426"/>
        <v>0</v>
      </c>
      <c r="AV974" s="6" t="str">
        <f t="shared" si="427"/>
        <v/>
      </c>
      <c r="AW974" s="6" t="str">
        <f t="shared" si="428"/>
        <v/>
      </c>
      <c r="AX974" s="6" t="str">
        <f t="shared" si="429"/>
        <v/>
      </c>
      <c r="AY974" s="6" t="str">
        <f t="shared" si="430"/>
        <v/>
      </c>
      <c r="BM974" s="6">
        <f t="shared" si="431"/>
        <v>2</v>
      </c>
      <c r="BN974" s="6">
        <f t="shared" si="432"/>
        <v>3</v>
      </c>
      <c r="BO974" s="6" t="str">
        <f t="shared" si="433"/>
        <v/>
      </c>
      <c r="BP974" s="6" t="str">
        <f t="shared" si="434"/>
        <v/>
      </c>
      <c r="BQ974" s="6">
        <f t="shared" si="435"/>
        <v>0</v>
      </c>
      <c r="BR974" s="6">
        <f t="shared" si="436"/>
        <v>0</v>
      </c>
      <c r="BS974" s="6" t="str">
        <f t="shared" si="437"/>
        <v/>
      </c>
      <c r="BT974" s="6" t="str">
        <f t="shared" si="438"/>
        <v/>
      </c>
    </row>
    <row r="975" spans="2:80">
      <c r="B975" s="2">
        <v>42641</v>
      </c>
      <c r="C975" s="3">
        <v>16</v>
      </c>
      <c r="D975" s="3" t="s">
        <v>348</v>
      </c>
      <c r="E975" s="4">
        <v>42642.270833333336</v>
      </c>
      <c r="F975" s="5" t="s">
        <v>273</v>
      </c>
      <c r="G975" s="5" t="s">
        <v>1125</v>
      </c>
      <c r="H975" s="3" t="s">
        <v>273</v>
      </c>
      <c r="I975" s="3" t="s">
        <v>1125</v>
      </c>
      <c r="J975" s="5">
        <v>1.1399999999999999</v>
      </c>
      <c r="K975" s="5">
        <v>5.7</v>
      </c>
      <c r="L975" s="5">
        <v>13</v>
      </c>
      <c r="M975" s="3">
        <v>1.61</v>
      </c>
      <c r="N975" s="3">
        <v>3.85</v>
      </c>
      <c r="O975" s="3">
        <v>4.0199999999999996</v>
      </c>
      <c r="P975" s="3">
        <v>-1</v>
      </c>
      <c r="R975" s="3">
        <v>1</v>
      </c>
      <c r="S975" s="3">
        <v>0</v>
      </c>
      <c r="T975" s="5">
        <v>3</v>
      </c>
      <c r="U975" s="3">
        <v>1</v>
      </c>
      <c r="W975" s="3">
        <f t="shared" si="419"/>
        <v>0.77658303464755074</v>
      </c>
      <c r="X975" s="3">
        <f t="shared" si="420"/>
        <v>0.15531660692951013</v>
      </c>
      <c r="Y975" s="3">
        <f t="shared" si="421"/>
        <v>6.8100358422939059E-2</v>
      </c>
      <c r="Z975" s="3">
        <f t="shared" si="422"/>
        <v>0.54984954365720817</v>
      </c>
      <c r="AA975" s="3">
        <f t="shared" si="423"/>
        <v>0.22993708189301434</v>
      </c>
      <c r="AB975" s="3">
        <f t="shared" si="424"/>
        <v>0.22021337444977743</v>
      </c>
      <c r="AC975" s="6" t="str">
        <f t="shared" si="418"/>
        <v>巴西杯</v>
      </c>
      <c r="AD975" s="6" t="s">
        <v>354</v>
      </c>
      <c r="AE975" s="6" t="s">
        <v>1</v>
      </c>
      <c r="AF975" s="6" t="s">
        <v>2</v>
      </c>
      <c r="AG975" s="6" t="s">
        <v>317</v>
      </c>
      <c r="AK975" s="12">
        <v>15251</v>
      </c>
      <c r="AN975" s="6">
        <f t="shared" si="439"/>
        <v>0</v>
      </c>
      <c r="AO975" s="6">
        <f t="shared" si="440"/>
        <v>0</v>
      </c>
      <c r="AP975" s="6" t="str">
        <f t="shared" si="441"/>
        <v/>
      </c>
      <c r="AQ975" s="6" t="str">
        <f t="shared" si="442"/>
        <v/>
      </c>
      <c r="AR975" s="6" t="str">
        <f t="shared" si="416"/>
        <v/>
      </c>
      <c r="AS975" s="6" t="str">
        <f t="shared" si="417"/>
        <v/>
      </c>
      <c r="AT975" s="6">
        <f t="shared" si="425"/>
        <v>0</v>
      </c>
      <c r="AU975" s="6">
        <f t="shared" si="426"/>
        <v>0</v>
      </c>
      <c r="AV975" s="6" t="str">
        <f t="shared" si="427"/>
        <v/>
      </c>
      <c r="AW975" s="6" t="str">
        <f t="shared" si="428"/>
        <v/>
      </c>
      <c r="AX975" s="6" t="str">
        <f t="shared" si="429"/>
        <v/>
      </c>
      <c r="AY975" s="6" t="str">
        <f t="shared" si="430"/>
        <v/>
      </c>
      <c r="BM975" s="6">
        <f t="shared" si="431"/>
        <v>1</v>
      </c>
      <c r="BN975" s="6">
        <f t="shared" si="432"/>
        <v>2</v>
      </c>
      <c r="BO975" s="6" t="str">
        <f t="shared" si="433"/>
        <v/>
      </c>
      <c r="BP975" s="6" t="str">
        <f t="shared" si="434"/>
        <v/>
      </c>
      <c r="BQ975" s="6">
        <f t="shared" si="435"/>
        <v>0</v>
      </c>
      <c r="BR975" s="6">
        <f t="shared" si="436"/>
        <v>0</v>
      </c>
      <c r="BS975" s="6" t="str">
        <f t="shared" si="437"/>
        <v/>
      </c>
      <c r="BT975" s="6" t="str">
        <f t="shared" si="438"/>
        <v/>
      </c>
      <c r="CB975" s="6" t="s">
        <v>1210</v>
      </c>
    </row>
    <row r="976" spans="2:80">
      <c r="B976" s="2">
        <v>42641</v>
      </c>
      <c r="C976" s="3">
        <v>17</v>
      </c>
      <c r="D976" s="3" t="s">
        <v>722</v>
      </c>
      <c r="E976" s="4">
        <v>42642.291666666664</v>
      </c>
      <c r="F976" s="5" t="s">
        <v>731</v>
      </c>
      <c r="G976" s="5" t="s">
        <v>1100</v>
      </c>
      <c r="H976" s="3" t="s">
        <v>731</v>
      </c>
      <c r="I976" s="3" t="s">
        <v>1101</v>
      </c>
      <c r="J976" s="5">
        <v>1.62</v>
      </c>
      <c r="K976" s="5">
        <v>3.8</v>
      </c>
      <c r="L976" s="5">
        <v>4.05</v>
      </c>
      <c r="M976" s="3">
        <v>2.9</v>
      </c>
      <c r="N976" s="3">
        <v>3.65</v>
      </c>
      <c r="O976" s="3">
        <v>1.96</v>
      </c>
      <c r="P976" s="3">
        <v>-1</v>
      </c>
      <c r="R976" s="3">
        <v>2</v>
      </c>
      <c r="S976" s="3">
        <v>2</v>
      </c>
      <c r="T976" s="5">
        <v>1</v>
      </c>
      <c r="U976" s="3">
        <v>0</v>
      </c>
      <c r="W976" s="3">
        <f t="shared" si="419"/>
        <v>0.54755043227665701</v>
      </c>
      <c r="X976" s="3">
        <f t="shared" si="420"/>
        <v>0.23342939481268013</v>
      </c>
      <c r="Y976" s="3">
        <f t="shared" si="421"/>
        <v>0.21902017291066281</v>
      </c>
      <c r="Z976" s="3">
        <f t="shared" si="422"/>
        <v>0.30542629039832647</v>
      </c>
      <c r="AA976" s="3">
        <f t="shared" si="423"/>
        <v>0.24266746360414973</v>
      </c>
      <c r="AB976" s="3">
        <f t="shared" si="424"/>
        <v>0.45190624599752377</v>
      </c>
      <c r="AC976" s="6" t="str">
        <f t="shared" si="418"/>
        <v>智利杯</v>
      </c>
      <c r="AD976" s="6" t="s">
        <v>405</v>
      </c>
      <c r="AE976" s="6" t="s">
        <v>1</v>
      </c>
      <c r="AF976" s="6" t="s">
        <v>1</v>
      </c>
      <c r="AG976" s="6" t="s">
        <v>317</v>
      </c>
      <c r="AH976" s="6" t="s">
        <v>44</v>
      </c>
      <c r="AI976" s="6">
        <v>1</v>
      </c>
      <c r="AJ976" s="6">
        <v>1</v>
      </c>
      <c r="AK976" s="12">
        <v>15522</v>
      </c>
      <c r="AN976" s="6">
        <f t="shared" si="439"/>
        <v>0</v>
      </c>
      <c r="AO976" s="6">
        <f t="shared" si="440"/>
        <v>0</v>
      </c>
      <c r="AP976" s="6" t="str">
        <f t="shared" si="441"/>
        <v/>
      </c>
      <c r="AQ976" s="6" t="str">
        <f t="shared" si="442"/>
        <v/>
      </c>
      <c r="AR976" s="6" t="str">
        <f t="shared" si="416"/>
        <v/>
      </c>
      <c r="AS976" s="6" t="str">
        <f t="shared" si="417"/>
        <v/>
      </c>
      <c r="AT976" s="6">
        <f t="shared" si="425"/>
        <v>0</v>
      </c>
      <c r="AU976" s="6">
        <f t="shared" si="426"/>
        <v>0</v>
      </c>
      <c r="AV976" s="6" t="str">
        <f t="shared" si="427"/>
        <v/>
      </c>
      <c r="AW976" s="6" t="str">
        <f t="shared" si="428"/>
        <v/>
      </c>
      <c r="AX976" s="6" t="str">
        <f t="shared" si="429"/>
        <v/>
      </c>
      <c r="AY976" s="6" t="str">
        <f t="shared" si="430"/>
        <v/>
      </c>
      <c r="BM976" s="6">
        <f t="shared" si="431"/>
        <v>0</v>
      </c>
      <c r="BN976" s="6">
        <f t="shared" si="432"/>
        <v>0</v>
      </c>
      <c r="BO976" s="6" t="str">
        <f t="shared" si="433"/>
        <v/>
      </c>
      <c r="BP976" s="6" t="str">
        <f t="shared" si="434"/>
        <v/>
      </c>
      <c r="BQ976" s="6">
        <f t="shared" si="435"/>
        <v>1</v>
      </c>
      <c r="BR976" s="6">
        <f t="shared" si="436"/>
        <v>2</v>
      </c>
      <c r="BS976" s="6" t="str">
        <f t="shared" si="437"/>
        <v/>
      </c>
      <c r="BT976" s="6" t="str">
        <f t="shared" si="438"/>
        <v/>
      </c>
    </row>
    <row r="977" spans="2:80">
      <c r="B977" s="2">
        <v>42641</v>
      </c>
      <c r="C977" s="3">
        <v>18</v>
      </c>
      <c r="D977" s="3" t="s">
        <v>240</v>
      </c>
      <c r="E977" s="4">
        <v>42642.3125</v>
      </c>
      <c r="F977" s="5" t="s">
        <v>526</v>
      </c>
      <c r="G977" s="5" t="s">
        <v>935</v>
      </c>
      <c r="H977" s="3" t="s">
        <v>526</v>
      </c>
      <c r="I977" s="3" t="s">
        <v>936</v>
      </c>
      <c r="J977" s="5">
        <v>1.75</v>
      </c>
      <c r="K977" s="5">
        <v>3.45</v>
      </c>
      <c r="L977" s="5">
        <v>3.75</v>
      </c>
      <c r="M977" s="3">
        <v>3.4</v>
      </c>
      <c r="N977" s="3">
        <v>3.6</v>
      </c>
      <c r="O977" s="3">
        <v>1.8</v>
      </c>
      <c r="P977" s="3">
        <v>-1</v>
      </c>
      <c r="R977" s="3">
        <v>3</v>
      </c>
      <c r="S977" s="3">
        <v>1</v>
      </c>
      <c r="T977" s="5">
        <v>3</v>
      </c>
      <c r="U977" s="3">
        <v>3</v>
      </c>
      <c r="W977" s="3">
        <f t="shared" si="419"/>
        <v>0.50660792951541844</v>
      </c>
      <c r="X977" s="3">
        <f t="shared" si="420"/>
        <v>0.25697503671071953</v>
      </c>
      <c r="Y977" s="3">
        <f t="shared" si="421"/>
        <v>0.23641703377386197</v>
      </c>
      <c r="Z977" s="3">
        <f t="shared" si="422"/>
        <v>0.2608695652173913</v>
      </c>
      <c r="AA977" s="3">
        <f t="shared" si="423"/>
        <v>0.24637681159420291</v>
      </c>
      <c r="AB977" s="3">
        <f t="shared" si="424"/>
        <v>0.49275362318840582</v>
      </c>
      <c r="AC977" s="6" t="str">
        <f t="shared" si="418"/>
        <v>美职</v>
      </c>
      <c r="AD977" s="6" t="s">
        <v>0</v>
      </c>
      <c r="AE977" s="6" t="s">
        <v>1</v>
      </c>
      <c r="AF977" s="6" t="s">
        <v>1</v>
      </c>
      <c r="AG977" s="6" t="s">
        <v>317</v>
      </c>
      <c r="AK977" s="12">
        <v>15521</v>
      </c>
      <c r="AN977" s="6">
        <f t="shared" si="439"/>
        <v>0</v>
      </c>
      <c r="AO977" s="6">
        <f t="shared" si="440"/>
        <v>0</v>
      </c>
      <c r="AP977" s="6" t="str">
        <f t="shared" si="441"/>
        <v/>
      </c>
      <c r="AQ977" s="6" t="str">
        <f t="shared" si="442"/>
        <v/>
      </c>
      <c r="AR977" s="6" t="str">
        <f t="shared" si="416"/>
        <v/>
      </c>
      <c r="AS977" s="6" t="str">
        <f t="shared" si="417"/>
        <v/>
      </c>
      <c r="AT977" s="6">
        <f t="shared" si="425"/>
        <v>0</v>
      </c>
      <c r="AU977" s="6">
        <f t="shared" si="426"/>
        <v>0</v>
      </c>
      <c r="AV977" s="6" t="str">
        <f t="shared" si="427"/>
        <v/>
      </c>
      <c r="AW977" s="6" t="str">
        <f t="shared" si="428"/>
        <v/>
      </c>
      <c r="AX977" s="6" t="str">
        <f t="shared" si="429"/>
        <v/>
      </c>
      <c r="AY977" s="6" t="str">
        <f t="shared" si="430"/>
        <v/>
      </c>
      <c r="BM977" s="6">
        <f t="shared" si="431"/>
        <v>1</v>
      </c>
      <c r="BN977" s="6">
        <f t="shared" si="432"/>
        <v>2</v>
      </c>
      <c r="BO977" s="6" t="str">
        <f t="shared" si="433"/>
        <v/>
      </c>
      <c r="BP977" s="6" t="str">
        <f t="shared" si="434"/>
        <v/>
      </c>
      <c r="BQ977" s="6">
        <f t="shared" si="435"/>
        <v>0</v>
      </c>
      <c r="BR977" s="6">
        <f t="shared" si="436"/>
        <v>0</v>
      </c>
      <c r="BS977" s="6" t="str">
        <f t="shared" si="437"/>
        <v/>
      </c>
      <c r="BT977" s="6" t="str">
        <f t="shared" si="438"/>
        <v/>
      </c>
    </row>
    <row r="978" spans="2:80">
      <c r="B978" s="2">
        <v>42641</v>
      </c>
      <c r="C978" s="3">
        <v>19</v>
      </c>
      <c r="D978" s="3" t="s">
        <v>240</v>
      </c>
      <c r="E978" s="4">
        <v>42642.3125</v>
      </c>
      <c r="F978" s="5" t="s">
        <v>802</v>
      </c>
      <c r="G978" s="5" t="s">
        <v>925</v>
      </c>
      <c r="H978" s="3" t="s">
        <v>803</v>
      </c>
      <c r="I978" s="3" t="s">
        <v>925</v>
      </c>
      <c r="J978" s="5">
        <v>2.0699999999999998</v>
      </c>
      <c r="K978" s="5">
        <v>3.46</v>
      </c>
      <c r="L978" s="5">
        <v>2.8</v>
      </c>
      <c r="M978" s="3">
        <v>4.0999999999999996</v>
      </c>
      <c r="N978" s="3">
        <v>4.2</v>
      </c>
      <c r="O978" s="3">
        <v>1.55</v>
      </c>
      <c r="P978" s="3">
        <v>-1</v>
      </c>
      <c r="R978" s="3">
        <v>3</v>
      </c>
      <c r="S978" s="3">
        <v>0</v>
      </c>
      <c r="T978" s="5">
        <v>3</v>
      </c>
      <c r="U978" s="3">
        <v>3</v>
      </c>
      <c r="W978" s="3">
        <f t="shared" si="419"/>
        <v>0.42779804117247039</v>
      </c>
      <c r="X978" s="3">
        <f t="shared" si="420"/>
        <v>0.25593697838931034</v>
      </c>
      <c r="Y978" s="3">
        <f t="shared" si="421"/>
        <v>0.31626498043821927</v>
      </c>
      <c r="Z978" s="3">
        <f t="shared" si="422"/>
        <v>0.21638690377264419</v>
      </c>
      <c r="AA978" s="3">
        <f t="shared" si="423"/>
        <v>0.21123483463520026</v>
      </c>
      <c r="AB978" s="3">
        <f t="shared" si="424"/>
        <v>0.57237826159215555</v>
      </c>
      <c r="AC978" s="6" t="str">
        <f t="shared" si="418"/>
        <v>美职</v>
      </c>
      <c r="AD978" s="6" t="s">
        <v>1</v>
      </c>
      <c r="AE978" s="6" t="s">
        <v>1</v>
      </c>
      <c r="AF978" s="6" t="s">
        <v>1</v>
      </c>
      <c r="AG978" s="6" t="s">
        <v>317</v>
      </c>
      <c r="AJ978" s="6">
        <v>1</v>
      </c>
      <c r="AK978" s="12">
        <v>25512</v>
      </c>
      <c r="AN978" s="6">
        <f t="shared" si="439"/>
        <v>0</v>
      </c>
      <c r="AO978" s="6">
        <f t="shared" si="440"/>
        <v>0</v>
      </c>
      <c r="AP978" s="6" t="str">
        <f t="shared" si="441"/>
        <v/>
      </c>
      <c r="AQ978" s="6" t="str">
        <f t="shared" si="442"/>
        <v/>
      </c>
      <c r="AR978" s="6" t="str">
        <f t="shared" si="416"/>
        <v/>
      </c>
      <c r="AS978" s="6" t="str">
        <f t="shared" si="417"/>
        <v/>
      </c>
      <c r="AT978" s="6">
        <f t="shared" si="425"/>
        <v>0</v>
      </c>
      <c r="AU978" s="6">
        <f t="shared" si="426"/>
        <v>0</v>
      </c>
      <c r="AV978" s="6" t="str">
        <f t="shared" si="427"/>
        <v/>
      </c>
      <c r="AW978" s="6" t="str">
        <f t="shared" si="428"/>
        <v/>
      </c>
      <c r="AX978" s="6" t="str">
        <f t="shared" si="429"/>
        <v/>
      </c>
      <c r="AY978" s="6" t="str">
        <f t="shared" si="430"/>
        <v/>
      </c>
      <c r="BM978" s="6">
        <f t="shared" si="431"/>
        <v>0</v>
      </c>
      <c r="BN978" s="6">
        <f t="shared" si="432"/>
        <v>0</v>
      </c>
      <c r="BO978" s="6" t="str">
        <f t="shared" si="433"/>
        <v/>
      </c>
      <c r="BP978" s="6" t="str">
        <f t="shared" si="434"/>
        <v/>
      </c>
      <c r="BQ978" s="6">
        <f t="shared" si="435"/>
        <v>0</v>
      </c>
      <c r="BR978" s="6">
        <f t="shared" si="436"/>
        <v>0</v>
      </c>
      <c r="BS978" s="6" t="str">
        <f t="shared" si="437"/>
        <v/>
      </c>
      <c r="BT978" s="6" t="str">
        <f t="shared" si="438"/>
        <v/>
      </c>
    </row>
    <row r="979" spans="2:80">
      <c r="B979" s="2">
        <v>42641</v>
      </c>
      <c r="C979" s="3">
        <v>20</v>
      </c>
      <c r="D979" s="3" t="s">
        <v>240</v>
      </c>
      <c r="E979" s="4">
        <v>42642.3125</v>
      </c>
      <c r="F979" s="5" t="s">
        <v>1008</v>
      </c>
      <c r="G979" s="5" t="s">
        <v>307</v>
      </c>
      <c r="H979" s="3" t="s">
        <v>1008</v>
      </c>
      <c r="I979" s="3" t="s">
        <v>307</v>
      </c>
      <c r="J979" s="5">
        <v>1.39</v>
      </c>
      <c r="K979" s="5">
        <v>4.3</v>
      </c>
      <c r="L979" s="5">
        <v>5.65</v>
      </c>
      <c r="M979" s="3">
        <v>2.2400000000000002</v>
      </c>
      <c r="N979" s="3">
        <v>3.65</v>
      </c>
      <c r="O979" s="3">
        <v>2.4500000000000002</v>
      </c>
      <c r="P979" s="3">
        <v>-1</v>
      </c>
      <c r="R979" s="3">
        <v>0</v>
      </c>
      <c r="S979" s="3">
        <v>0</v>
      </c>
      <c r="T979" s="5">
        <v>1</v>
      </c>
      <c r="U979" s="3">
        <v>0</v>
      </c>
      <c r="W979" s="3">
        <f t="shared" si="419"/>
        <v>0.63723754442564695</v>
      </c>
      <c r="X979" s="3">
        <f t="shared" si="420"/>
        <v>0.20599074110503468</v>
      </c>
      <c r="Y979" s="3">
        <f t="shared" si="421"/>
        <v>0.15677171446931842</v>
      </c>
      <c r="Z979" s="3">
        <f t="shared" si="422"/>
        <v>0.39557206997987304</v>
      </c>
      <c r="AA979" s="3">
        <f t="shared" si="423"/>
        <v>0.24276203746710021</v>
      </c>
      <c r="AB979" s="3">
        <f t="shared" si="424"/>
        <v>0.36166589255302678</v>
      </c>
      <c r="AC979" s="6" t="str">
        <f t="shared" si="418"/>
        <v>美职</v>
      </c>
      <c r="AD979" s="6" t="s">
        <v>385</v>
      </c>
      <c r="AE979" s="6" t="s">
        <v>1</v>
      </c>
      <c r="AF979" s="6" t="s">
        <v>6</v>
      </c>
      <c r="AG979" s="6" t="s">
        <v>317</v>
      </c>
      <c r="AH979" s="6" t="s">
        <v>44</v>
      </c>
      <c r="AI979" s="6">
        <v>1</v>
      </c>
      <c r="AJ979" s="6">
        <v>1</v>
      </c>
      <c r="AK979" s="12">
        <v>15252</v>
      </c>
      <c r="AN979" s="6">
        <f t="shared" si="439"/>
        <v>0</v>
      </c>
      <c r="AO979" s="6">
        <f t="shared" si="440"/>
        <v>0</v>
      </c>
      <c r="AP979" s="6" t="str">
        <f t="shared" si="441"/>
        <v/>
      </c>
      <c r="AQ979" s="6" t="str">
        <f t="shared" si="442"/>
        <v/>
      </c>
      <c r="AR979" s="6" t="str">
        <f t="shared" si="416"/>
        <v/>
      </c>
      <c r="AS979" s="6" t="str">
        <f t="shared" si="417"/>
        <v/>
      </c>
      <c r="AT979" s="6">
        <f t="shared" si="425"/>
        <v>0</v>
      </c>
      <c r="AU979" s="6">
        <f t="shared" si="426"/>
        <v>0</v>
      </c>
      <c r="AV979" s="6" t="str">
        <f t="shared" si="427"/>
        <v/>
      </c>
      <c r="AW979" s="6" t="str">
        <f t="shared" si="428"/>
        <v/>
      </c>
      <c r="AX979" s="6" t="str">
        <f t="shared" si="429"/>
        <v/>
      </c>
      <c r="AY979" s="6" t="str">
        <f t="shared" si="430"/>
        <v/>
      </c>
      <c r="BM979" s="6">
        <f t="shared" si="431"/>
        <v>0</v>
      </c>
      <c r="BN979" s="6">
        <f t="shared" si="432"/>
        <v>0</v>
      </c>
      <c r="BO979" s="6" t="str">
        <f t="shared" si="433"/>
        <v/>
      </c>
      <c r="BP979" s="6" t="str">
        <f t="shared" si="434"/>
        <v/>
      </c>
      <c r="BQ979" s="6">
        <f t="shared" si="435"/>
        <v>1</v>
      </c>
      <c r="BR979" s="6">
        <f t="shared" si="436"/>
        <v>2</v>
      </c>
      <c r="BS979" s="6" t="str">
        <f t="shared" si="437"/>
        <v/>
      </c>
      <c r="BT979" s="6" t="str">
        <f t="shared" si="438"/>
        <v/>
      </c>
    </row>
    <row r="980" spans="2:80">
      <c r="B980" s="2">
        <v>42641</v>
      </c>
      <c r="C980" s="3">
        <v>21</v>
      </c>
      <c r="D980" s="3" t="s">
        <v>614</v>
      </c>
      <c r="E980" s="4">
        <v>42642.333333333336</v>
      </c>
      <c r="F980" s="5" t="s">
        <v>745</v>
      </c>
      <c r="G980" s="5" t="s">
        <v>929</v>
      </c>
      <c r="H980" s="3" t="s">
        <v>747</v>
      </c>
      <c r="I980" s="3" t="s">
        <v>930</v>
      </c>
      <c r="J980" s="5">
        <v>6.4</v>
      </c>
      <c r="K980" s="5">
        <v>3.95</v>
      </c>
      <c r="L980" s="5">
        <v>1.39</v>
      </c>
      <c r="M980" s="3">
        <v>2.4500000000000002</v>
      </c>
      <c r="N980" s="3">
        <v>3.3</v>
      </c>
      <c r="O980" s="3">
        <v>2.4</v>
      </c>
      <c r="P980" s="3">
        <v>1</v>
      </c>
      <c r="R980" s="3">
        <v>1</v>
      </c>
      <c r="S980" s="3">
        <v>0</v>
      </c>
      <c r="T980" s="5">
        <v>3</v>
      </c>
      <c r="U980" s="3">
        <v>3</v>
      </c>
      <c r="W980" s="3">
        <f t="shared" si="419"/>
        <v>0.13841654796868894</v>
      </c>
      <c r="X980" s="3">
        <f t="shared" si="420"/>
        <v>0.22426984987331874</v>
      </c>
      <c r="Y980" s="3">
        <f t="shared" si="421"/>
        <v>0.63731360215799226</v>
      </c>
      <c r="Z980" s="3">
        <f t="shared" si="422"/>
        <v>0.36189170664838927</v>
      </c>
      <c r="AA980" s="3">
        <f t="shared" si="423"/>
        <v>0.26867717614804665</v>
      </c>
      <c r="AB980" s="3">
        <f t="shared" si="424"/>
        <v>0.36943111720356414</v>
      </c>
      <c r="AC980" s="6" t="str">
        <f t="shared" si="418"/>
        <v>中北美冠</v>
      </c>
      <c r="AD980" s="6" t="s">
        <v>1</v>
      </c>
      <c r="AE980" s="6" t="s">
        <v>1</v>
      </c>
      <c r="AF980" s="6" t="s">
        <v>1</v>
      </c>
      <c r="AG980" s="6" t="s">
        <v>3</v>
      </c>
      <c r="AH980" s="6" t="s">
        <v>44</v>
      </c>
      <c r="AI980" s="6">
        <v>1</v>
      </c>
      <c r="AJ980" s="6">
        <v>1</v>
      </c>
      <c r="AK980" s="12">
        <v>51522</v>
      </c>
      <c r="AN980" s="6">
        <f t="shared" si="439"/>
        <v>0</v>
      </c>
      <c r="AO980" s="6">
        <f t="shared" si="440"/>
        <v>0</v>
      </c>
      <c r="AP980" s="6" t="str">
        <f t="shared" si="441"/>
        <v/>
      </c>
      <c r="AQ980" s="6" t="str">
        <f t="shared" si="442"/>
        <v/>
      </c>
      <c r="AR980" s="6" t="str">
        <f t="shared" si="416"/>
        <v/>
      </c>
      <c r="AS980" s="6" t="str">
        <f t="shared" si="417"/>
        <v/>
      </c>
      <c r="AT980" s="6">
        <f t="shared" si="425"/>
        <v>0</v>
      </c>
      <c r="AU980" s="6">
        <f t="shared" si="426"/>
        <v>0</v>
      </c>
      <c r="AV980" s="6" t="str">
        <f t="shared" si="427"/>
        <v/>
      </c>
      <c r="AW980" s="6" t="str">
        <f t="shared" si="428"/>
        <v/>
      </c>
      <c r="AX980" s="6" t="str">
        <f t="shared" si="429"/>
        <v/>
      </c>
      <c r="AY980" s="6" t="str">
        <f t="shared" si="430"/>
        <v/>
      </c>
      <c r="BM980" s="6">
        <f t="shared" si="431"/>
        <v>0</v>
      </c>
      <c r="BN980" s="6">
        <f t="shared" si="432"/>
        <v>0</v>
      </c>
      <c r="BO980" s="6" t="str">
        <f t="shared" si="433"/>
        <v/>
      </c>
      <c r="BP980" s="6" t="str">
        <f t="shared" si="434"/>
        <v/>
      </c>
      <c r="BQ980" s="6">
        <f t="shared" si="435"/>
        <v>1</v>
      </c>
      <c r="BR980" s="6">
        <f t="shared" si="436"/>
        <v>3</v>
      </c>
      <c r="BS980" s="6" t="str">
        <f t="shared" si="437"/>
        <v/>
      </c>
      <c r="BT980" s="6" t="str">
        <f t="shared" si="438"/>
        <v/>
      </c>
    </row>
    <row r="981" spans="2:80">
      <c r="B981" s="2">
        <v>42641</v>
      </c>
      <c r="C981" s="3">
        <v>22</v>
      </c>
      <c r="D981" s="3" t="s">
        <v>614</v>
      </c>
      <c r="E981" s="4">
        <v>42642.333333333336</v>
      </c>
      <c r="F981" s="5" t="s">
        <v>628</v>
      </c>
      <c r="G981" s="5" t="s">
        <v>624</v>
      </c>
      <c r="H981" s="3" t="s">
        <v>629</v>
      </c>
      <c r="I981" s="3" t="s">
        <v>626</v>
      </c>
      <c r="J981" s="5">
        <v>1.1399999999999999</v>
      </c>
      <c r="K981" s="5">
        <v>5.55</v>
      </c>
      <c r="L981" s="5">
        <v>14</v>
      </c>
      <c r="M981" s="3">
        <v>1.61</v>
      </c>
      <c r="N981" s="3">
        <v>3.85</v>
      </c>
      <c r="O981" s="3">
        <v>4.0199999999999996</v>
      </c>
      <c r="P981" s="3">
        <v>-1</v>
      </c>
      <c r="R981" s="3">
        <v>0</v>
      </c>
      <c r="S981" s="3">
        <v>0</v>
      </c>
      <c r="T981" s="5">
        <v>1</v>
      </c>
      <c r="U981" s="3">
        <v>0</v>
      </c>
      <c r="W981" s="3">
        <f t="shared" si="419"/>
        <v>0.77710102313300733</v>
      </c>
      <c r="X981" s="3">
        <f t="shared" si="420"/>
        <v>0.15962075069759066</v>
      </c>
      <c r="Y981" s="3">
        <f t="shared" si="421"/>
        <v>6.3278226169402027E-2</v>
      </c>
      <c r="Z981" s="3">
        <f t="shared" si="422"/>
        <v>0.54984954365720817</v>
      </c>
      <c r="AA981" s="3">
        <f t="shared" si="423"/>
        <v>0.22993708189301434</v>
      </c>
      <c r="AB981" s="3">
        <f t="shared" si="424"/>
        <v>0.22021337444977743</v>
      </c>
      <c r="AC981" s="6" t="str">
        <f t="shared" si="418"/>
        <v>中北美冠</v>
      </c>
      <c r="AD981" s="6" t="s">
        <v>385</v>
      </c>
      <c r="AE981" s="6" t="s">
        <v>1</v>
      </c>
      <c r="AF981" s="6" t="s">
        <v>6</v>
      </c>
      <c r="AG981" s="6" t="s">
        <v>3</v>
      </c>
      <c r="AH981" s="6" t="s">
        <v>44</v>
      </c>
      <c r="AI981" s="6">
        <v>1</v>
      </c>
      <c r="AJ981" s="6">
        <v>1</v>
      </c>
      <c r="AK981" s="12">
        <v>15252</v>
      </c>
      <c r="AN981" s="6">
        <f t="shared" si="439"/>
        <v>0</v>
      </c>
      <c r="AO981" s="6">
        <f t="shared" si="440"/>
        <v>0</v>
      </c>
      <c r="AP981" s="6" t="str">
        <f t="shared" si="441"/>
        <v/>
      </c>
      <c r="AQ981" s="6" t="str">
        <f t="shared" si="442"/>
        <v/>
      </c>
      <c r="AR981" s="6" t="str">
        <f t="shared" si="416"/>
        <v/>
      </c>
      <c r="AS981" s="6" t="str">
        <f t="shared" si="417"/>
        <v/>
      </c>
      <c r="AT981" s="6">
        <f t="shared" si="425"/>
        <v>0</v>
      </c>
      <c r="AU981" s="6">
        <f t="shared" si="426"/>
        <v>0</v>
      </c>
      <c r="AV981" s="6" t="str">
        <f t="shared" si="427"/>
        <v/>
      </c>
      <c r="AW981" s="6" t="str">
        <f t="shared" si="428"/>
        <v/>
      </c>
      <c r="AX981" s="6" t="str">
        <f t="shared" si="429"/>
        <v/>
      </c>
      <c r="AY981" s="6" t="str">
        <f t="shared" si="430"/>
        <v/>
      </c>
      <c r="BM981" s="6">
        <f t="shared" si="431"/>
        <v>0</v>
      </c>
      <c r="BN981" s="6">
        <f t="shared" si="432"/>
        <v>0</v>
      </c>
      <c r="BO981" s="6" t="str">
        <f t="shared" si="433"/>
        <v/>
      </c>
      <c r="BP981" s="6" t="str">
        <f t="shared" si="434"/>
        <v/>
      </c>
      <c r="BQ981" s="6">
        <f t="shared" si="435"/>
        <v>1</v>
      </c>
      <c r="BR981" s="6">
        <f t="shared" si="436"/>
        <v>3</v>
      </c>
      <c r="BS981" s="6" t="str">
        <f t="shared" si="437"/>
        <v/>
      </c>
      <c r="BT981" s="6" t="str">
        <f t="shared" si="438"/>
        <v/>
      </c>
    </row>
    <row r="982" spans="2:80">
      <c r="B982" s="2">
        <v>42641</v>
      </c>
      <c r="C982" s="3">
        <v>23</v>
      </c>
      <c r="D982" s="3" t="s">
        <v>617</v>
      </c>
      <c r="E982" s="4">
        <v>42642.333333333336</v>
      </c>
      <c r="F982" s="5" t="s">
        <v>213</v>
      </c>
      <c r="G982" s="5" t="s">
        <v>312</v>
      </c>
      <c r="H982" s="3" t="s">
        <v>215</v>
      </c>
      <c r="I982" s="3" t="s">
        <v>312</v>
      </c>
      <c r="J982" s="5">
        <v>2.02</v>
      </c>
      <c r="K982" s="5">
        <v>3.3</v>
      </c>
      <c r="L982" s="5">
        <v>3.03</v>
      </c>
      <c r="M982" s="3">
        <v>4.1500000000000004</v>
      </c>
      <c r="N982" s="3">
        <v>3.95</v>
      </c>
      <c r="O982" s="3">
        <v>1.58</v>
      </c>
      <c r="P982" s="3">
        <v>-1</v>
      </c>
      <c r="R982" s="3">
        <v>4</v>
      </c>
      <c r="S982" s="3">
        <v>3</v>
      </c>
      <c r="T982" s="5">
        <v>3</v>
      </c>
      <c r="U982" s="3">
        <v>1</v>
      </c>
      <c r="W982" s="3">
        <f t="shared" si="419"/>
        <v>0.43882978723404248</v>
      </c>
      <c r="X982" s="3">
        <f t="shared" si="420"/>
        <v>0.26861702127659576</v>
      </c>
      <c r="Y982" s="3">
        <f t="shared" si="421"/>
        <v>0.29255319148936171</v>
      </c>
      <c r="Z982" s="3">
        <f t="shared" si="422"/>
        <v>0.21380243572395125</v>
      </c>
      <c r="AA982" s="3">
        <f t="shared" si="423"/>
        <v>0.22462787550744251</v>
      </c>
      <c r="AB982" s="3">
        <f t="shared" si="424"/>
        <v>0.56156968876860613</v>
      </c>
      <c r="AC982" s="6" t="str">
        <f t="shared" si="418"/>
        <v>墨西哥杯</v>
      </c>
      <c r="AD982" s="6" t="s">
        <v>1</v>
      </c>
      <c r="AE982" s="6" t="s">
        <v>1</v>
      </c>
      <c r="AF982" s="6" t="s">
        <v>1</v>
      </c>
      <c r="AG982" s="6" t="s">
        <v>317</v>
      </c>
      <c r="AJ982" s="6">
        <v>1</v>
      </c>
      <c r="AK982" s="12">
        <v>25512</v>
      </c>
      <c r="AN982" s="6">
        <f t="shared" si="439"/>
        <v>0</v>
      </c>
      <c r="AO982" s="6">
        <f t="shared" si="440"/>
        <v>0</v>
      </c>
      <c r="AP982" s="6" t="str">
        <f t="shared" si="441"/>
        <v/>
      </c>
      <c r="AQ982" s="6" t="str">
        <f t="shared" si="442"/>
        <v/>
      </c>
      <c r="AR982" s="6" t="str">
        <f t="shared" si="416"/>
        <v/>
      </c>
      <c r="AS982" s="6" t="str">
        <f t="shared" si="417"/>
        <v/>
      </c>
      <c r="AT982" s="6">
        <f t="shared" si="425"/>
        <v>0</v>
      </c>
      <c r="AU982" s="6">
        <f t="shared" si="426"/>
        <v>0</v>
      </c>
      <c r="AV982" s="6" t="str">
        <f t="shared" si="427"/>
        <v/>
      </c>
      <c r="AW982" s="6" t="str">
        <f t="shared" si="428"/>
        <v/>
      </c>
      <c r="AX982" s="6" t="str">
        <f t="shared" si="429"/>
        <v/>
      </c>
      <c r="AY982" s="6" t="str">
        <f t="shared" si="430"/>
        <v/>
      </c>
      <c r="BM982" s="6">
        <f t="shared" si="431"/>
        <v>0</v>
      </c>
      <c r="BN982" s="6">
        <f t="shared" si="432"/>
        <v>0</v>
      </c>
      <c r="BO982" s="6" t="str">
        <f t="shared" si="433"/>
        <v/>
      </c>
      <c r="BP982" s="6" t="str">
        <f t="shared" si="434"/>
        <v/>
      </c>
      <c r="BQ982" s="6">
        <f t="shared" si="435"/>
        <v>0</v>
      </c>
      <c r="BR982" s="6">
        <f t="shared" si="436"/>
        <v>0</v>
      </c>
      <c r="BS982" s="6" t="str">
        <f t="shared" si="437"/>
        <v/>
      </c>
      <c r="BT982" s="6" t="str">
        <f t="shared" si="438"/>
        <v/>
      </c>
      <c r="CB982" s="6" t="s">
        <v>1211</v>
      </c>
    </row>
    <row r="983" spans="2:80">
      <c r="B983" s="2">
        <v>42641</v>
      </c>
      <c r="C983" s="3">
        <v>24</v>
      </c>
      <c r="D983" s="3" t="s">
        <v>617</v>
      </c>
      <c r="E983" s="4">
        <v>42642.333333333336</v>
      </c>
      <c r="F983" s="5" t="s">
        <v>921</v>
      </c>
      <c r="G983" s="5" t="s">
        <v>1202</v>
      </c>
      <c r="H983" s="3" t="s">
        <v>922</v>
      </c>
      <c r="I983" s="3" t="s">
        <v>1203</v>
      </c>
      <c r="J983" s="5">
        <v>1.58</v>
      </c>
      <c r="K983" s="5">
        <v>3.6</v>
      </c>
      <c r="L983" s="5">
        <v>4.5999999999999996</v>
      </c>
      <c r="M983" s="3">
        <v>2.88</v>
      </c>
      <c r="N983" s="3">
        <v>3.45</v>
      </c>
      <c r="O983" s="3">
        <v>2.0299999999999998</v>
      </c>
      <c r="P983" s="3">
        <v>-1</v>
      </c>
      <c r="R983" s="3">
        <v>3</v>
      </c>
      <c r="S983" s="3">
        <v>1</v>
      </c>
      <c r="T983" s="5">
        <v>3</v>
      </c>
      <c r="U983" s="3">
        <v>3</v>
      </c>
      <c r="W983" s="3">
        <f t="shared" si="419"/>
        <v>0.5610516330126033</v>
      </c>
      <c r="X983" s="3">
        <f t="shared" si="420"/>
        <v>0.2462393278221981</v>
      </c>
      <c r="Y983" s="3">
        <f t="shared" si="421"/>
        <v>0.19270903916519855</v>
      </c>
      <c r="Z983" s="3">
        <f t="shared" si="422"/>
        <v>0.30736113122588971</v>
      </c>
      <c r="AA983" s="3">
        <f t="shared" si="423"/>
        <v>0.25657972693639486</v>
      </c>
      <c r="AB983" s="3">
        <f t="shared" si="424"/>
        <v>0.43605914183771544</v>
      </c>
      <c r="AC983" s="6" t="str">
        <f t="shared" si="418"/>
        <v>墨西哥杯</v>
      </c>
      <c r="AD983" s="6" t="s">
        <v>0</v>
      </c>
      <c r="AE983" s="6" t="s">
        <v>1</v>
      </c>
      <c r="AF983" s="6" t="s">
        <v>1</v>
      </c>
      <c r="AG983" s="6" t="s">
        <v>317</v>
      </c>
      <c r="AK983" s="12">
        <v>15521</v>
      </c>
      <c r="AN983" s="6">
        <f t="shared" si="439"/>
        <v>0</v>
      </c>
      <c r="AO983" s="6">
        <f t="shared" si="440"/>
        <v>0</v>
      </c>
      <c r="AP983" s="6" t="str">
        <f t="shared" si="441"/>
        <v/>
      </c>
      <c r="AQ983" s="6" t="str">
        <f t="shared" si="442"/>
        <v/>
      </c>
      <c r="AR983" s="6" t="str">
        <f t="shared" si="416"/>
        <v/>
      </c>
      <c r="AS983" s="6" t="str">
        <f t="shared" si="417"/>
        <v/>
      </c>
      <c r="AT983" s="6">
        <f t="shared" si="425"/>
        <v>0</v>
      </c>
      <c r="AU983" s="6">
        <f t="shared" si="426"/>
        <v>0</v>
      </c>
      <c r="AV983" s="6" t="str">
        <f t="shared" si="427"/>
        <v/>
      </c>
      <c r="AW983" s="6" t="str">
        <f t="shared" si="428"/>
        <v/>
      </c>
      <c r="AX983" s="6" t="str">
        <f t="shared" si="429"/>
        <v/>
      </c>
      <c r="AY983" s="6" t="str">
        <f t="shared" si="430"/>
        <v/>
      </c>
      <c r="BM983" s="6">
        <f t="shared" si="431"/>
        <v>1</v>
      </c>
      <c r="BN983" s="6">
        <f t="shared" si="432"/>
        <v>2</v>
      </c>
      <c r="BO983" s="6" t="str">
        <f t="shared" si="433"/>
        <v/>
      </c>
      <c r="BP983" s="6" t="str">
        <f t="shared" si="434"/>
        <v/>
      </c>
      <c r="BQ983" s="6">
        <f t="shared" si="435"/>
        <v>0</v>
      </c>
      <c r="BR983" s="6">
        <f t="shared" si="436"/>
        <v>0</v>
      </c>
      <c r="BS983" s="6" t="str">
        <f t="shared" si="437"/>
        <v/>
      </c>
      <c r="BT983" s="6" t="str">
        <f t="shared" si="438"/>
        <v/>
      </c>
      <c r="CB983" s="12" t="s">
        <v>1212</v>
      </c>
    </row>
    <row r="984" spans="2:80">
      <c r="B984" s="2">
        <v>42641</v>
      </c>
      <c r="C984" s="3">
        <v>25</v>
      </c>
      <c r="D984" s="3" t="s">
        <v>351</v>
      </c>
      <c r="E984" s="4">
        <v>42642.340277777781</v>
      </c>
      <c r="F984" s="5" t="s">
        <v>301</v>
      </c>
      <c r="G984" s="5" t="s">
        <v>302</v>
      </c>
      <c r="H984" s="3" t="s">
        <v>301</v>
      </c>
      <c r="I984" s="3" t="s">
        <v>302</v>
      </c>
      <c r="J984" s="5">
        <v>3.2</v>
      </c>
      <c r="K984" s="5">
        <v>2.85</v>
      </c>
      <c r="L984" s="5">
        <v>2.15</v>
      </c>
      <c r="M984" s="3">
        <v>1.51</v>
      </c>
      <c r="N984" s="3">
        <v>3.75</v>
      </c>
      <c r="O984" s="3">
        <v>5</v>
      </c>
      <c r="P984" s="3">
        <v>1</v>
      </c>
      <c r="R984" s="3">
        <v>2</v>
      </c>
      <c r="S984" s="3">
        <v>2</v>
      </c>
      <c r="T984" s="5">
        <v>1</v>
      </c>
      <c r="U984" s="3">
        <v>3</v>
      </c>
      <c r="W984" s="3">
        <f t="shared" si="419"/>
        <v>0.27691786238843069</v>
      </c>
      <c r="X984" s="3">
        <f t="shared" si="420"/>
        <v>0.31092531917297478</v>
      </c>
      <c r="Y984" s="3">
        <f t="shared" si="421"/>
        <v>0.41215681843859447</v>
      </c>
      <c r="Z984" s="3">
        <f t="shared" si="422"/>
        <v>0.58662495111458735</v>
      </c>
      <c r="AA984" s="3">
        <f t="shared" si="423"/>
        <v>0.23621431364880716</v>
      </c>
      <c r="AB984" s="3">
        <f t="shared" si="424"/>
        <v>0.17716073523660542</v>
      </c>
      <c r="AC984" s="6" t="str">
        <f t="shared" si="418"/>
        <v>阿根廷杯</v>
      </c>
      <c r="AD984" s="6" t="s">
        <v>5</v>
      </c>
      <c r="AE984" s="6" t="s">
        <v>6</v>
      </c>
      <c r="AF984" s="6" t="s">
        <v>1</v>
      </c>
      <c r="AG984" s="6" t="s">
        <v>317</v>
      </c>
      <c r="AH984" s="6" t="s">
        <v>44</v>
      </c>
      <c r="AI984" s="6">
        <v>1</v>
      </c>
      <c r="AJ984" s="6" t="s">
        <v>44</v>
      </c>
      <c r="AK984" s="12">
        <v>52151</v>
      </c>
      <c r="AN984" s="6">
        <f t="shared" si="439"/>
        <v>0</v>
      </c>
      <c r="AO984" s="6">
        <f t="shared" si="440"/>
        <v>0</v>
      </c>
      <c r="AP984" s="6" t="str">
        <f t="shared" si="441"/>
        <v/>
      </c>
      <c r="AQ984" s="6" t="str">
        <f t="shared" si="442"/>
        <v/>
      </c>
      <c r="AR984" s="6" t="str">
        <f t="shared" si="416"/>
        <v/>
      </c>
      <c r="AS984" s="6" t="str">
        <f t="shared" si="417"/>
        <v/>
      </c>
      <c r="AT984" s="6">
        <f t="shared" si="425"/>
        <v>0</v>
      </c>
      <c r="AU984" s="6">
        <f t="shared" si="426"/>
        <v>0</v>
      </c>
      <c r="AV984" s="6" t="str">
        <f t="shared" si="427"/>
        <v/>
      </c>
      <c r="AW984" s="6" t="str">
        <f t="shared" si="428"/>
        <v/>
      </c>
      <c r="AX984" s="6" t="str">
        <f t="shared" si="429"/>
        <v/>
      </c>
      <c r="AY984" s="6" t="str">
        <f t="shared" si="430"/>
        <v/>
      </c>
      <c r="BM984" s="6">
        <f t="shared" si="431"/>
        <v>0</v>
      </c>
      <c r="BN984" s="6">
        <f t="shared" si="432"/>
        <v>0</v>
      </c>
      <c r="BO984" s="6" t="str">
        <f t="shared" si="433"/>
        <v/>
      </c>
      <c r="BP984" s="6" t="str">
        <f t="shared" si="434"/>
        <v/>
      </c>
      <c r="BQ984" s="6">
        <f t="shared" si="435"/>
        <v>0</v>
      </c>
      <c r="BR984" s="6">
        <f t="shared" si="436"/>
        <v>0</v>
      </c>
      <c r="BS984" s="6" t="str">
        <f t="shared" si="437"/>
        <v/>
      </c>
      <c r="BT984" s="6" t="str">
        <f t="shared" si="438"/>
        <v/>
      </c>
    </row>
    <row r="985" spans="2:80">
      <c r="B985" s="2">
        <v>42641</v>
      </c>
      <c r="C985" s="3">
        <v>26</v>
      </c>
      <c r="D985" s="3" t="s">
        <v>347</v>
      </c>
      <c r="E985" s="4">
        <v>42642.364583333336</v>
      </c>
      <c r="F985" s="5" t="s">
        <v>276</v>
      </c>
      <c r="G985" s="5" t="s">
        <v>275</v>
      </c>
      <c r="H985" s="3" t="s">
        <v>276</v>
      </c>
      <c r="I985" s="3" t="s">
        <v>275</v>
      </c>
      <c r="J985" s="5">
        <v>1.82</v>
      </c>
      <c r="K985" s="5">
        <v>3.05</v>
      </c>
      <c r="L985" s="5">
        <v>4</v>
      </c>
      <c r="M985" s="3">
        <v>3.78</v>
      </c>
      <c r="N985" s="3">
        <v>3.5</v>
      </c>
      <c r="O985" s="3">
        <v>1.73</v>
      </c>
      <c r="P985" s="3">
        <v>-1</v>
      </c>
      <c r="R985" s="3">
        <v>1</v>
      </c>
      <c r="S985" s="3">
        <v>2</v>
      </c>
      <c r="T985" s="5">
        <v>0</v>
      </c>
      <c r="U985" s="3">
        <v>0</v>
      </c>
      <c r="W985" s="3">
        <f t="shared" si="419"/>
        <v>0.48739562941951975</v>
      </c>
      <c r="X985" s="3">
        <f t="shared" si="420"/>
        <v>0.29083935919459875</v>
      </c>
      <c r="Y985" s="3">
        <f t="shared" si="421"/>
        <v>0.22176501138588151</v>
      </c>
      <c r="Z985" s="3">
        <f t="shared" si="422"/>
        <v>0.23446817738263037</v>
      </c>
      <c r="AA985" s="3">
        <f t="shared" si="423"/>
        <v>0.25322563157324079</v>
      </c>
      <c r="AB985" s="3">
        <f t="shared" si="424"/>
        <v>0.51230619104412878</v>
      </c>
      <c r="AC985" s="6" t="str">
        <f t="shared" si="418"/>
        <v>南俱杯</v>
      </c>
      <c r="AD985" s="6" t="s">
        <v>405</v>
      </c>
      <c r="AE985" s="6" t="s">
        <v>1</v>
      </c>
      <c r="AF985" s="6" t="s">
        <v>1</v>
      </c>
      <c r="AG985" s="6" t="s">
        <v>3</v>
      </c>
      <c r="AH985" s="6" t="s">
        <v>44</v>
      </c>
      <c r="AI985" s="6">
        <v>1</v>
      </c>
      <c r="AJ985" s="6" t="s">
        <v>44</v>
      </c>
      <c r="AK985" s="12">
        <v>25511</v>
      </c>
      <c r="AN985" s="6">
        <f t="shared" si="439"/>
        <v>0</v>
      </c>
      <c r="AO985" s="6">
        <f t="shared" si="440"/>
        <v>0</v>
      </c>
      <c r="AP985" s="6" t="str">
        <f t="shared" si="441"/>
        <v/>
      </c>
      <c r="AQ985" s="6" t="str">
        <f t="shared" si="442"/>
        <v/>
      </c>
      <c r="AR985" s="6" t="str">
        <f t="shared" si="416"/>
        <v/>
      </c>
      <c r="AS985" s="6" t="str">
        <f t="shared" si="417"/>
        <v/>
      </c>
      <c r="AT985" s="6">
        <f t="shared" si="425"/>
        <v>0</v>
      </c>
      <c r="AU985" s="6">
        <f t="shared" si="426"/>
        <v>0</v>
      </c>
      <c r="AV985" s="6" t="str">
        <f t="shared" si="427"/>
        <v/>
      </c>
      <c r="AW985" s="6" t="str">
        <f t="shared" si="428"/>
        <v/>
      </c>
      <c r="AX985" s="6" t="str">
        <f t="shared" si="429"/>
        <v/>
      </c>
      <c r="AY985" s="6" t="str">
        <f t="shared" si="430"/>
        <v/>
      </c>
      <c r="BM985" s="6">
        <f t="shared" si="431"/>
        <v>0</v>
      </c>
      <c r="BN985" s="6">
        <f t="shared" si="432"/>
        <v>0</v>
      </c>
      <c r="BO985" s="6" t="str">
        <f t="shared" si="433"/>
        <v/>
      </c>
      <c r="BP985" s="6" t="str">
        <f t="shared" si="434"/>
        <v/>
      </c>
      <c r="BQ985" s="6">
        <f t="shared" si="435"/>
        <v>0</v>
      </c>
      <c r="BR985" s="6">
        <f t="shared" si="436"/>
        <v>0</v>
      </c>
      <c r="BS985" s="6" t="str">
        <f t="shared" si="437"/>
        <v/>
      </c>
      <c r="BT985" s="6" t="str">
        <f t="shared" si="438"/>
        <v/>
      </c>
    </row>
    <row r="986" spans="2:80">
      <c r="B986" s="2">
        <v>42641</v>
      </c>
      <c r="C986" s="3">
        <v>27</v>
      </c>
      <c r="D986" s="3" t="s">
        <v>347</v>
      </c>
      <c r="E986" s="4">
        <v>42642.364583333336</v>
      </c>
      <c r="F986" s="5" t="s">
        <v>267</v>
      </c>
      <c r="G986" s="5" t="s">
        <v>726</v>
      </c>
      <c r="H986" s="3" t="s">
        <v>267</v>
      </c>
      <c r="I986" s="3" t="s">
        <v>728</v>
      </c>
      <c r="J986" s="5">
        <v>1.39</v>
      </c>
      <c r="K986" s="5">
        <v>3.9</v>
      </c>
      <c r="L986" s="5">
        <v>6.5</v>
      </c>
      <c r="M986" s="3">
        <v>2.4</v>
      </c>
      <c r="N986" s="3">
        <v>3.3</v>
      </c>
      <c r="O986" s="3">
        <v>2.4500000000000002</v>
      </c>
      <c r="P986" s="3">
        <v>-1</v>
      </c>
      <c r="R986" s="3">
        <v>1</v>
      </c>
      <c r="S986" s="3">
        <v>2</v>
      </c>
      <c r="T986" s="5">
        <v>0</v>
      </c>
      <c r="U986" s="3">
        <v>0</v>
      </c>
      <c r="W986" s="3">
        <f t="shared" si="419"/>
        <v>0.63683866753755713</v>
      </c>
      <c r="X986" s="3">
        <f t="shared" si="420"/>
        <v>0.22697583278902678</v>
      </c>
      <c r="Y986" s="3">
        <f t="shared" si="421"/>
        <v>0.13618549967341606</v>
      </c>
      <c r="Z986" s="3">
        <f t="shared" si="422"/>
        <v>0.36943111720356409</v>
      </c>
      <c r="AA986" s="3">
        <f t="shared" si="423"/>
        <v>0.26867717614804665</v>
      </c>
      <c r="AB986" s="3">
        <f t="shared" si="424"/>
        <v>0.36189170664838927</v>
      </c>
      <c r="AC986" s="6" t="str">
        <f t="shared" si="418"/>
        <v>南俱杯</v>
      </c>
      <c r="AD986" s="6" t="s">
        <v>0</v>
      </c>
      <c r="AE986" s="6" t="s">
        <v>1</v>
      </c>
      <c r="AF986" s="6" t="s">
        <v>1</v>
      </c>
      <c r="AG986" s="6" t="s">
        <v>3</v>
      </c>
      <c r="AH986" s="6" t="s">
        <v>44</v>
      </c>
      <c r="AI986" s="6">
        <v>1</v>
      </c>
      <c r="AJ986" s="6">
        <v>1</v>
      </c>
      <c r="AK986" s="12">
        <v>15252</v>
      </c>
      <c r="AN986" s="6">
        <f t="shared" si="439"/>
        <v>0</v>
      </c>
      <c r="AO986" s="6">
        <f t="shared" si="440"/>
        <v>0</v>
      </c>
      <c r="AP986" s="6" t="str">
        <f t="shared" si="441"/>
        <v/>
      </c>
      <c r="AQ986" s="6" t="str">
        <f t="shared" si="442"/>
        <v/>
      </c>
      <c r="AR986" s="6" t="str">
        <f t="shared" si="416"/>
        <v/>
      </c>
      <c r="AS986" s="6" t="str">
        <f t="shared" si="417"/>
        <v/>
      </c>
      <c r="AT986" s="6">
        <f t="shared" si="425"/>
        <v>0</v>
      </c>
      <c r="AU986" s="6">
        <f t="shared" si="426"/>
        <v>0</v>
      </c>
      <c r="AV986" s="6" t="str">
        <f t="shared" si="427"/>
        <v/>
      </c>
      <c r="AW986" s="6" t="str">
        <f t="shared" si="428"/>
        <v/>
      </c>
      <c r="AX986" s="6" t="str">
        <f t="shared" si="429"/>
        <v/>
      </c>
      <c r="AY986" s="6" t="str">
        <f t="shared" si="430"/>
        <v/>
      </c>
      <c r="BM986" s="6">
        <f t="shared" si="431"/>
        <v>0</v>
      </c>
      <c r="BN986" s="6">
        <f t="shared" si="432"/>
        <v>0</v>
      </c>
      <c r="BO986" s="6" t="str">
        <f t="shared" si="433"/>
        <v/>
      </c>
      <c r="BP986" s="6" t="str">
        <f t="shared" si="434"/>
        <v/>
      </c>
      <c r="BQ986" s="6">
        <f t="shared" si="435"/>
        <v>1</v>
      </c>
      <c r="BR986" s="6">
        <f t="shared" si="436"/>
        <v>3</v>
      </c>
      <c r="BS986" s="6" t="str">
        <f t="shared" si="437"/>
        <v/>
      </c>
      <c r="BT986" s="6" t="str">
        <f t="shared" si="438"/>
        <v/>
      </c>
    </row>
    <row r="987" spans="2:80">
      <c r="B987" s="2">
        <v>42641</v>
      </c>
      <c r="C987" s="3">
        <v>28</v>
      </c>
      <c r="D987" s="3" t="s">
        <v>347</v>
      </c>
      <c r="E987" s="4">
        <v>42642.364583333336</v>
      </c>
      <c r="F987" s="5" t="s">
        <v>145</v>
      </c>
      <c r="G987" s="5" t="s">
        <v>737</v>
      </c>
      <c r="H987" s="3" t="s">
        <v>146</v>
      </c>
      <c r="I987" s="3" t="s">
        <v>739</v>
      </c>
      <c r="J987" s="5">
        <v>1.87</v>
      </c>
      <c r="K987" s="5">
        <v>3.15</v>
      </c>
      <c r="L987" s="5">
        <v>3.62</v>
      </c>
      <c r="M987" s="3">
        <v>3.85</v>
      </c>
      <c r="N987" s="3">
        <v>3.6</v>
      </c>
      <c r="O987" s="3">
        <v>1.69</v>
      </c>
      <c r="P987" s="3">
        <v>-1</v>
      </c>
      <c r="R987" s="3">
        <v>3</v>
      </c>
      <c r="S987" s="3">
        <v>1</v>
      </c>
      <c r="T987" s="5">
        <v>3</v>
      </c>
      <c r="U987" s="3">
        <v>3</v>
      </c>
      <c r="W987" s="3">
        <f t="shared" si="419"/>
        <v>0.4738830315548001</v>
      </c>
      <c r="X987" s="3">
        <f t="shared" si="420"/>
        <v>0.28132103778015116</v>
      </c>
      <c r="Y987" s="3">
        <f t="shared" si="421"/>
        <v>0.24479593066504868</v>
      </c>
      <c r="Z987" s="3">
        <f t="shared" si="422"/>
        <v>0.23001455549044439</v>
      </c>
      <c r="AA987" s="3">
        <f t="shared" si="423"/>
        <v>0.24598778851061417</v>
      </c>
      <c r="AB987" s="3">
        <f t="shared" si="424"/>
        <v>0.52399765599894144</v>
      </c>
      <c r="AC987" s="6" t="str">
        <f t="shared" si="418"/>
        <v>南俱杯</v>
      </c>
      <c r="AD987" s="6" t="s">
        <v>354</v>
      </c>
      <c r="AE987" s="6" t="s">
        <v>1</v>
      </c>
      <c r="AF987" s="6" t="s">
        <v>2</v>
      </c>
      <c r="AG987" s="6" t="s">
        <v>3</v>
      </c>
      <c r="AJ987" s="6">
        <v>1</v>
      </c>
      <c r="AK987" s="12">
        <v>25512</v>
      </c>
      <c r="AN987" s="6">
        <f t="shared" si="439"/>
        <v>0</v>
      </c>
      <c r="AO987" s="6">
        <f t="shared" si="440"/>
        <v>0</v>
      </c>
      <c r="AP987" s="6" t="str">
        <f t="shared" si="441"/>
        <v/>
      </c>
      <c r="AQ987" s="6" t="str">
        <f t="shared" si="442"/>
        <v/>
      </c>
      <c r="AR987" s="6" t="str">
        <f t="shared" si="416"/>
        <v/>
      </c>
      <c r="AS987" s="6" t="str">
        <f t="shared" si="417"/>
        <v/>
      </c>
      <c r="AT987" s="6">
        <f t="shared" si="425"/>
        <v>0</v>
      </c>
      <c r="AU987" s="6">
        <f t="shared" si="426"/>
        <v>0</v>
      </c>
      <c r="AV987" s="6" t="str">
        <f t="shared" si="427"/>
        <v/>
      </c>
      <c r="AW987" s="6" t="str">
        <f t="shared" si="428"/>
        <v/>
      </c>
      <c r="AX987" s="6" t="str">
        <f t="shared" si="429"/>
        <v/>
      </c>
      <c r="AY987" s="6" t="str">
        <f t="shared" si="430"/>
        <v/>
      </c>
      <c r="BM987" s="6">
        <f t="shared" si="431"/>
        <v>0</v>
      </c>
      <c r="BN987" s="6">
        <f t="shared" si="432"/>
        <v>0</v>
      </c>
      <c r="BO987" s="6" t="str">
        <f t="shared" si="433"/>
        <v/>
      </c>
      <c r="BP987" s="6" t="str">
        <f t="shared" si="434"/>
        <v/>
      </c>
      <c r="BQ987" s="6">
        <f t="shared" si="435"/>
        <v>0</v>
      </c>
      <c r="BR987" s="6">
        <f t="shared" si="436"/>
        <v>0</v>
      </c>
      <c r="BS987" s="6" t="str">
        <f t="shared" si="437"/>
        <v/>
      </c>
      <c r="BT987" s="6" t="str">
        <f t="shared" si="438"/>
        <v/>
      </c>
    </row>
    <row r="988" spans="2:80">
      <c r="B988" s="2">
        <v>42641</v>
      </c>
      <c r="C988" s="3">
        <v>29</v>
      </c>
      <c r="D988" s="3" t="s">
        <v>348</v>
      </c>
      <c r="E988" s="4">
        <v>42642.364583333336</v>
      </c>
      <c r="F988" s="5" t="s">
        <v>356</v>
      </c>
      <c r="G988" s="5" t="s">
        <v>144</v>
      </c>
      <c r="H988" s="3" t="s">
        <v>356</v>
      </c>
      <c r="I988" s="3" t="s">
        <v>144</v>
      </c>
      <c r="J988" s="5">
        <v>1.85</v>
      </c>
      <c r="K988" s="5">
        <v>3.1</v>
      </c>
      <c r="L988" s="5">
        <v>3.75</v>
      </c>
      <c r="M988" s="3">
        <v>3.8</v>
      </c>
      <c r="N988" s="3">
        <v>3.6</v>
      </c>
      <c r="O988" s="3">
        <v>1.7</v>
      </c>
      <c r="P988" s="3">
        <v>-1</v>
      </c>
      <c r="R988" s="3">
        <v>2</v>
      </c>
      <c r="S988" s="3">
        <v>1</v>
      </c>
      <c r="T988" s="5">
        <v>3</v>
      </c>
      <c r="U988" s="3">
        <v>1</v>
      </c>
      <c r="W988" s="3">
        <f t="shared" si="419"/>
        <v>0.47844428439139836</v>
      </c>
      <c r="X988" s="3">
        <f t="shared" si="420"/>
        <v>0.2855232019755119</v>
      </c>
      <c r="Y988" s="3">
        <f t="shared" si="421"/>
        <v>0.23603251363308986</v>
      </c>
      <c r="Z988" s="3">
        <f t="shared" si="422"/>
        <v>0.23305407463823305</v>
      </c>
      <c r="AA988" s="3">
        <f t="shared" si="423"/>
        <v>0.24600152322924601</v>
      </c>
      <c r="AB988" s="3">
        <f t="shared" si="424"/>
        <v>0.52094440213252091</v>
      </c>
      <c r="AC988" s="6" t="str">
        <f t="shared" si="418"/>
        <v>巴西杯</v>
      </c>
      <c r="AD988" s="6" t="s">
        <v>5</v>
      </c>
      <c r="AE988" s="6" t="s">
        <v>1</v>
      </c>
      <c r="AF988" s="6" t="s">
        <v>1</v>
      </c>
      <c r="AG988" s="6" t="s">
        <v>317</v>
      </c>
      <c r="AJ988" s="6">
        <v>1</v>
      </c>
      <c r="AK988" s="12">
        <v>25512</v>
      </c>
      <c r="AN988" s="6">
        <f t="shared" si="439"/>
        <v>0</v>
      </c>
      <c r="AO988" s="6">
        <f t="shared" si="440"/>
        <v>0</v>
      </c>
      <c r="AP988" s="6" t="str">
        <f t="shared" si="441"/>
        <v/>
      </c>
      <c r="AQ988" s="6" t="str">
        <f t="shared" si="442"/>
        <v/>
      </c>
      <c r="AR988" s="6" t="str">
        <f t="shared" si="416"/>
        <v/>
      </c>
      <c r="AS988" s="6" t="str">
        <f t="shared" si="417"/>
        <v/>
      </c>
      <c r="AT988" s="6">
        <f t="shared" si="425"/>
        <v>0</v>
      </c>
      <c r="AU988" s="6">
        <f t="shared" si="426"/>
        <v>0</v>
      </c>
      <c r="AV988" s="6" t="str">
        <f t="shared" si="427"/>
        <v/>
      </c>
      <c r="AW988" s="6" t="str">
        <f t="shared" si="428"/>
        <v/>
      </c>
      <c r="AX988" s="6" t="str">
        <f t="shared" si="429"/>
        <v/>
      </c>
      <c r="AY988" s="6" t="str">
        <f t="shared" si="430"/>
        <v/>
      </c>
      <c r="BM988" s="6">
        <f t="shared" si="431"/>
        <v>0</v>
      </c>
      <c r="BN988" s="6">
        <f t="shared" si="432"/>
        <v>0</v>
      </c>
      <c r="BO988" s="6" t="str">
        <f t="shared" si="433"/>
        <v/>
      </c>
      <c r="BP988" s="6" t="str">
        <f t="shared" si="434"/>
        <v/>
      </c>
      <c r="BQ988" s="6">
        <f t="shared" si="435"/>
        <v>0</v>
      </c>
      <c r="BR988" s="6">
        <f t="shared" si="436"/>
        <v>0</v>
      </c>
      <c r="BS988" s="6" t="str">
        <f t="shared" si="437"/>
        <v/>
      </c>
      <c r="BT988" s="6" t="str">
        <f t="shared" si="438"/>
        <v/>
      </c>
      <c r="CB988" s="6" t="s">
        <v>1213</v>
      </c>
    </row>
    <row r="989" spans="2:80">
      <c r="B989" s="2">
        <v>42641</v>
      </c>
      <c r="C989" s="3">
        <v>30</v>
      </c>
      <c r="D989" s="3" t="s">
        <v>348</v>
      </c>
      <c r="E989" s="4">
        <v>42642.364583333336</v>
      </c>
      <c r="F989" s="5" t="s">
        <v>272</v>
      </c>
      <c r="G989" s="5" t="s">
        <v>271</v>
      </c>
      <c r="H989" s="3" t="s">
        <v>272</v>
      </c>
      <c r="I989" s="3" t="s">
        <v>271</v>
      </c>
      <c r="J989" s="5">
        <v>2.16</v>
      </c>
      <c r="K989" s="5">
        <v>2.95</v>
      </c>
      <c r="L989" s="5">
        <v>3.05</v>
      </c>
      <c r="M989" s="3">
        <v>4.8499999999999996</v>
      </c>
      <c r="N989" s="3">
        <v>3.85</v>
      </c>
      <c r="O989" s="3">
        <v>1.51</v>
      </c>
      <c r="P989" s="3">
        <v>-1</v>
      </c>
      <c r="R989" s="3">
        <v>2</v>
      </c>
      <c r="S989" s="3">
        <v>1</v>
      </c>
      <c r="T989" s="5">
        <v>3</v>
      </c>
      <c r="U989" s="3">
        <v>1</v>
      </c>
      <c r="W989" s="3">
        <f t="shared" si="419"/>
        <v>0.40976887168393489</v>
      </c>
      <c r="X989" s="3">
        <f t="shared" si="420"/>
        <v>0.30003415689399981</v>
      </c>
      <c r="Y989" s="3">
        <f t="shared" si="421"/>
        <v>0.29019697142206541</v>
      </c>
      <c r="Z989" s="3">
        <f t="shared" si="422"/>
        <v>0.18275986733523006</v>
      </c>
      <c r="AA989" s="3">
        <f t="shared" si="423"/>
        <v>0.2302299627469781</v>
      </c>
      <c r="AB989" s="3">
        <f t="shared" si="424"/>
        <v>0.58701016991779187</v>
      </c>
      <c r="AC989" s="6" t="str">
        <f t="shared" si="418"/>
        <v>巴西杯</v>
      </c>
      <c r="AD989" s="6" t="s">
        <v>0</v>
      </c>
      <c r="AE989" s="6" t="s">
        <v>1</v>
      </c>
      <c r="AF989" s="6" t="s">
        <v>1</v>
      </c>
      <c r="AG989" s="6" t="s">
        <v>317</v>
      </c>
      <c r="AJ989" s="6">
        <v>1</v>
      </c>
      <c r="AK989" s="12">
        <v>25512</v>
      </c>
      <c r="AN989" s="6">
        <f t="shared" si="439"/>
        <v>0</v>
      </c>
      <c r="AO989" s="6">
        <f t="shared" si="440"/>
        <v>0</v>
      </c>
      <c r="AP989" s="6" t="str">
        <f t="shared" si="441"/>
        <v/>
      </c>
      <c r="AQ989" s="6" t="str">
        <f t="shared" si="442"/>
        <v/>
      </c>
      <c r="AR989" s="6" t="str">
        <f t="shared" si="416"/>
        <v/>
      </c>
      <c r="AS989" s="6" t="str">
        <f t="shared" si="417"/>
        <v/>
      </c>
      <c r="AT989" s="6">
        <f t="shared" si="425"/>
        <v>0</v>
      </c>
      <c r="AU989" s="6">
        <f t="shared" si="426"/>
        <v>0</v>
      </c>
      <c r="AV989" s="6" t="str">
        <f t="shared" si="427"/>
        <v/>
      </c>
      <c r="AW989" s="6" t="str">
        <f t="shared" si="428"/>
        <v/>
      </c>
      <c r="AX989" s="6" t="str">
        <f t="shared" si="429"/>
        <v/>
      </c>
      <c r="AY989" s="6" t="str">
        <f t="shared" si="430"/>
        <v/>
      </c>
      <c r="BM989" s="6">
        <f t="shared" si="431"/>
        <v>0</v>
      </c>
      <c r="BN989" s="6">
        <f t="shared" si="432"/>
        <v>0</v>
      </c>
      <c r="BO989" s="6" t="str">
        <f t="shared" si="433"/>
        <v/>
      </c>
      <c r="BP989" s="6" t="str">
        <f t="shared" si="434"/>
        <v/>
      </c>
      <c r="BQ989" s="6">
        <f t="shared" si="435"/>
        <v>0</v>
      </c>
      <c r="BR989" s="6">
        <f t="shared" si="436"/>
        <v>0</v>
      </c>
      <c r="BS989" s="6" t="str">
        <f t="shared" si="437"/>
        <v/>
      </c>
      <c r="BT989" s="6" t="str">
        <f t="shared" si="438"/>
        <v/>
      </c>
      <c r="CB989" s="6" t="s">
        <v>1214</v>
      </c>
    </row>
    <row r="990" spans="2:80">
      <c r="B990" s="2">
        <v>42641</v>
      </c>
      <c r="C990" s="3">
        <v>31</v>
      </c>
      <c r="D990" s="3" t="s">
        <v>617</v>
      </c>
      <c r="E990" s="4">
        <v>42642.416666666664</v>
      </c>
      <c r="F990" s="5" t="s">
        <v>938</v>
      </c>
      <c r="G990" s="5" t="s">
        <v>630</v>
      </c>
      <c r="H990" s="3" t="s">
        <v>938</v>
      </c>
      <c r="I990" s="3" t="s">
        <v>631</v>
      </c>
      <c r="J990" s="5">
        <v>1.23</v>
      </c>
      <c r="K990" s="5">
        <v>4.8</v>
      </c>
      <c r="L990" s="5">
        <v>9.25</v>
      </c>
      <c r="M990" s="3">
        <v>1.85</v>
      </c>
      <c r="N990" s="3">
        <v>3.65</v>
      </c>
      <c r="O990" s="3">
        <v>3.2</v>
      </c>
      <c r="P990" s="3">
        <v>-1</v>
      </c>
      <c r="R990" s="3">
        <v>1</v>
      </c>
      <c r="S990" s="3">
        <v>0</v>
      </c>
      <c r="T990" s="5">
        <v>3</v>
      </c>
      <c r="U990" s="3">
        <v>1</v>
      </c>
      <c r="W990" s="3">
        <f t="shared" si="419"/>
        <v>0.7198268524598137</v>
      </c>
      <c r="X990" s="3">
        <f t="shared" si="420"/>
        <v>0.18445563094282727</v>
      </c>
      <c r="Y990" s="3">
        <f t="shared" si="421"/>
        <v>9.5717516597359012E-2</v>
      </c>
      <c r="Z990" s="3">
        <f t="shared" si="422"/>
        <v>0.47962221537829797</v>
      </c>
      <c r="AA990" s="3">
        <f t="shared" si="423"/>
        <v>0.24309619135612362</v>
      </c>
      <c r="AB990" s="3">
        <f t="shared" si="424"/>
        <v>0.2772815932655785</v>
      </c>
      <c r="AC990" s="6" t="str">
        <f t="shared" si="418"/>
        <v>墨西哥杯</v>
      </c>
      <c r="AD990" s="6" t="s">
        <v>354</v>
      </c>
      <c r="AE990" s="6" t="s">
        <v>2</v>
      </c>
      <c r="AF990" s="6" t="s">
        <v>2</v>
      </c>
      <c r="AG990" s="6" t="s">
        <v>317</v>
      </c>
      <c r="AK990" s="12">
        <v>15251</v>
      </c>
      <c r="AN990" s="6">
        <f t="shared" si="439"/>
        <v>0</v>
      </c>
      <c r="AO990" s="6">
        <f t="shared" si="440"/>
        <v>0</v>
      </c>
      <c r="AP990" s="6" t="str">
        <f t="shared" si="441"/>
        <v/>
      </c>
      <c r="AQ990" s="6" t="str">
        <f t="shared" si="442"/>
        <v/>
      </c>
      <c r="AR990" s="6" t="str">
        <f t="shared" si="416"/>
        <v/>
      </c>
      <c r="AS990" s="6" t="str">
        <f t="shared" si="417"/>
        <v/>
      </c>
      <c r="AT990" s="6">
        <f t="shared" si="425"/>
        <v>0</v>
      </c>
      <c r="AU990" s="6">
        <f t="shared" si="426"/>
        <v>0</v>
      </c>
      <c r="AV990" s="6" t="str">
        <f t="shared" si="427"/>
        <v/>
      </c>
      <c r="AW990" s="6" t="str">
        <f t="shared" si="428"/>
        <v/>
      </c>
      <c r="AX990" s="6" t="str">
        <f t="shared" si="429"/>
        <v/>
      </c>
      <c r="AY990" s="6" t="str">
        <f t="shared" si="430"/>
        <v/>
      </c>
      <c r="BM990" s="6">
        <f t="shared" si="431"/>
        <v>0</v>
      </c>
      <c r="BN990" s="6">
        <f t="shared" si="432"/>
        <v>1</v>
      </c>
      <c r="BO990" s="6" t="str">
        <f t="shared" si="433"/>
        <v/>
      </c>
      <c r="BP990" s="6" t="str">
        <f t="shared" si="434"/>
        <v/>
      </c>
      <c r="BQ990" s="6">
        <f t="shared" si="435"/>
        <v>0</v>
      </c>
      <c r="BR990" s="6">
        <f t="shared" si="436"/>
        <v>0</v>
      </c>
      <c r="BS990" s="6" t="str">
        <f t="shared" si="437"/>
        <v/>
      </c>
      <c r="BT990" s="6" t="str">
        <f t="shared" si="438"/>
        <v/>
      </c>
    </row>
    <row r="991" spans="2:80">
      <c r="B991" s="2">
        <v>42641</v>
      </c>
      <c r="C991" s="3">
        <v>32</v>
      </c>
      <c r="D991" s="3" t="s">
        <v>617</v>
      </c>
      <c r="E991" s="4">
        <v>42642.416666666664</v>
      </c>
      <c r="F991" s="5" t="s">
        <v>1204</v>
      </c>
      <c r="G991" s="5" t="s">
        <v>1205</v>
      </c>
      <c r="H991" s="3" t="s">
        <v>1206</v>
      </c>
      <c r="I991" s="3" t="s">
        <v>1205</v>
      </c>
      <c r="J991" s="5">
        <v>1.9</v>
      </c>
      <c r="K991" s="5">
        <v>3.1</v>
      </c>
      <c r="L991" s="5">
        <v>3.56</v>
      </c>
      <c r="M991" s="3">
        <v>3.9</v>
      </c>
      <c r="N991" s="3">
        <v>3.7</v>
      </c>
      <c r="O991" s="3">
        <v>1.66</v>
      </c>
      <c r="P991" s="3">
        <v>-1</v>
      </c>
      <c r="R991" s="3">
        <v>1</v>
      </c>
      <c r="S991" s="3">
        <v>1</v>
      </c>
      <c r="T991" s="5">
        <v>1</v>
      </c>
      <c r="U991" s="3">
        <v>0</v>
      </c>
      <c r="W991" s="3">
        <f t="shared" si="419"/>
        <v>0.46585056986070078</v>
      </c>
      <c r="X991" s="3">
        <f t="shared" si="420"/>
        <v>0.28552131701139716</v>
      </c>
      <c r="Y991" s="3">
        <f t="shared" si="421"/>
        <v>0.24862811312790209</v>
      </c>
      <c r="Z991" s="3">
        <f t="shared" si="422"/>
        <v>0.22709457960511725</v>
      </c>
      <c r="AA991" s="3">
        <f t="shared" si="423"/>
        <v>0.23936996228647486</v>
      </c>
      <c r="AB991" s="3">
        <f t="shared" si="424"/>
        <v>0.53353545810840786</v>
      </c>
      <c r="AC991" s="6" t="str">
        <f t="shared" si="418"/>
        <v>墨西哥杯</v>
      </c>
      <c r="AD991" s="6" t="s">
        <v>405</v>
      </c>
      <c r="AE991" s="6" t="s">
        <v>1</v>
      </c>
      <c r="AF991" s="6" t="s">
        <v>6</v>
      </c>
      <c r="AG991" s="6" t="s">
        <v>317</v>
      </c>
      <c r="AH991" s="6" t="s">
        <v>44</v>
      </c>
      <c r="AI991" s="6">
        <v>1</v>
      </c>
      <c r="AJ991" s="6" t="s">
        <v>44</v>
      </c>
      <c r="AK991" s="12">
        <v>25511</v>
      </c>
      <c r="AN991" s="6">
        <f t="shared" si="439"/>
        <v>0</v>
      </c>
      <c r="AO991" s="6">
        <f t="shared" si="440"/>
        <v>0</v>
      </c>
      <c r="AP991" s="6" t="str">
        <f t="shared" si="441"/>
        <v/>
      </c>
      <c r="AQ991" s="6" t="str">
        <f t="shared" si="442"/>
        <v/>
      </c>
      <c r="AR991" s="6" t="str">
        <f t="shared" si="416"/>
        <v/>
      </c>
      <c r="AS991" s="6" t="str">
        <f t="shared" si="417"/>
        <v/>
      </c>
      <c r="AT991" s="6">
        <f t="shared" si="425"/>
        <v>0</v>
      </c>
      <c r="AU991" s="6">
        <f t="shared" si="426"/>
        <v>0</v>
      </c>
      <c r="AV991" s="6" t="str">
        <f t="shared" si="427"/>
        <v/>
      </c>
      <c r="AW991" s="6" t="str">
        <f t="shared" si="428"/>
        <v/>
      </c>
      <c r="AX991" s="6" t="str">
        <f t="shared" si="429"/>
        <v/>
      </c>
      <c r="AY991" s="6" t="str">
        <f t="shared" si="430"/>
        <v/>
      </c>
      <c r="BM991" s="6">
        <f t="shared" si="431"/>
        <v>0</v>
      </c>
      <c r="BN991" s="6">
        <f t="shared" si="432"/>
        <v>0</v>
      </c>
      <c r="BO991" s="6" t="str">
        <f t="shared" si="433"/>
        <v/>
      </c>
      <c r="BP991" s="6" t="str">
        <f t="shared" si="434"/>
        <v/>
      </c>
      <c r="BQ991" s="6">
        <f t="shared" si="435"/>
        <v>0</v>
      </c>
      <c r="BR991" s="6">
        <f t="shared" si="436"/>
        <v>0</v>
      </c>
      <c r="BS991" s="6" t="str">
        <f t="shared" si="437"/>
        <v/>
      </c>
      <c r="BT991" s="6" t="str">
        <f t="shared" si="438"/>
        <v/>
      </c>
    </row>
    <row r="992" spans="2:80">
      <c r="B992" s="2">
        <v>42641</v>
      </c>
      <c r="C992" s="3">
        <v>33</v>
      </c>
      <c r="D992" s="3" t="s">
        <v>240</v>
      </c>
      <c r="E992" s="4">
        <v>42642.4375</v>
      </c>
      <c r="F992" s="5" t="s">
        <v>293</v>
      </c>
      <c r="G992" s="5" t="s">
        <v>801</v>
      </c>
      <c r="H992" s="3" t="s">
        <v>293</v>
      </c>
      <c r="I992" s="3" t="s">
        <v>801</v>
      </c>
      <c r="J992" s="5">
        <v>1.32</v>
      </c>
      <c r="K992" s="5">
        <v>4.4000000000000004</v>
      </c>
      <c r="L992" s="5">
        <v>6.9</v>
      </c>
      <c r="M992" s="3">
        <v>2.08</v>
      </c>
      <c r="N992" s="3">
        <v>3.6</v>
      </c>
      <c r="O992" s="3">
        <v>2.7</v>
      </c>
      <c r="P992" s="3">
        <v>-1</v>
      </c>
      <c r="R992" s="3">
        <v>1</v>
      </c>
      <c r="S992" s="3">
        <v>0</v>
      </c>
      <c r="T992" s="5">
        <v>3</v>
      </c>
      <c r="U992" s="3">
        <v>1</v>
      </c>
      <c r="W992" s="3">
        <f t="shared" si="419"/>
        <v>0.67055393586005829</v>
      </c>
      <c r="X992" s="3">
        <f t="shared" si="420"/>
        <v>0.20116618075801745</v>
      </c>
      <c r="Y992" s="3">
        <f t="shared" si="421"/>
        <v>0.1282798833819242</v>
      </c>
      <c r="Z992" s="3">
        <f t="shared" si="422"/>
        <v>0.42586750788643535</v>
      </c>
      <c r="AA992" s="3">
        <f t="shared" si="423"/>
        <v>0.24605678233438488</v>
      </c>
      <c r="AB992" s="3">
        <f t="shared" si="424"/>
        <v>0.32807570977917977</v>
      </c>
      <c r="AC992" s="6" t="str">
        <f t="shared" si="418"/>
        <v>美职</v>
      </c>
      <c r="AD992" s="6" t="s">
        <v>248</v>
      </c>
      <c r="AE992" s="6" t="s">
        <v>6</v>
      </c>
      <c r="AF992" s="6" t="s">
        <v>2</v>
      </c>
      <c r="AG992" s="6" t="s">
        <v>317</v>
      </c>
      <c r="AK992" s="12">
        <v>15251</v>
      </c>
      <c r="AN992" s="6">
        <f t="shared" si="439"/>
        <v>0</v>
      </c>
      <c r="AO992" s="6">
        <f t="shared" si="440"/>
        <v>0</v>
      </c>
      <c r="AP992" s="6" t="str">
        <f t="shared" si="441"/>
        <v/>
      </c>
      <c r="AQ992" s="6" t="str">
        <f t="shared" si="442"/>
        <v/>
      </c>
      <c r="AR992" s="6" t="str">
        <f t="shared" si="416"/>
        <v/>
      </c>
      <c r="AS992" s="6" t="str">
        <f t="shared" si="417"/>
        <v/>
      </c>
      <c r="AT992" s="6">
        <f t="shared" si="425"/>
        <v>0</v>
      </c>
      <c r="AU992" s="6">
        <f t="shared" si="426"/>
        <v>0</v>
      </c>
      <c r="AV992" s="6" t="str">
        <f t="shared" si="427"/>
        <v/>
      </c>
      <c r="AW992" s="6" t="str">
        <f t="shared" si="428"/>
        <v/>
      </c>
      <c r="AX992" s="6" t="str">
        <f t="shared" si="429"/>
        <v/>
      </c>
      <c r="AY992" s="6" t="str">
        <f t="shared" si="430"/>
        <v/>
      </c>
      <c r="BM992" s="6">
        <f t="shared" si="431"/>
        <v>0</v>
      </c>
      <c r="BN992" s="6">
        <f t="shared" si="432"/>
        <v>1</v>
      </c>
      <c r="BO992" s="6" t="str">
        <f t="shared" si="433"/>
        <v/>
      </c>
      <c r="BP992" s="6" t="str">
        <f t="shared" si="434"/>
        <v/>
      </c>
      <c r="BQ992" s="6">
        <f t="shared" si="435"/>
        <v>0</v>
      </c>
      <c r="BR992" s="6">
        <f t="shared" si="436"/>
        <v>0</v>
      </c>
      <c r="BS992" s="6" t="str">
        <f t="shared" si="437"/>
        <v/>
      </c>
      <c r="BT992" s="6" t="str">
        <f t="shared" si="438"/>
        <v/>
      </c>
    </row>
    <row r="993" spans="2:80">
      <c r="B993" s="2">
        <v>42642</v>
      </c>
      <c r="C993" s="3">
        <v>1</v>
      </c>
      <c r="D993" s="3" t="s">
        <v>1215</v>
      </c>
      <c r="E993" s="4">
        <v>42642.958333333336</v>
      </c>
      <c r="F993" s="5" t="s">
        <v>676</v>
      </c>
      <c r="G993" s="5" t="s">
        <v>679</v>
      </c>
      <c r="H993" s="3" t="s">
        <v>678</v>
      </c>
      <c r="I993" s="3" t="s">
        <v>681</v>
      </c>
      <c r="J993" s="5">
        <v>2.0499999999999998</v>
      </c>
      <c r="K993" s="5">
        <v>3</v>
      </c>
      <c r="L993" s="5">
        <v>3.25</v>
      </c>
      <c r="M993" s="3">
        <v>4.45</v>
      </c>
      <c r="N993" s="3">
        <v>3.8</v>
      </c>
      <c r="O993" s="3">
        <v>1.56</v>
      </c>
      <c r="P993" s="3">
        <v>-1</v>
      </c>
      <c r="R993" s="3">
        <v>0</v>
      </c>
      <c r="S993" s="3">
        <v>0</v>
      </c>
      <c r="T993" s="5">
        <v>1</v>
      </c>
      <c r="U993" s="3">
        <v>0</v>
      </c>
      <c r="W993" s="3">
        <f t="shared" si="419"/>
        <v>0.4321329639889197</v>
      </c>
      <c r="X993" s="3">
        <f t="shared" si="420"/>
        <v>0.29529085872576172</v>
      </c>
      <c r="Y993" s="3">
        <f t="shared" si="421"/>
        <v>0.27257617728531852</v>
      </c>
      <c r="Z993" s="3">
        <f t="shared" si="422"/>
        <v>0.1990597716588314</v>
      </c>
      <c r="AA993" s="3">
        <f t="shared" si="423"/>
        <v>0.23310946944257893</v>
      </c>
      <c r="AB993" s="3">
        <f t="shared" si="424"/>
        <v>0.56783075889858969</v>
      </c>
      <c r="AC993" s="6" t="str">
        <f t="shared" si="418"/>
        <v>欧洲联赛</v>
      </c>
      <c r="AD993" s="6" t="s">
        <v>328</v>
      </c>
      <c r="AE993" s="6" t="s">
        <v>2</v>
      </c>
      <c r="AF993" s="6" t="s">
        <v>6</v>
      </c>
      <c r="AG993" s="6" t="s">
        <v>3</v>
      </c>
      <c r="AH993" s="6" t="s">
        <v>44</v>
      </c>
      <c r="AI993" s="6">
        <v>1</v>
      </c>
      <c r="AJ993" s="6" t="s">
        <v>44</v>
      </c>
      <c r="AK993" s="12">
        <v>25511</v>
      </c>
      <c r="AN993" s="6">
        <f t="shared" si="439"/>
        <v>0</v>
      </c>
      <c r="AO993" s="6">
        <f t="shared" si="440"/>
        <v>0</v>
      </c>
      <c r="AP993" s="6" t="str">
        <f t="shared" si="441"/>
        <v/>
      </c>
      <c r="AQ993" s="6" t="str">
        <f t="shared" si="442"/>
        <v/>
      </c>
      <c r="AR993" s="6" t="str">
        <f t="shared" si="416"/>
        <v/>
      </c>
      <c r="AS993" s="6" t="str">
        <f t="shared" si="417"/>
        <v/>
      </c>
      <c r="AT993" s="6">
        <f t="shared" si="425"/>
        <v>0</v>
      </c>
      <c r="AU993" s="6">
        <f t="shared" si="426"/>
        <v>0</v>
      </c>
      <c r="AV993" s="6" t="str">
        <f t="shared" si="427"/>
        <v/>
      </c>
      <c r="AW993" s="6" t="str">
        <f t="shared" si="428"/>
        <v/>
      </c>
      <c r="AX993" s="6" t="str">
        <f t="shared" si="429"/>
        <v/>
      </c>
      <c r="AY993" s="6" t="str">
        <f t="shared" si="430"/>
        <v/>
      </c>
      <c r="BM993" s="6">
        <f t="shared" si="431"/>
        <v>0</v>
      </c>
      <c r="BN993" s="6">
        <f t="shared" si="432"/>
        <v>0</v>
      </c>
      <c r="BO993" s="6" t="str">
        <f t="shared" si="433"/>
        <v/>
      </c>
      <c r="BP993" s="6" t="str">
        <f t="shared" si="434"/>
        <v/>
      </c>
      <c r="BQ993" s="6">
        <f t="shared" si="435"/>
        <v>0</v>
      </c>
      <c r="BR993" s="6">
        <f t="shared" si="436"/>
        <v>0</v>
      </c>
      <c r="BS993" s="6" t="str">
        <f t="shared" si="437"/>
        <v/>
      </c>
      <c r="BT993" s="6" t="str">
        <f t="shared" si="438"/>
        <v/>
      </c>
    </row>
    <row r="994" spans="2:80">
      <c r="B994" s="2">
        <v>42642</v>
      </c>
      <c r="C994" s="3">
        <v>2</v>
      </c>
      <c r="D994" s="3" t="s">
        <v>665</v>
      </c>
      <c r="E994" s="4">
        <v>42642.958333333336</v>
      </c>
      <c r="F994" s="5" t="s">
        <v>685</v>
      </c>
      <c r="G994" s="5" t="s">
        <v>683</v>
      </c>
      <c r="H994" s="3" t="s">
        <v>686</v>
      </c>
      <c r="I994" s="3" t="s">
        <v>684</v>
      </c>
      <c r="J994" s="5">
        <v>5.15</v>
      </c>
      <c r="K994" s="5">
        <v>3.5</v>
      </c>
      <c r="L994" s="5">
        <v>1.54</v>
      </c>
      <c r="M994" s="3">
        <v>2.1</v>
      </c>
      <c r="N994" s="3">
        <v>3.35</v>
      </c>
      <c r="O994" s="3">
        <v>2.82</v>
      </c>
      <c r="P994" s="3">
        <v>1</v>
      </c>
      <c r="R994" s="3">
        <v>2</v>
      </c>
      <c r="S994" s="3">
        <v>3</v>
      </c>
      <c r="T994" s="5">
        <v>0</v>
      </c>
      <c r="U994" s="3">
        <v>1</v>
      </c>
      <c r="W994" s="3">
        <f t="shared" si="419"/>
        <v>0.17195176418043767</v>
      </c>
      <c r="X994" s="3">
        <f t="shared" si="420"/>
        <v>0.25301473872264407</v>
      </c>
      <c r="Y994" s="3">
        <f t="shared" si="421"/>
        <v>0.57503349709691831</v>
      </c>
      <c r="Z994" s="3">
        <f t="shared" si="422"/>
        <v>0.42166577396893412</v>
      </c>
      <c r="AA994" s="3">
        <f t="shared" si="423"/>
        <v>0.26432779860739158</v>
      </c>
      <c r="AB994" s="3">
        <f t="shared" si="424"/>
        <v>0.31400642742367435</v>
      </c>
      <c r="AC994" s="6" t="str">
        <f t="shared" si="418"/>
        <v>欧洲联赛</v>
      </c>
      <c r="AD994" s="6" t="s">
        <v>248</v>
      </c>
      <c r="AE994" s="6" t="s">
        <v>2</v>
      </c>
      <c r="AF994" s="6" t="s">
        <v>134</v>
      </c>
      <c r="AG994" s="6" t="s">
        <v>3</v>
      </c>
      <c r="AK994" s="12">
        <v>51251</v>
      </c>
      <c r="AN994" s="6">
        <f t="shared" si="439"/>
        <v>0</v>
      </c>
      <c r="AO994" s="6">
        <f t="shared" si="440"/>
        <v>2</v>
      </c>
      <c r="AP994" s="6" t="str">
        <f t="shared" si="441"/>
        <v/>
      </c>
      <c r="AQ994" s="6" t="str">
        <f t="shared" si="442"/>
        <v/>
      </c>
      <c r="AR994" s="6" t="str">
        <f t="shared" si="416"/>
        <v/>
      </c>
      <c r="AS994" s="6" t="str">
        <f t="shared" si="417"/>
        <v/>
      </c>
      <c r="AT994" s="6">
        <f t="shared" si="425"/>
        <v>0</v>
      </c>
      <c r="AU994" s="6">
        <f t="shared" si="426"/>
        <v>0</v>
      </c>
      <c r="AV994" s="6" t="str">
        <f t="shared" si="427"/>
        <v/>
      </c>
      <c r="AW994" s="6" t="str">
        <f t="shared" si="428"/>
        <v/>
      </c>
      <c r="AX994" s="6" t="str">
        <f t="shared" si="429"/>
        <v/>
      </c>
      <c r="AY994" s="6" t="str">
        <f t="shared" si="430"/>
        <v/>
      </c>
      <c r="BM994" s="6">
        <f t="shared" si="431"/>
        <v>0</v>
      </c>
      <c r="BN994" s="6">
        <f t="shared" si="432"/>
        <v>2</v>
      </c>
      <c r="BO994" s="6" t="str">
        <f t="shared" si="433"/>
        <v/>
      </c>
      <c r="BP994" s="6" t="str">
        <f t="shared" si="434"/>
        <v/>
      </c>
      <c r="BQ994" s="6">
        <f t="shared" si="435"/>
        <v>0</v>
      </c>
      <c r="BR994" s="6">
        <f t="shared" si="436"/>
        <v>0</v>
      </c>
      <c r="BS994" s="6" t="str">
        <f t="shared" si="437"/>
        <v/>
      </c>
      <c r="BT994" s="6" t="str">
        <f t="shared" si="438"/>
        <v/>
      </c>
    </row>
    <row r="995" spans="2:80">
      <c r="B995" s="2">
        <v>42642</v>
      </c>
      <c r="C995" s="3">
        <v>3</v>
      </c>
      <c r="D995" s="3" t="s">
        <v>665</v>
      </c>
      <c r="E995" s="4">
        <v>42643.041666666664</v>
      </c>
      <c r="F995" s="5" t="s">
        <v>106</v>
      </c>
      <c r="G995" s="5" t="s">
        <v>116</v>
      </c>
      <c r="H995" s="3" t="s">
        <v>106</v>
      </c>
      <c r="I995" s="3" t="s">
        <v>116</v>
      </c>
      <c r="J995" s="5">
        <v>1.4</v>
      </c>
      <c r="K995" s="5">
        <v>4</v>
      </c>
      <c r="L995" s="5">
        <v>6.1</v>
      </c>
      <c r="M995" s="3">
        <v>2.35</v>
      </c>
      <c r="N995" s="3">
        <v>3.45</v>
      </c>
      <c r="O995" s="3">
        <v>2.42</v>
      </c>
      <c r="P995" s="3">
        <v>-1</v>
      </c>
      <c r="R995" s="3">
        <v>1</v>
      </c>
      <c r="S995" s="3">
        <v>0</v>
      </c>
      <c r="T995" s="5">
        <v>3</v>
      </c>
      <c r="U995" s="3">
        <v>1</v>
      </c>
      <c r="W995" s="3">
        <f t="shared" si="419"/>
        <v>0.63310845874416188</v>
      </c>
      <c r="X995" s="3">
        <f t="shared" si="420"/>
        <v>0.22158796056045665</v>
      </c>
      <c r="Y995" s="3">
        <f t="shared" si="421"/>
        <v>0.14530358069538143</v>
      </c>
      <c r="Z995" s="3">
        <f t="shared" si="422"/>
        <v>0.37704066656129337</v>
      </c>
      <c r="AA995" s="3">
        <f t="shared" si="423"/>
        <v>0.25682480186059115</v>
      </c>
      <c r="AB995" s="3">
        <f t="shared" si="424"/>
        <v>0.36613453157811549</v>
      </c>
      <c r="AC995" s="6" t="str">
        <f t="shared" si="418"/>
        <v>欧洲联赛</v>
      </c>
      <c r="AD995" s="6" t="s">
        <v>211</v>
      </c>
      <c r="AE995" s="6" t="s">
        <v>1</v>
      </c>
      <c r="AF995" s="6" t="s">
        <v>6</v>
      </c>
      <c r="AG995" s="6" t="s">
        <v>3</v>
      </c>
      <c r="AK995" s="12">
        <v>15251</v>
      </c>
      <c r="AN995" s="6">
        <f t="shared" si="439"/>
        <v>0</v>
      </c>
      <c r="AO995" s="6">
        <f t="shared" si="440"/>
        <v>0</v>
      </c>
      <c r="AP995" s="6" t="str">
        <f t="shared" si="441"/>
        <v/>
      </c>
      <c r="AQ995" s="6" t="str">
        <f t="shared" si="442"/>
        <v/>
      </c>
      <c r="AR995" s="6" t="str">
        <f t="shared" si="416"/>
        <v/>
      </c>
      <c r="AS995" s="6" t="str">
        <f t="shared" si="417"/>
        <v/>
      </c>
      <c r="AT995" s="6">
        <f t="shared" si="425"/>
        <v>0</v>
      </c>
      <c r="AU995" s="6">
        <f t="shared" si="426"/>
        <v>0</v>
      </c>
      <c r="AV995" s="6" t="str">
        <f t="shared" si="427"/>
        <v/>
      </c>
      <c r="AW995" s="6" t="str">
        <f t="shared" si="428"/>
        <v/>
      </c>
      <c r="AX995" s="6" t="str">
        <f t="shared" si="429"/>
        <v/>
      </c>
      <c r="AY995" s="6" t="str">
        <f t="shared" si="430"/>
        <v/>
      </c>
      <c r="BM995" s="6">
        <f t="shared" si="431"/>
        <v>2</v>
      </c>
      <c r="BN995" s="6">
        <f t="shared" si="432"/>
        <v>4</v>
      </c>
      <c r="BO995" s="6" t="str">
        <f t="shared" si="433"/>
        <v/>
      </c>
      <c r="BP995" s="6" t="str">
        <f t="shared" si="434"/>
        <v/>
      </c>
      <c r="BQ995" s="6">
        <f t="shared" si="435"/>
        <v>0</v>
      </c>
      <c r="BR995" s="6">
        <f t="shared" si="436"/>
        <v>0</v>
      </c>
      <c r="BS995" s="6" t="str">
        <f t="shared" si="437"/>
        <v/>
      </c>
      <c r="BT995" s="6" t="str">
        <f t="shared" si="438"/>
        <v/>
      </c>
    </row>
    <row r="996" spans="2:80">
      <c r="B996" s="2">
        <v>42642</v>
      </c>
      <c r="C996" s="3">
        <v>4</v>
      </c>
      <c r="D996" s="3" t="s">
        <v>665</v>
      </c>
      <c r="E996" s="4">
        <v>42643.041666666664</v>
      </c>
      <c r="F996" s="5" t="s">
        <v>698</v>
      </c>
      <c r="G996" s="5" t="s">
        <v>697</v>
      </c>
      <c r="H996" s="3" t="s">
        <v>699</v>
      </c>
      <c r="I996" s="3" t="s">
        <v>697</v>
      </c>
      <c r="J996" s="5">
        <v>1.48</v>
      </c>
      <c r="K996" s="5">
        <v>3.7</v>
      </c>
      <c r="L996" s="5">
        <v>5.45</v>
      </c>
      <c r="M996" s="3">
        <v>2.64</v>
      </c>
      <c r="N996" s="3">
        <v>3.35</v>
      </c>
      <c r="O996" s="3">
        <v>2.2200000000000002</v>
      </c>
      <c r="P996" s="3">
        <v>-1</v>
      </c>
      <c r="R996" s="3">
        <v>2</v>
      </c>
      <c r="S996" s="3">
        <v>0</v>
      </c>
      <c r="T996" s="5">
        <v>3</v>
      </c>
      <c r="U996" s="3">
        <v>3</v>
      </c>
      <c r="W996" s="3">
        <f t="shared" si="419"/>
        <v>0.59824368825466523</v>
      </c>
      <c r="X996" s="3">
        <f t="shared" si="420"/>
        <v>0.2392974753018661</v>
      </c>
      <c r="Y996" s="3">
        <f t="shared" si="421"/>
        <v>0.16245883644346873</v>
      </c>
      <c r="Z996" s="3">
        <f t="shared" si="422"/>
        <v>0.33588055171666259</v>
      </c>
      <c r="AA996" s="3">
        <f t="shared" si="423"/>
        <v>0.26469392732298191</v>
      </c>
      <c r="AB996" s="3">
        <f t="shared" si="424"/>
        <v>0.39942552096035555</v>
      </c>
      <c r="AC996" s="6" t="str">
        <f t="shared" si="418"/>
        <v>欧洲联赛</v>
      </c>
      <c r="AD996" s="6" t="s">
        <v>354</v>
      </c>
      <c r="AE996" s="6" t="s">
        <v>2</v>
      </c>
      <c r="AF996" s="6" t="s">
        <v>2</v>
      </c>
      <c r="AG996" s="6" t="s">
        <v>3</v>
      </c>
      <c r="AK996" s="12">
        <v>15521</v>
      </c>
      <c r="AN996" s="6">
        <f t="shared" si="439"/>
        <v>0</v>
      </c>
      <c r="AO996" s="6">
        <f t="shared" si="440"/>
        <v>0</v>
      </c>
      <c r="AP996" s="6" t="str">
        <f t="shared" si="441"/>
        <v/>
      </c>
      <c r="AQ996" s="6" t="str">
        <f t="shared" si="442"/>
        <v/>
      </c>
      <c r="AR996" s="6" t="str">
        <f t="shared" si="416"/>
        <v/>
      </c>
      <c r="AS996" s="6" t="str">
        <f t="shared" si="417"/>
        <v/>
      </c>
      <c r="AT996" s="6">
        <f t="shared" si="425"/>
        <v>0</v>
      </c>
      <c r="AU996" s="6">
        <f t="shared" si="426"/>
        <v>0</v>
      </c>
      <c r="AV996" s="6" t="str">
        <f t="shared" si="427"/>
        <v/>
      </c>
      <c r="AW996" s="6" t="str">
        <f t="shared" si="428"/>
        <v/>
      </c>
      <c r="AX996" s="6" t="str">
        <f t="shared" si="429"/>
        <v/>
      </c>
      <c r="AY996" s="6" t="str">
        <f t="shared" si="430"/>
        <v/>
      </c>
      <c r="BM996" s="6">
        <f t="shared" si="431"/>
        <v>0</v>
      </c>
      <c r="BN996" s="6">
        <f t="shared" si="432"/>
        <v>2</v>
      </c>
      <c r="BO996" s="6" t="str">
        <f t="shared" si="433"/>
        <v/>
      </c>
      <c r="BP996" s="6" t="str">
        <f t="shared" si="434"/>
        <v/>
      </c>
      <c r="BQ996" s="6">
        <f t="shared" si="435"/>
        <v>0</v>
      </c>
      <c r="BR996" s="6">
        <f t="shared" si="436"/>
        <v>0</v>
      </c>
      <c r="BS996" s="6" t="str">
        <f t="shared" si="437"/>
        <v/>
      </c>
      <c r="BT996" s="6" t="str">
        <f t="shared" si="438"/>
        <v/>
      </c>
    </row>
    <row r="997" spans="2:80">
      <c r="B997" s="2">
        <v>42642</v>
      </c>
      <c r="C997" s="3">
        <v>5</v>
      </c>
      <c r="D997" s="3" t="s">
        <v>665</v>
      </c>
      <c r="E997" s="4">
        <v>42643.041666666664</v>
      </c>
      <c r="F997" s="5" t="s">
        <v>189</v>
      </c>
      <c r="G997" s="5" t="s">
        <v>701</v>
      </c>
      <c r="H997" s="3" t="s">
        <v>189</v>
      </c>
      <c r="I997" s="3" t="s">
        <v>703</v>
      </c>
      <c r="J997" s="5">
        <v>1.35</v>
      </c>
      <c r="K997" s="5">
        <v>4.05</v>
      </c>
      <c r="L997" s="5">
        <v>7.05</v>
      </c>
      <c r="M997" s="3">
        <v>2.2400000000000002</v>
      </c>
      <c r="N997" s="3">
        <v>3.4</v>
      </c>
      <c r="O997" s="3">
        <v>2.58</v>
      </c>
      <c r="P997" s="3">
        <v>-1</v>
      </c>
      <c r="R997" s="3">
        <v>2</v>
      </c>
      <c r="S997" s="3">
        <v>0</v>
      </c>
      <c r="T997" s="5">
        <v>3</v>
      </c>
      <c r="U997" s="3">
        <v>3</v>
      </c>
      <c r="W997" s="3">
        <f t="shared" si="419"/>
        <v>0.65581395348837201</v>
      </c>
      <c r="X997" s="3">
        <f t="shared" si="420"/>
        <v>0.21860465116279071</v>
      </c>
      <c r="Y997" s="3">
        <f t="shared" si="421"/>
        <v>0.12558139534883722</v>
      </c>
      <c r="Z997" s="3">
        <f t="shared" si="422"/>
        <v>0.39571980223032227</v>
      </c>
      <c r="AA997" s="3">
        <f t="shared" si="423"/>
        <v>0.26070951676350651</v>
      </c>
      <c r="AB997" s="3">
        <f t="shared" si="424"/>
        <v>0.34357068100617127</v>
      </c>
      <c r="AC997" s="6" t="str">
        <f t="shared" si="418"/>
        <v>欧洲联赛</v>
      </c>
      <c r="AD997" s="6" t="s">
        <v>0</v>
      </c>
      <c r="AE997" s="6" t="s">
        <v>2</v>
      </c>
      <c r="AF997" s="6" t="s">
        <v>1</v>
      </c>
      <c r="AG997" s="6" t="s">
        <v>3</v>
      </c>
      <c r="AK997" s="12">
        <v>15251</v>
      </c>
      <c r="AN997" s="6">
        <f t="shared" si="439"/>
        <v>0</v>
      </c>
      <c r="AO997" s="6">
        <f t="shared" si="440"/>
        <v>0</v>
      </c>
      <c r="AP997" s="6" t="str">
        <f t="shared" si="441"/>
        <v/>
      </c>
      <c r="AQ997" s="6" t="str">
        <f t="shared" si="442"/>
        <v/>
      </c>
      <c r="AR997" s="6" t="str">
        <f t="shared" si="416"/>
        <v/>
      </c>
      <c r="AS997" s="6" t="str">
        <f t="shared" si="417"/>
        <v/>
      </c>
      <c r="AT997" s="6">
        <f t="shared" si="425"/>
        <v>0</v>
      </c>
      <c r="AU997" s="6">
        <f t="shared" si="426"/>
        <v>0</v>
      </c>
      <c r="AV997" s="6" t="str">
        <f t="shared" si="427"/>
        <v/>
      </c>
      <c r="AW997" s="6" t="str">
        <f t="shared" si="428"/>
        <v/>
      </c>
      <c r="AX997" s="6" t="str">
        <f t="shared" si="429"/>
        <v/>
      </c>
      <c r="AY997" s="6" t="str">
        <f t="shared" si="430"/>
        <v/>
      </c>
      <c r="BM997" s="6">
        <f t="shared" si="431"/>
        <v>0</v>
      </c>
      <c r="BN997" s="6">
        <f t="shared" si="432"/>
        <v>2</v>
      </c>
      <c r="BO997" s="6" t="str">
        <f t="shared" si="433"/>
        <v/>
      </c>
      <c r="BP997" s="6" t="str">
        <f t="shared" si="434"/>
        <v/>
      </c>
      <c r="BQ997" s="6">
        <f t="shared" si="435"/>
        <v>0</v>
      </c>
      <c r="BR997" s="6">
        <f t="shared" si="436"/>
        <v>0</v>
      </c>
      <c r="BS997" s="6" t="str">
        <f t="shared" si="437"/>
        <v/>
      </c>
      <c r="BT997" s="6" t="str">
        <f t="shared" si="438"/>
        <v/>
      </c>
    </row>
    <row r="998" spans="2:80">
      <c r="B998" s="2">
        <v>42642</v>
      </c>
      <c r="C998" s="3">
        <v>6</v>
      </c>
      <c r="D998" s="3" t="s">
        <v>665</v>
      </c>
      <c r="E998" s="4">
        <v>42643.041666666664</v>
      </c>
      <c r="F998" s="5" t="s">
        <v>702</v>
      </c>
      <c r="G998" s="5" t="s">
        <v>700</v>
      </c>
      <c r="H998" s="3" t="s">
        <v>702</v>
      </c>
      <c r="I998" s="3" t="s">
        <v>700</v>
      </c>
      <c r="J998" s="5">
        <v>1.22</v>
      </c>
      <c r="K998" s="5">
        <v>4.8</v>
      </c>
      <c r="L998" s="5">
        <v>9.85</v>
      </c>
      <c r="M998" s="3">
        <v>1.84</v>
      </c>
      <c r="N998" s="3">
        <v>3.6</v>
      </c>
      <c r="O998" s="3">
        <v>3.25</v>
      </c>
      <c r="P998" s="3">
        <v>-1</v>
      </c>
      <c r="R998" s="3">
        <v>2</v>
      </c>
      <c r="S998" s="3">
        <v>0</v>
      </c>
      <c r="T998" s="5">
        <v>3</v>
      </c>
      <c r="U998" s="3">
        <v>3</v>
      </c>
      <c r="W998" s="3">
        <f t="shared" si="419"/>
        <v>0.72567648458244438</v>
      </c>
      <c r="X998" s="3">
        <f t="shared" si="420"/>
        <v>0.18444277316470464</v>
      </c>
      <c r="Y998" s="3">
        <f t="shared" si="421"/>
        <v>8.9880742252850976E-2</v>
      </c>
      <c r="Z998" s="3">
        <f t="shared" si="422"/>
        <v>0.48140223831468065</v>
      </c>
      <c r="AA998" s="3">
        <f t="shared" si="423"/>
        <v>0.24605003291639235</v>
      </c>
      <c r="AB998" s="3">
        <f t="shared" si="424"/>
        <v>0.27254772876892691</v>
      </c>
      <c r="AC998" s="6" t="str">
        <f t="shared" si="418"/>
        <v>欧洲联赛</v>
      </c>
      <c r="AD998" s="6" t="s">
        <v>354</v>
      </c>
      <c r="AE998" s="6" t="s">
        <v>2</v>
      </c>
      <c r="AF998" s="6" t="s">
        <v>1</v>
      </c>
      <c r="AG998" s="6" t="s">
        <v>3</v>
      </c>
      <c r="AK998" s="12">
        <v>15251</v>
      </c>
      <c r="AN998" s="6">
        <f t="shared" si="439"/>
        <v>0</v>
      </c>
      <c r="AO998" s="6">
        <f t="shared" si="440"/>
        <v>0</v>
      </c>
      <c r="AP998" s="6" t="str">
        <f t="shared" si="441"/>
        <v/>
      </c>
      <c r="AQ998" s="6" t="str">
        <f t="shared" si="442"/>
        <v/>
      </c>
      <c r="AR998" s="6" t="str">
        <f t="shared" si="416"/>
        <v/>
      </c>
      <c r="AS998" s="6" t="str">
        <f t="shared" si="417"/>
        <v/>
      </c>
      <c r="AT998" s="6">
        <f t="shared" si="425"/>
        <v>0</v>
      </c>
      <c r="AU998" s="6">
        <f t="shared" si="426"/>
        <v>0</v>
      </c>
      <c r="AV998" s="6" t="str">
        <f t="shared" si="427"/>
        <v/>
      </c>
      <c r="AW998" s="6" t="str">
        <f t="shared" si="428"/>
        <v/>
      </c>
      <c r="AX998" s="6" t="str">
        <f t="shared" si="429"/>
        <v/>
      </c>
      <c r="AY998" s="6" t="str">
        <f t="shared" si="430"/>
        <v/>
      </c>
      <c r="BM998" s="6">
        <f t="shared" si="431"/>
        <v>0</v>
      </c>
      <c r="BN998" s="6">
        <f t="shared" si="432"/>
        <v>2</v>
      </c>
      <c r="BO998" s="6" t="str">
        <f t="shared" si="433"/>
        <v/>
      </c>
      <c r="BP998" s="6" t="str">
        <f t="shared" si="434"/>
        <v/>
      </c>
      <c r="BQ998" s="6">
        <f t="shared" si="435"/>
        <v>0</v>
      </c>
      <c r="BR998" s="6">
        <f t="shared" si="436"/>
        <v>0</v>
      </c>
      <c r="BS998" s="6" t="str">
        <f t="shared" si="437"/>
        <v/>
      </c>
      <c r="BT998" s="6" t="str">
        <f t="shared" si="438"/>
        <v/>
      </c>
    </row>
    <row r="999" spans="2:80">
      <c r="B999" s="2">
        <v>42642</v>
      </c>
      <c r="C999" s="3">
        <v>7</v>
      </c>
      <c r="D999" s="3" t="s">
        <v>665</v>
      </c>
      <c r="E999" s="4">
        <v>42643.041666666664</v>
      </c>
      <c r="F999" s="5" t="s">
        <v>197</v>
      </c>
      <c r="G999" s="5" t="s">
        <v>704</v>
      </c>
      <c r="H999" s="3" t="s">
        <v>197</v>
      </c>
      <c r="I999" s="3" t="s">
        <v>704</v>
      </c>
      <c r="J999" s="5">
        <v>1.8</v>
      </c>
      <c r="K999" s="5">
        <v>3.3</v>
      </c>
      <c r="L999" s="5">
        <v>3.7</v>
      </c>
      <c r="M999" s="3">
        <v>3.6</v>
      </c>
      <c r="N999" s="3">
        <v>3.6</v>
      </c>
      <c r="O999" s="3">
        <v>1.75</v>
      </c>
      <c r="P999" s="3">
        <v>-1</v>
      </c>
      <c r="R999" s="3">
        <v>5</v>
      </c>
      <c r="S999" s="3">
        <v>2</v>
      </c>
      <c r="T999" s="5">
        <v>3</v>
      </c>
      <c r="U999" s="3">
        <v>3</v>
      </c>
      <c r="W999" s="3">
        <f t="shared" si="419"/>
        <v>0.49214026602176547</v>
      </c>
      <c r="X999" s="3">
        <f t="shared" si="420"/>
        <v>0.26844014510278119</v>
      </c>
      <c r="Y999" s="3">
        <f t="shared" si="421"/>
        <v>0.23941958887545342</v>
      </c>
      <c r="Z999" s="3">
        <f t="shared" si="422"/>
        <v>0.24647887323943662</v>
      </c>
      <c r="AA999" s="3">
        <f t="shared" si="423"/>
        <v>0.24647887323943662</v>
      </c>
      <c r="AB999" s="3">
        <f t="shared" si="424"/>
        <v>0.50704225352112675</v>
      </c>
      <c r="AC999" s="6" t="str">
        <f t="shared" si="418"/>
        <v>欧洲联赛</v>
      </c>
      <c r="AD999" s="6" t="s">
        <v>328</v>
      </c>
      <c r="AE999" s="6" t="s">
        <v>6</v>
      </c>
      <c r="AF999" s="6" t="s">
        <v>6</v>
      </c>
      <c r="AG999" s="6" t="s">
        <v>3</v>
      </c>
      <c r="AJ999" s="6">
        <v>1</v>
      </c>
      <c r="AK999" s="12">
        <v>25512</v>
      </c>
      <c r="AN999" s="6">
        <f t="shared" si="439"/>
        <v>0</v>
      </c>
      <c r="AO999" s="6">
        <f t="shared" si="440"/>
        <v>0</v>
      </c>
      <c r="AP999" s="6" t="str">
        <f t="shared" si="441"/>
        <v/>
      </c>
      <c r="AQ999" s="6" t="str">
        <f t="shared" si="442"/>
        <v/>
      </c>
      <c r="AR999" s="6" t="str">
        <f t="shared" si="416"/>
        <v/>
      </c>
      <c r="AS999" s="6" t="str">
        <f t="shared" si="417"/>
        <v/>
      </c>
      <c r="AT999" s="6">
        <f t="shared" si="425"/>
        <v>0</v>
      </c>
      <c r="AU999" s="6">
        <f t="shared" si="426"/>
        <v>0</v>
      </c>
      <c r="AV999" s="6" t="str">
        <f t="shared" si="427"/>
        <v/>
      </c>
      <c r="AW999" s="6" t="str">
        <f t="shared" si="428"/>
        <v/>
      </c>
      <c r="AX999" s="6" t="str">
        <f t="shared" si="429"/>
        <v/>
      </c>
      <c r="AY999" s="6" t="str">
        <f t="shared" si="430"/>
        <v/>
      </c>
      <c r="BM999" s="6">
        <f t="shared" si="431"/>
        <v>0</v>
      </c>
      <c r="BN999" s="6">
        <f t="shared" si="432"/>
        <v>0</v>
      </c>
      <c r="BO999" s="6" t="str">
        <f t="shared" si="433"/>
        <v/>
      </c>
      <c r="BP999" s="6" t="str">
        <f t="shared" si="434"/>
        <v/>
      </c>
      <c r="BQ999" s="6">
        <f t="shared" si="435"/>
        <v>0</v>
      </c>
      <c r="BR999" s="6">
        <f t="shared" si="436"/>
        <v>0</v>
      </c>
      <c r="BS999" s="6" t="str">
        <f t="shared" si="437"/>
        <v/>
      </c>
      <c r="BT999" s="6" t="str">
        <f t="shared" si="438"/>
        <v/>
      </c>
    </row>
    <row r="1000" spans="2:80">
      <c r="B1000" s="2">
        <v>42642</v>
      </c>
      <c r="C1000" s="3">
        <v>8</v>
      </c>
      <c r="D1000" s="3" t="s">
        <v>665</v>
      </c>
      <c r="E1000" s="4">
        <v>42643.041666666664</v>
      </c>
      <c r="F1000" s="5" t="s">
        <v>705</v>
      </c>
      <c r="G1000" s="5" t="s">
        <v>706</v>
      </c>
      <c r="H1000" s="3" t="s">
        <v>705</v>
      </c>
      <c r="I1000" s="3" t="s">
        <v>707</v>
      </c>
      <c r="J1000" s="5">
        <v>1.57</v>
      </c>
      <c r="K1000" s="5">
        <v>3.7</v>
      </c>
      <c r="L1000" s="5">
        <v>4.5</v>
      </c>
      <c r="M1000" s="3">
        <v>2.75</v>
      </c>
      <c r="N1000" s="3">
        <v>3.65</v>
      </c>
      <c r="O1000" s="3">
        <v>2.04</v>
      </c>
      <c r="P1000" s="3">
        <v>-1</v>
      </c>
      <c r="R1000" s="3">
        <v>3</v>
      </c>
      <c r="S1000" s="3">
        <v>1</v>
      </c>
      <c r="T1000" s="5">
        <v>3</v>
      </c>
      <c r="U1000" s="3">
        <v>3</v>
      </c>
      <c r="W1000" s="3">
        <f t="shared" si="419"/>
        <v>0.56394797452919665</v>
      </c>
      <c r="X1000" s="3">
        <f t="shared" si="420"/>
        <v>0.23929684324617262</v>
      </c>
      <c r="Y1000" s="3">
        <f t="shared" si="421"/>
        <v>0.19675518222463084</v>
      </c>
      <c r="Z1000" s="3">
        <f t="shared" si="422"/>
        <v>0.32242838894061104</v>
      </c>
      <c r="AA1000" s="3">
        <f t="shared" si="423"/>
        <v>0.24292549851689871</v>
      </c>
      <c r="AB1000" s="3">
        <f t="shared" si="424"/>
        <v>0.43464611254249036</v>
      </c>
      <c r="AC1000" s="6" t="str">
        <f t="shared" si="418"/>
        <v>欧洲联赛</v>
      </c>
      <c r="AD1000" s="6" t="s">
        <v>134</v>
      </c>
      <c r="AE1000" s="6" t="s">
        <v>1</v>
      </c>
      <c r="AF1000" s="6" t="s">
        <v>2</v>
      </c>
      <c r="AG1000" s="6" t="s">
        <v>3</v>
      </c>
      <c r="AK1000" s="12">
        <v>15521</v>
      </c>
      <c r="AN1000" s="6">
        <f t="shared" si="439"/>
        <v>0</v>
      </c>
      <c r="AO1000" s="6">
        <f t="shared" si="440"/>
        <v>0</v>
      </c>
      <c r="AP1000" s="6" t="str">
        <f t="shared" si="441"/>
        <v/>
      </c>
      <c r="AQ1000" s="6" t="str">
        <f t="shared" si="442"/>
        <v/>
      </c>
      <c r="AR1000" s="6" t="str">
        <f t="shared" si="416"/>
        <v/>
      </c>
      <c r="AS1000" s="6" t="str">
        <f t="shared" si="417"/>
        <v/>
      </c>
      <c r="AT1000" s="6">
        <f t="shared" si="425"/>
        <v>0</v>
      </c>
      <c r="AU1000" s="6">
        <f t="shared" si="426"/>
        <v>0</v>
      </c>
      <c r="AV1000" s="6" t="str">
        <f t="shared" si="427"/>
        <v/>
      </c>
      <c r="AW1000" s="6" t="str">
        <f t="shared" si="428"/>
        <v/>
      </c>
      <c r="AX1000" s="6" t="str">
        <f t="shared" si="429"/>
        <v/>
      </c>
      <c r="AY1000" s="6" t="str">
        <f t="shared" si="430"/>
        <v/>
      </c>
      <c r="BM1000" s="6">
        <f t="shared" si="431"/>
        <v>2</v>
      </c>
      <c r="BN1000" s="6">
        <f t="shared" si="432"/>
        <v>4</v>
      </c>
      <c r="BO1000" s="6" t="str">
        <f t="shared" si="433"/>
        <v/>
      </c>
      <c r="BP1000" s="6" t="str">
        <f t="shared" si="434"/>
        <v/>
      </c>
      <c r="BQ1000" s="6">
        <f t="shared" si="435"/>
        <v>0</v>
      </c>
      <c r="BR1000" s="6">
        <f t="shared" si="436"/>
        <v>0</v>
      </c>
      <c r="BS1000" s="6" t="str">
        <f t="shared" si="437"/>
        <v/>
      </c>
      <c r="BT1000" s="6" t="str">
        <f t="shared" si="438"/>
        <v/>
      </c>
    </row>
    <row r="1001" spans="2:80">
      <c r="B1001" s="2">
        <v>42642</v>
      </c>
      <c r="C1001" s="3">
        <v>9</v>
      </c>
      <c r="D1001" s="3" t="s">
        <v>665</v>
      </c>
      <c r="E1001" s="4">
        <v>42643.041666666664</v>
      </c>
      <c r="F1001" s="5" t="s">
        <v>258</v>
      </c>
      <c r="G1001" s="5" t="s">
        <v>666</v>
      </c>
      <c r="H1001" s="3" t="s">
        <v>258</v>
      </c>
      <c r="I1001" s="3" t="s">
        <v>668</v>
      </c>
      <c r="J1001" s="5">
        <v>1.41</v>
      </c>
      <c r="K1001" s="5">
        <v>3.7</v>
      </c>
      <c r="L1001" s="5">
        <v>6.65</v>
      </c>
      <c r="M1001" s="3">
        <v>2.48</v>
      </c>
      <c r="N1001" s="3">
        <v>3.25</v>
      </c>
      <c r="O1001" s="3">
        <v>2.39</v>
      </c>
      <c r="P1001" s="3">
        <v>-1</v>
      </c>
      <c r="R1001" s="3">
        <v>5</v>
      </c>
      <c r="S1001" s="3">
        <v>1</v>
      </c>
      <c r="T1001" s="5">
        <v>3</v>
      </c>
      <c r="U1001" s="3">
        <v>3</v>
      </c>
      <c r="W1001" s="3">
        <f t="shared" si="419"/>
        <v>0.62770259066035694</v>
      </c>
      <c r="X1001" s="3">
        <f t="shared" si="420"/>
        <v>0.2392055818462441</v>
      </c>
      <c r="Y1001" s="3">
        <f t="shared" si="421"/>
        <v>0.13309182749339898</v>
      </c>
      <c r="Z1001" s="3">
        <f t="shared" si="422"/>
        <v>0.35704928130472952</v>
      </c>
      <c r="AA1001" s="3">
        <f t="shared" si="423"/>
        <v>0.27245606696483982</v>
      </c>
      <c r="AB1001" s="3">
        <f t="shared" si="424"/>
        <v>0.37049465173043061</v>
      </c>
      <c r="AC1001" s="6" t="str">
        <f t="shared" si="418"/>
        <v>欧洲联赛</v>
      </c>
      <c r="AD1001" s="6" t="s">
        <v>134</v>
      </c>
      <c r="AE1001" s="6" t="s">
        <v>1</v>
      </c>
      <c r="AF1001" s="6" t="s">
        <v>2</v>
      </c>
      <c r="AG1001" s="6" t="s">
        <v>3</v>
      </c>
      <c r="AK1001" s="12">
        <v>15521</v>
      </c>
      <c r="AN1001" s="6">
        <f t="shared" si="439"/>
        <v>0</v>
      </c>
      <c r="AO1001" s="6">
        <f t="shared" si="440"/>
        <v>0</v>
      </c>
      <c r="AP1001" s="6" t="str">
        <f t="shared" si="441"/>
        <v/>
      </c>
      <c r="AQ1001" s="6" t="str">
        <f t="shared" si="442"/>
        <v/>
      </c>
      <c r="AR1001" s="6" t="str">
        <f t="shared" si="416"/>
        <v/>
      </c>
      <c r="AS1001" s="6" t="str">
        <f t="shared" si="417"/>
        <v/>
      </c>
      <c r="AT1001" s="6">
        <f t="shared" si="425"/>
        <v>0</v>
      </c>
      <c r="AU1001" s="6">
        <f t="shared" si="426"/>
        <v>0</v>
      </c>
      <c r="AV1001" s="6" t="str">
        <f t="shared" si="427"/>
        <v/>
      </c>
      <c r="AW1001" s="6" t="str">
        <f t="shared" si="428"/>
        <v/>
      </c>
      <c r="AX1001" s="6" t="str">
        <f t="shared" si="429"/>
        <v/>
      </c>
      <c r="AY1001" s="6" t="str">
        <f t="shared" si="430"/>
        <v/>
      </c>
      <c r="BM1001" s="6">
        <f t="shared" si="431"/>
        <v>2</v>
      </c>
      <c r="BN1001" s="6">
        <f t="shared" si="432"/>
        <v>4</v>
      </c>
      <c r="BO1001" s="6" t="str">
        <f t="shared" si="433"/>
        <v/>
      </c>
      <c r="BP1001" s="6" t="str">
        <f t="shared" si="434"/>
        <v/>
      </c>
      <c r="BQ1001" s="6">
        <f t="shared" si="435"/>
        <v>0</v>
      </c>
      <c r="BR1001" s="6">
        <f t="shared" si="436"/>
        <v>0</v>
      </c>
      <c r="BS1001" s="6" t="str">
        <f t="shared" si="437"/>
        <v/>
      </c>
      <c r="BT1001" s="6" t="str">
        <f t="shared" si="438"/>
        <v/>
      </c>
    </row>
    <row r="1002" spans="2:80">
      <c r="B1002" s="2">
        <v>42642</v>
      </c>
      <c r="C1002" s="3">
        <v>10</v>
      </c>
      <c r="D1002" s="3" t="s">
        <v>665</v>
      </c>
      <c r="E1002" s="4">
        <v>42643.041666666664</v>
      </c>
      <c r="F1002" s="5" t="s">
        <v>667</v>
      </c>
      <c r="G1002" s="5" t="s">
        <v>708</v>
      </c>
      <c r="H1002" s="3" t="s">
        <v>667</v>
      </c>
      <c r="I1002" s="3" t="s">
        <v>708</v>
      </c>
      <c r="J1002" s="5">
        <v>3.72</v>
      </c>
      <c r="K1002" s="5">
        <v>3.05</v>
      </c>
      <c r="L1002" s="5">
        <v>1.88</v>
      </c>
      <c r="M1002" s="3">
        <v>1.68</v>
      </c>
      <c r="N1002" s="3">
        <v>3.45</v>
      </c>
      <c r="O1002" s="3">
        <v>4.0999999999999996</v>
      </c>
      <c r="P1002" s="3">
        <v>1</v>
      </c>
      <c r="R1002" s="3">
        <v>1</v>
      </c>
      <c r="S1002" s="3">
        <v>2</v>
      </c>
      <c r="T1002" s="5">
        <v>0</v>
      </c>
      <c r="U1002" s="3">
        <v>1</v>
      </c>
      <c r="W1002" s="3">
        <f t="shared" si="419"/>
        <v>0.23818622889804597</v>
      </c>
      <c r="X1002" s="3">
        <f t="shared" si="420"/>
        <v>0.2905091054100758</v>
      </c>
      <c r="Y1002" s="3">
        <f t="shared" si="421"/>
        <v>0.47130466569187829</v>
      </c>
      <c r="Z1002" s="3">
        <f t="shared" si="422"/>
        <v>0.52722799955272281</v>
      </c>
      <c r="AA1002" s="3">
        <f t="shared" si="423"/>
        <v>0.25673711282567369</v>
      </c>
      <c r="AB1002" s="3">
        <f t="shared" si="424"/>
        <v>0.21603488762160353</v>
      </c>
      <c r="AC1002" s="6" t="str">
        <f t="shared" si="418"/>
        <v>欧洲联赛</v>
      </c>
      <c r="AD1002" s="6" t="s">
        <v>354</v>
      </c>
      <c r="AE1002" s="6" t="s">
        <v>2</v>
      </c>
      <c r="AF1002" s="6" t="s">
        <v>2</v>
      </c>
      <c r="AG1002" s="6" t="s">
        <v>3</v>
      </c>
      <c r="AJ1002" s="6">
        <v>1</v>
      </c>
      <c r="AK1002" s="12">
        <v>52152</v>
      </c>
      <c r="AN1002" s="6">
        <f t="shared" si="439"/>
        <v>0</v>
      </c>
      <c r="AO1002" s="6">
        <f t="shared" si="440"/>
        <v>0</v>
      </c>
      <c r="AP1002" s="6" t="str">
        <f t="shared" si="441"/>
        <v/>
      </c>
      <c r="AQ1002" s="6" t="str">
        <f t="shared" si="442"/>
        <v/>
      </c>
      <c r="AR1002" s="6" t="str">
        <f t="shared" si="416"/>
        <v/>
      </c>
      <c r="AS1002" s="6" t="str">
        <f t="shared" si="417"/>
        <v/>
      </c>
      <c r="AT1002" s="6">
        <f t="shared" si="425"/>
        <v>0</v>
      </c>
      <c r="AU1002" s="6">
        <f t="shared" si="426"/>
        <v>0</v>
      </c>
      <c r="AV1002" s="6" t="str">
        <f t="shared" si="427"/>
        <v/>
      </c>
      <c r="AW1002" s="6" t="str">
        <f t="shared" si="428"/>
        <v/>
      </c>
      <c r="AX1002" s="6" t="str">
        <f t="shared" si="429"/>
        <v/>
      </c>
      <c r="AY1002" s="6" t="str">
        <f t="shared" si="430"/>
        <v/>
      </c>
      <c r="BM1002" s="6">
        <f t="shared" si="431"/>
        <v>0</v>
      </c>
      <c r="BN1002" s="6">
        <f t="shared" si="432"/>
        <v>0</v>
      </c>
      <c r="BO1002" s="6" t="str">
        <f t="shared" si="433"/>
        <v/>
      </c>
      <c r="BP1002" s="6" t="str">
        <f t="shared" si="434"/>
        <v/>
      </c>
      <c r="BQ1002" s="6">
        <f t="shared" si="435"/>
        <v>0</v>
      </c>
      <c r="BR1002" s="6">
        <f t="shared" si="436"/>
        <v>0</v>
      </c>
      <c r="BS1002" s="6" t="str">
        <f t="shared" si="437"/>
        <v/>
      </c>
      <c r="BT1002" s="6" t="str">
        <f t="shared" si="438"/>
        <v/>
      </c>
      <c r="CB1002" s="12" t="s">
        <v>1216</v>
      </c>
    </row>
    <row r="1003" spans="2:80">
      <c r="B1003" s="2">
        <v>42642</v>
      </c>
      <c r="C1003" s="3">
        <v>11</v>
      </c>
      <c r="D1003" s="3" t="s">
        <v>665</v>
      </c>
      <c r="E1003" s="4">
        <v>42643.041666666664</v>
      </c>
      <c r="F1003" s="5" t="s">
        <v>709</v>
      </c>
      <c r="G1003" s="5" t="s">
        <v>710</v>
      </c>
      <c r="H1003" s="3" t="s">
        <v>709</v>
      </c>
      <c r="I1003" s="3" t="s">
        <v>712</v>
      </c>
      <c r="J1003" s="5">
        <v>3.47</v>
      </c>
      <c r="K1003" s="5">
        <v>3</v>
      </c>
      <c r="L1003" s="5">
        <v>1.97</v>
      </c>
      <c r="M1003" s="3">
        <v>1.61</v>
      </c>
      <c r="N1003" s="3">
        <v>3.7</v>
      </c>
      <c r="O1003" s="3">
        <v>4.2</v>
      </c>
      <c r="P1003" s="3">
        <v>1</v>
      </c>
      <c r="R1003" s="3">
        <v>0</v>
      </c>
      <c r="S1003" s="3">
        <v>0</v>
      </c>
      <c r="T1003" s="5">
        <v>1</v>
      </c>
      <c r="U1003" s="3">
        <v>3</v>
      </c>
      <c r="W1003" s="3">
        <f t="shared" si="419"/>
        <v>0.25522652973972076</v>
      </c>
      <c r="X1003" s="3">
        <f t="shared" si="420"/>
        <v>0.29521201939894365</v>
      </c>
      <c r="Y1003" s="3">
        <f t="shared" si="421"/>
        <v>0.44956145086133553</v>
      </c>
      <c r="Z1003" s="3">
        <f t="shared" si="422"/>
        <v>0.54991330195689869</v>
      </c>
      <c r="AA1003" s="3">
        <f t="shared" si="423"/>
        <v>0.23928659895962348</v>
      </c>
      <c r="AB1003" s="3">
        <f t="shared" si="424"/>
        <v>0.21080009908347783</v>
      </c>
      <c r="AC1003" s="6" t="str">
        <f t="shared" si="418"/>
        <v>欧洲联赛</v>
      </c>
      <c r="AD1003" s="6" t="s">
        <v>5</v>
      </c>
      <c r="AE1003" s="6" t="s">
        <v>1</v>
      </c>
      <c r="AF1003" s="6" t="s">
        <v>6</v>
      </c>
      <c r="AG1003" s="6" t="s">
        <v>3</v>
      </c>
      <c r="AH1003" s="6" t="s">
        <v>44</v>
      </c>
      <c r="AI1003" s="6">
        <v>1</v>
      </c>
      <c r="AJ1003" s="6" t="s">
        <v>44</v>
      </c>
      <c r="AK1003" s="12">
        <v>52151</v>
      </c>
      <c r="AN1003" s="6">
        <f t="shared" si="439"/>
        <v>0</v>
      </c>
      <c r="AO1003" s="6">
        <f t="shared" si="440"/>
        <v>0</v>
      </c>
      <c r="AP1003" s="6" t="str">
        <f t="shared" si="441"/>
        <v/>
      </c>
      <c r="AQ1003" s="6" t="str">
        <f t="shared" si="442"/>
        <v/>
      </c>
      <c r="AR1003" s="6" t="str">
        <f t="shared" si="416"/>
        <v/>
      </c>
      <c r="AS1003" s="6" t="str">
        <f t="shared" si="417"/>
        <v/>
      </c>
      <c r="AT1003" s="6">
        <f t="shared" si="425"/>
        <v>0</v>
      </c>
      <c r="AU1003" s="6">
        <f t="shared" si="426"/>
        <v>0</v>
      </c>
      <c r="AV1003" s="6" t="str">
        <f t="shared" si="427"/>
        <v/>
      </c>
      <c r="AW1003" s="6" t="str">
        <f t="shared" si="428"/>
        <v/>
      </c>
      <c r="AX1003" s="6" t="str">
        <f t="shared" si="429"/>
        <v/>
      </c>
      <c r="AY1003" s="6" t="str">
        <f t="shared" si="430"/>
        <v/>
      </c>
      <c r="BM1003" s="6">
        <f t="shared" si="431"/>
        <v>0</v>
      </c>
      <c r="BN1003" s="6">
        <f t="shared" si="432"/>
        <v>0</v>
      </c>
      <c r="BO1003" s="6" t="str">
        <f t="shared" si="433"/>
        <v/>
      </c>
      <c r="BP1003" s="6" t="str">
        <f t="shared" si="434"/>
        <v/>
      </c>
      <c r="BQ1003" s="6">
        <f t="shared" si="435"/>
        <v>0</v>
      </c>
      <c r="BR1003" s="6">
        <f t="shared" si="436"/>
        <v>0</v>
      </c>
      <c r="BS1003" s="6" t="str">
        <f t="shared" si="437"/>
        <v/>
      </c>
      <c r="BT1003" s="6" t="str">
        <f t="shared" si="438"/>
        <v/>
      </c>
    </row>
    <row r="1004" spans="2:80">
      <c r="B1004" s="2">
        <v>42642</v>
      </c>
      <c r="C1004" s="3">
        <v>12</v>
      </c>
      <c r="D1004" s="3" t="s">
        <v>665</v>
      </c>
      <c r="E1004" s="4">
        <v>42643.041666666664</v>
      </c>
      <c r="F1004" s="5" t="s">
        <v>711</v>
      </c>
      <c r="G1004" s="5" t="s">
        <v>175</v>
      </c>
      <c r="H1004" s="3" t="s">
        <v>711</v>
      </c>
      <c r="I1004" s="3" t="s">
        <v>175</v>
      </c>
      <c r="J1004" s="5">
        <v>3.34</v>
      </c>
      <c r="K1004" s="5">
        <v>3.1</v>
      </c>
      <c r="L1004" s="5">
        <v>1.97</v>
      </c>
      <c r="M1004" s="3">
        <v>1.61</v>
      </c>
      <c r="N1004" s="3">
        <v>3.8</v>
      </c>
      <c r="O1004" s="3">
        <v>4.08</v>
      </c>
      <c r="P1004" s="3">
        <v>1</v>
      </c>
      <c r="R1004" s="3">
        <v>3</v>
      </c>
      <c r="S1004" s="3">
        <v>1</v>
      </c>
      <c r="T1004" s="5">
        <v>3</v>
      </c>
      <c r="U1004" s="3">
        <v>3</v>
      </c>
      <c r="W1004" s="3">
        <f t="shared" si="419"/>
        <v>0.2650515607096976</v>
      </c>
      <c r="X1004" s="3">
        <f t="shared" si="420"/>
        <v>0.28557168153883544</v>
      </c>
      <c r="Y1004" s="3">
        <f t="shared" si="421"/>
        <v>0.4493767577514669</v>
      </c>
      <c r="Z1004" s="3">
        <f t="shared" si="422"/>
        <v>0.54996665578841319</v>
      </c>
      <c r="AA1004" s="3">
        <f t="shared" si="423"/>
        <v>0.23301218837351192</v>
      </c>
      <c r="AB1004" s="3">
        <f t="shared" si="424"/>
        <v>0.21702115583807483</v>
      </c>
      <c r="AC1004" s="6" t="str">
        <f t="shared" si="418"/>
        <v>欧洲联赛</v>
      </c>
      <c r="AD1004" s="6" t="s">
        <v>385</v>
      </c>
      <c r="AE1004" s="6" t="s">
        <v>1</v>
      </c>
      <c r="AF1004" s="6" t="s">
        <v>6</v>
      </c>
      <c r="AG1004" s="6" t="s">
        <v>3</v>
      </c>
      <c r="AH1004" s="6">
        <v>1</v>
      </c>
      <c r="AI1004" s="6">
        <v>1</v>
      </c>
      <c r="AJ1004" s="6" t="s">
        <v>44</v>
      </c>
      <c r="AK1004" s="12">
        <v>52151</v>
      </c>
      <c r="AN1004" s="6">
        <f t="shared" si="439"/>
        <v>0</v>
      </c>
      <c r="AO1004" s="6">
        <f t="shared" si="440"/>
        <v>0</v>
      </c>
      <c r="AP1004" s="6" t="str">
        <f t="shared" si="441"/>
        <v/>
      </c>
      <c r="AQ1004" s="6" t="str">
        <f t="shared" si="442"/>
        <v/>
      </c>
      <c r="AR1004" s="6" t="str">
        <f t="shared" si="416"/>
        <v/>
      </c>
      <c r="AS1004" s="6" t="str">
        <f t="shared" si="417"/>
        <v/>
      </c>
      <c r="AT1004" s="6">
        <f t="shared" si="425"/>
        <v>0</v>
      </c>
      <c r="AU1004" s="6">
        <f t="shared" si="426"/>
        <v>0</v>
      </c>
      <c r="AV1004" s="6" t="str">
        <f t="shared" si="427"/>
        <v/>
      </c>
      <c r="AW1004" s="6" t="str">
        <f t="shared" si="428"/>
        <v/>
      </c>
      <c r="AX1004" s="6" t="str">
        <f t="shared" si="429"/>
        <v/>
      </c>
      <c r="AY1004" s="6" t="str">
        <f t="shared" si="430"/>
        <v/>
      </c>
      <c r="BM1004" s="6">
        <f t="shared" si="431"/>
        <v>0</v>
      </c>
      <c r="BN1004" s="6">
        <f t="shared" si="432"/>
        <v>0</v>
      </c>
      <c r="BO1004" s="6" t="str">
        <f t="shared" si="433"/>
        <v/>
      </c>
      <c r="BP1004" s="6" t="str">
        <f t="shared" si="434"/>
        <v/>
      </c>
      <c r="BQ1004" s="6">
        <f t="shared" si="435"/>
        <v>0</v>
      </c>
      <c r="BR1004" s="6">
        <f t="shared" si="436"/>
        <v>0</v>
      </c>
      <c r="BS1004" s="6" t="str">
        <f t="shared" si="437"/>
        <v/>
      </c>
      <c r="BT1004" s="6" t="str">
        <f t="shared" si="438"/>
        <v/>
      </c>
    </row>
    <row r="1005" spans="2:80">
      <c r="B1005" s="2">
        <v>42642</v>
      </c>
      <c r="C1005" s="3">
        <v>13</v>
      </c>
      <c r="D1005" s="3" t="s">
        <v>665</v>
      </c>
      <c r="E1005" s="4">
        <v>42643.041666666664</v>
      </c>
      <c r="F1005" s="5" t="s">
        <v>713</v>
      </c>
      <c r="G1005" s="5" t="s">
        <v>714</v>
      </c>
      <c r="H1005" s="3" t="s">
        <v>713</v>
      </c>
      <c r="I1005" s="3" t="s">
        <v>716</v>
      </c>
      <c r="J1005" s="5">
        <v>2.64</v>
      </c>
      <c r="K1005" s="5">
        <v>3</v>
      </c>
      <c r="L1005" s="5">
        <v>2.4</v>
      </c>
      <c r="M1005" s="3">
        <v>1.41</v>
      </c>
      <c r="N1005" s="3">
        <v>4.0999999999999996</v>
      </c>
      <c r="O1005" s="3">
        <v>5.7</v>
      </c>
      <c r="P1005" s="3">
        <v>1</v>
      </c>
      <c r="R1005" s="3">
        <v>2</v>
      </c>
      <c r="S1005" s="3">
        <v>1</v>
      </c>
      <c r="T1005" s="5">
        <v>3</v>
      </c>
      <c r="U1005" s="3">
        <v>3</v>
      </c>
      <c r="W1005" s="3">
        <f t="shared" si="419"/>
        <v>0.33557046979865773</v>
      </c>
      <c r="X1005" s="3">
        <f t="shared" si="420"/>
        <v>0.29530201342281881</v>
      </c>
      <c r="Y1005" s="3">
        <f t="shared" si="421"/>
        <v>0.36912751677852351</v>
      </c>
      <c r="Z1005" s="3">
        <f t="shared" si="422"/>
        <v>0.62842852533075189</v>
      </c>
      <c r="AA1005" s="3">
        <f t="shared" si="423"/>
        <v>0.21611810261374639</v>
      </c>
      <c r="AB1005" s="3">
        <f t="shared" si="424"/>
        <v>0.15545337205550175</v>
      </c>
      <c r="AC1005" s="6" t="str">
        <f t="shared" si="418"/>
        <v>欧洲联赛</v>
      </c>
      <c r="AD1005" s="6" t="s">
        <v>149</v>
      </c>
      <c r="AE1005" s="6" t="s">
        <v>1</v>
      </c>
      <c r="AF1005" s="6" t="s">
        <v>1</v>
      </c>
      <c r="AG1005" s="6" t="s">
        <v>3</v>
      </c>
      <c r="AH1005" s="6" t="s">
        <v>44</v>
      </c>
      <c r="AI1005" s="6">
        <v>1</v>
      </c>
      <c r="AJ1005" s="6" t="s">
        <v>44</v>
      </c>
      <c r="AK1005" s="12">
        <v>52151</v>
      </c>
      <c r="AN1005" s="6">
        <f t="shared" si="439"/>
        <v>0</v>
      </c>
      <c r="AO1005" s="6">
        <f t="shared" si="440"/>
        <v>0</v>
      </c>
      <c r="AP1005" s="6" t="str">
        <f t="shared" si="441"/>
        <v/>
      </c>
      <c r="AQ1005" s="6" t="str">
        <f t="shared" si="442"/>
        <v/>
      </c>
      <c r="AR1005" s="6" t="str">
        <f t="shared" si="416"/>
        <v/>
      </c>
      <c r="AS1005" s="6" t="str">
        <f t="shared" si="417"/>
        <v/>
      </c>
      <c r="AT1005" s="6">
        <f t="shared" si="425"/>
        <v>0</v>
      </c>
      <c r="AU1005" s="6">
        <f t="shared" si="426"/>
        <v>0</v>
      </c>
      <c r="AV1005" s="6" t="str">
        <f t="shared" si="427"/>
        <v/>
      </c>
      <c r="AW1005" s="6" t="str">
        <f t="shared" si="428"/>
        <v/>
      </c>
      <c r="AX1005" s="6" t="str">
        <f t="shared" si="429"/>
        <v/>
      </c>
      <c r="AY1005" s="6" t="str">
        <f t="shared" si="430"/>
        <v/>
      </c>
      <c r="BM1005" s="6">
        <f t="shared" si="431"/>
        <v>0</v>
      </c>
      <c r="BN1005" s="6">
        <f t="shared" si="432"/>
        <v>0</v>
      </c>
      <c r="BO1005" s="6" t="str">
        <f t="shared" si="433"/>
        <v/>
      </c>
      <c r="BP1005" s="6" t="str">
        <f t="shared" si="434"/>
        <v/>
      </c>
      <c r="BQ1005" s="6">
        <f t="shared" si="435"/>
        <v>0</v>
      </c>
      <c r="BR1005" s="6">
        <f t="shared" si="436"/>
        <v>0</v>
      </c>
      <c r="BS1005" s="6" t="str">
        <f t="shared" si="437"/>
        <v/>
      </c>
      <c r="BT1005" s="6" t="str">
        <f t="shared" si="438"/>
        <v/>
      </c>
      <c r="CB1005" s="6" t="s">
        <v>1217</v>
      </c>
    </row>
    <row r="1006" spans="2:80">
      <c r="B1006" s="2">
        <v>42642</v>
      </c>
      <c r="C1006" s="3">
        <v>14</v>
      </c>
      <c r="D1006" s="3" t="s">
        <v>665</v>
      </c>
      <c r="E1006" s="4">
        <v>42643.041666666664</v>
      </c>
      <c r="F1006" s="5" t="s">
        <v>715</v>
      </c>
      <c r="G1006" s="5" t="s">
        <v>284</v>
      </c>
      <c r="H1006" s="3" t="s">
        <v>717</v>
      </c>
      <c r="I1006" s="3" t="s">
        <v>284</v>
      </c>
      <c r="J1006" s="5">
        <v>3.68</v>
      </c>
      <c r="K1006" s="5">
        <v>3.05</v>
      </c>
      <c r="L1006" s="5">
        <v>1.89</v>
      </c>
      <c r="M1006" s="3">
        <v>1.67</v>
      </c>
      <c r="N1006" s="3">
        <v>3.65</v>
      </c>
      <c r="O1006" s="3">
        <v>3.9</v>
      </c>
      <c r="P1006" s="3">
        <v>1</v>
      </c>
      <c r="R1006" s="3">
        <v>1</v>
      </c>
      <c r="S1006" s="3">
        <v>1</v>
      </c>
      <c r="T1006" s="5">
        <v>1</v>
      </c>
      <c r="U1006" s="3">
        <v>3</v>
      </c>
      <c r="W1006" s="3">
        <f t="shared" si="419"/>
        <v>0.24075226468757963</v>
      </c>
      <c r="X1006" s="3">
        <f t="shared" si="420"/>
        <v>0.29048142100009605</v>
      </c>
      <c r="Y1006" s="3">
        <f t="shared" si="421"/>
        <v>0.46876631431232435</v>
      </c>
      <c r="Z1006" s="3">
        <f t="shared" si="422"/>
        <v>0.53029597481699475</v>
      </c>
      <c r="AA1006" s="3">
        <f t="shared" si="423"/>
        <v>0.24262856929983051</v>
      </c>
      <c r="AB1006" s="3">
        <f t="shared" si="424"/>
        <v>0.22707545588317471</v>
      </c>
      <c r="AC1006" s="6" t="str">
        <f t="shared" si="418"/>
        <v>欧洲联赛</v>
      </c>
      <c r="AD1006" s="6" t="s">
        <v>0</v>
      </c>
      <c r="AE1006" s="6" t="s">
        <v>1</v>
      </c>
      <c r="AF1006" s="6" t="s">
        <v>2</v>
      </c>
      <c r="AG1006" s="6" t="s">
        <v>3</v>
      </c>
      <c r="AH1006" s="6" t="s">
        <v>44</v>
      </c>
      <c r="AI1006" s="6">
        <v>1</v>
      </c>
      <c r="AJ1006" s="6" t="s">
        <v>44</v>
      </c>
      <c r="AK1006" s="12">
        <v>52151</v>
      </c>
      <c r="AN1006" s="6">
        <f t="shared" si="439"/>
        <v>0</v>
      </c>
      <c r="AO1006" s="6">
        <f t="shared" si="440"/>
        <v>0</v>
      </c>
      <c r="AP1006" s="6" t="str">
        <f t="shared" si="441"/>
        <v/>
      </c>
      <c r="AQ1006" s="6" t="str">
        <f t="shared" si="442"/>
        <v/>
      </c>
      <c r="AR1006" s="6" t="str">
        <f t="shared" si="416"/>
        <v/>
      </c>
      <c r="AS1006" s="6" t="str">
        <f t="shared" si="417"/>
        <v/>
      </c>
      <c r="AT1006" s="6">
        <f t="shared" si="425"/>
        <v>0</v>
      </c>
      <c r="AU1006" s="6">
        <f t="shared" si="426"/>
        <v>0</v>
      </c>
      <c r="AV1006" s="6" t="str">
        <f t="shared" si="427"/>
        <v/>
      </c>
      <c r="AW1006" s="6" t="str">
        <f t="shared" si="428"/>
        <v/>
      </c>
      <c r="AX1006" s="6" t="str">
        <f t="shared" si="429"/>
        <v/>
      </c>
      <c r="AY1006" s="6" t="str">
        <f t="shared" si="430"/>
        <v/>
      </c>
      <c r="BM1006" s="6">
        <f t="shared" si="431"/>
        <v>0</v>
      </c>
      <c r="BN1006" s="6">
        <f t="shared" si="432"/>
        <v>0</v>
      </c>
      <c r="BO1006" s="6" t="str">
        <f t="shared" si="433"/>
        <v/>
      </c>
      <c r="BP1006" s="6" t="str">
        <f t="shared" si="434"/>
        <v/>
      </c>
      <c r="BQ1006" s="6">
        <f t="shared" si="435"/>
        <v>0</v>
      </c>
      <c r="BR1006" s="6">
        <f t="shared" si="436"/>
        <v>0</v>
      </c>
      <c r="BS1006" s="6" t="str">
        <f t="shared" si="437"/>
        <v/>
      </c>
      <c r="BT1006" s="6" t="str">
        <f t="shared" si="438"/>
        <v/>
      </c>
    </row>
    <row r="1007" spans="2:80">
      <c r="B1007" s="2">
        <v>42642</v>
      </c>
      <c r="C1007" s="3">
        <v>15</v>
      </c>
      <c r="D1007" s="3" t="s">
        <v>665</v>
      </c>
      <c r="E1007" s="4">
        <v>42643.128472222219</v>
      </c>
      <c r="F1007" s="5" t="s">
        <v>673</v>
      </c>
      <c r="G1007" s="5" t="s">
        <v>669</v>
      </c>
      <c r="H1007" s="3" t="s">
        <v>673</v>
      </c>
      <c r="I1007" s="3" t="s">
        <v>669</v>
      </c>
      <c r="J1007" s="5">
        <v>1.85</v>
      </c>
      <c r="K1007" s="5">
        <v>3.3</v>
      </c>
      <c r="L1007" s="5">
        <v>3.5</v>
      </c>
      <c r="M1007" s="3">
        <v>3.74</v>
      </c>
      <c r="N1007" s="3">
        <v>3.65</v>
      </c>
      <c r="O1007" s="3">
        <v>1.7</v>
      </c>
      <c r="P1007" s="3">
        <v>-1</v>
      </c>
      <c r="R1007" s="3">
        <v>1</v>
      </c>
      <c r="S1007" s="3">
        <v>0</v>
      </c>
      <c r="T1007" s="5">
        <v>3</v>
      </c>
      <c r="U1007" s="3">
        <v>1</v>
      </c>
      <c r="W1007" s="3">
        <f t="shared" si="419"/>
        <v>0.47865727310401995</v>
      </c>
      <c r="X1007" s="3">
        <f t="shared" si="420"/>
        <v>0.26833816825528389</v>
      </c>
      <c r="Y1007" s="3">
        <f t="shared" si="421"/>
        <v>0.25300455864069621</v>
      </c>
      <c r="Z1007" s="3">
        <f t="shared" si="422"/>
        <v>0.23670557717250323</v>
      </c>
      <c r="AA1007" s="3">
        <f t="shared" si="423"/>
        <v>0.24254215304798962</v>
      </c>
      <c r="AB1007" s="3">
        <f t="shared" si="424"/>
        <v>0.52075226977950706</v>
      </c>
      <c r="AC1007" s="6" t="str">
        <f t="shared" si="418"/>
        <v>欧洲联赛</v>
      </c>
      <c r="AD1007" s="6" t="s">
        <v>134</v>
      </c>
      <c r="AE1007" s="6" t="s">
        <v>1</v>
      </c>
      <c r="AF1007" s="6" t="s">
        <v>6</v>
      </c>
      <c r="AG1007" s="6" t="s">
        <v>3</v>
      </c>
      <c r="AJ1007" s="6">
        <v>1</v>
      </c>
      <c r="AK1007" s="12">
        <v>25512</v>
      </c>
      <c r="AN1007" s="6">
        <f t="shared" si="439"/>
        <v>0</v>
      </c>
      <c r="AO1007" s="6">
        <f t="shared" si="440"/>
        <v>0</v>
      </c>
      <c r="AP1007" s="6" t="str">
        <f t="shared" si="441"/>
        <v/>
      </c>
      <c r="AQ1007" s="6" t="str">
        <f t="shared" si="442"/>
        <v/>
      </c>
      <c r="AR1007" s="6" t="str">
        <f t="shared" si="416"/>
        <v/>
      </c>
      <c r="AS1007" s="6" t="str">
        <f t="shared" si="417"/>
        <v/>
      </c>
      <c r="AT1007" s="6">
        <f t="shared" si="425"/>
        <v>0</v>
      </c>
      <c r="AU1007" s="6">
        <f t="shared" si="426"/>
        <v>0</v>
      </c>
      <c r="AV1007" s="6" t="str">
        <f t="shared" si="427"/>
        <v/>
      </c>
      <c r="AW1007" s="6" t="str">
        <f t="shared" si="428"/>
        <v/>
      </c>
      <c r="AX1007" s="6" t="str">
        <f t="shared" si="429"/>
        <v/>
      </c>
      <c r="AY1007" s="6" t="str">
        <f t="shared" si="430"/>
        <v/>
      </c>
      <c r="BM1007" s="6">
        <f t="shared" si="431"/>
        <v>0</v>
      </c>
      <c r="BN1007" s="6">
        <f t="shared" si="432"/>
        <v>0</v>
      </c>
      <c r="BO1007" s="6" t="str">
        <f t="shared" si="433"/>
        <v/>
      </c>
      <c r="BP1007" s="6" t="str">
        <f t="shared" si="434"/>
        <v/>
      </c>
      <c r="BQ1007" s="6">
        <f t="shared" si="435"/>
        <v>0</v>
      </c>
      <c r="BR1007" s="6">
        <f t="shared" si="436"/>
        <v>0</v>
      </c>
      <c r="BS1007" s="6" t="str">
        <f t="shared" si="437"/>
        <v/>
      </c>
      <c r="BT1007" s="6" t="str">
        <f t="shared" si="438"/>
        <v/>
      </c>
    </row>
    <row r="1008" spans="2:80">
      <c r="B1008" s="2">
        <v>42642</v>
      </c>
      <c r="C1008" s="3">
        <v>16</v>
      </c>
      <c r="D1008" s="3" t="s">
        <v>665</v>
      </c>
      <c r="E1008" s="4">
        <v>42643.128472222219</v>
      </c>
      <c r="F1008" s="5" t="s">
        <v>670</v>
      </c>
      <c r="G1008" s="5" t="s">
        <v>672</v>
      </c>
      <c r="H1008" s="3" t="s">
        <v>671</v>
      </c>
      <c r="I1008" s="3" t="s">
        <v>674</v>
      </c>
      <c r="J1008" s="5">
        <v>0</v>
      </c>
      <c r="K1008" s="5">
        <v>0</v>
      </c>
      <c r="L1008" s="5">
        <v>0</v>
      </c>
      <c r="M1008" s="3">
        <v>2.15</v>
      </c>
      <c r="N1008" s="3">
        <v>3.85</v>
      </c>
      <c r="O1008" s="3">
        <v>2.48</v>
      </c>
      <c r="P1008" s="3">
        <v>-2</v>
      </c>
      <c r="R1008" s="3">
        <v>1</v>
      </c>
      <c r="S1008" s="3">
        <v>0</v>
      </c>
      <c r="T1008" s="5">
        <v>3</v>
      </c>
      <c r="U1008" s="3">
        <v>0</v>
      </c>
      <c r="W1008" s="3" t="e">
        <f t="shared" si="419"/>
        <v>#DIV/0!</v>
      </c>
      <c r="X1008" s="3" t="e">
        <f t="shared" si="420"/>
        <v>#DIV/0!</v>
      </c>
      <c r="Y1008" s="3" t="e">
        <f t="shared" si="421"/>
        <v>#DIV/0!</v>
      </c>
      <c r="Z1008" s="3">
        <f t="shared" si="422"/>
        <v>0.4123070279607039</v>
      </c>
      <c r="AA1008" s="3">
        <f t="shared" si="423"/>
        <v>0.23024937925078268</v>
      </c>
      <c r="AB1008" s="3">
        <f t="shared" si="424"/>
        <v>0.3574435927885134</v>
      </c>
      <c r="AC1008" s="6" t="str">
        <f t="shared" si="418"/>
        <v>欧洲联赛</v>
      </c>
      <c r="AK1008" s="12" t="s">
        <v>1234</v>
      </c>
      <c r="AN1008" s="6">
        <f t="shared" si="439"/>
        <v>0</v>
      </c>
      <c r="AO1008" s="6">
        <f t="shared" si="440"/>
        <v>0</v>
      </c>
      <c r="AP1008" s="6" t="str">
        <f t="shared" si="441"/>
        <v/>
      </c>
      <c r="AQ1008" s="6" t="str">
        <f t="shared" si="442"/>
        <v/>
      </c>
      <c r="AR1008" s="6" t="str">
        <f t="shared" ref="AR1008:AR1071" si="443">IF(AND(AK1008=AK$4,AN1008=MAX(AN$12:AN$5004)),((W1008-W$4)^2+(X1008-X$4)^2+(Y1008-Y$4)^2+(Z1008-Z$4)^2+(AA1008-AA$4)^2+(AB1008-AB$4)^2)*10000,"")</f>
        <v/>
      </c>
      <c r="AS1008" s="6" t="str">
        <f t="shared" ref="AS1008:AS1071" si="444">IF(AND(AK1008=AK$4,AN1008=MAX(AN$12:AN$5004),AO1008=MAX(AO$12:AO$5004)),((W1008-W$4)^2+(X1008-X$4)^2+(Y1008-Y$4)^2+(Z1008-Z$4)^2+(AA1008-AA$4)^2+(AB1008-AB$4)^2)*10000,"")</f>
        <v/>
      </c>
      <c r="AT1008" s="6">
        <f t="shared" si="425"/>
        <v>0</v>
      </c>
      <c r="AU1008" s="6">
        <f t="shared" si="426"/>
        <v>0</v>
      </c>
      <c r="AV1008" s="6" t="str">
        <f t="shared" si="427"/>
        <v/>
      </c>
      <c r="AW1008" s="6" t="str">
        <f t="shared" si="428"/>
        <v/>
      </c>
      <c r="AX1008" s="6" t="str">
        <f t="shared" si="429"/>
        <v/>
      </c>
      <c r="AY1008" s="6" t="str">
        <f t="shared" si="430"/>
        <v/>
      </c>
      <c r="BM1008" s="6">
        <f t="shared" si="431"/>
        <v>0</v>
      </c>
      <c r="BN1008" s="6">
        <f t="shared" si="432"/>
        <v>1</v>
      </c>
      <c r="BO1008" s="6" t="str">
        <f t="shared" si="433"/>
        <v/>
      </c>
      <c r="BP1008" s="6" t="str">
        <f t="shared" si="434"/>
        <v/>
      </c>
      <c r="BQ1008" s="6">
        <f t="shared" si="435"/>
        <v>0</v>
      </c>
      <c r="BR1008" s="6">
        <f t="shared" si="436"/>
        <v>0</v>
      </c>
      <c r="BS1008" s="6" t="str">
        <f t="shared" si="437"/>
        <v/>
      </c>
      <c r="BT1008" s="6" t="str">
        <f t="shared" si="438"/>
        <v/>
      </c>
    </row>
    <row r="1009" spans="2:80">
      <c r="B1009" s="2">
        <v>42642</v>
      </c>
      <c r="C1009" s="3">
        <v>17</v>
      </c>
      <c r="D1009" s="3" t="s">
        <v>665</v>
      </c>
      <c r="E1009" s="4">
        <v>42643.128472222219</v>
      </c>
      <c r="F1009" s="5" t="s">
        <v>680</v>
      </c>
      <c r="G1009" s="5" t="s">
        <v>675</v>
      </c>
      <c r="H1009" s="3" t="s">
        <v>682</v>
      </c>
      <c r="I1009" s="3" t="s">
        <v>677</v>
      </c>
      <c r="J1009" s="5">
        <v>1.4</v>
      </c>
      <c r="K1009" s="5">
        <v>3.85</v>
      </c>
      <c r="L1009" s="5">
        <v>6.5</v>
      </c>
      <c r="M1009" s="3">
        <v>2.38</v>
      </c>
      <c r="N1009" s="3">
        <v>3.4</v>
      </c>
      <c r="O1009" s="3">
        <v>2.42</v>
      </c>
      <c r="P1009" s="3">
        <v>-1</v>
      </c>
      <c r="R1009" s="3">
        <v>0</v>
      </c>
      <c r="S1009" s="3">
        <v>1</v>
      </c>
      <c r="T1009" s="5">
        <v>0</v>
      </c>
      <c r="U1009" s="3">
        <v>0</v>
      </c>
      <c r="W1009" s="3">
        <f t="shared" si="419"/>
        <v>0.63330380868024805</v>
      </c>
      <c r="X1009" s="3">
        <f t="shared" si="420"/>
        <v>0.23029229406554469</v>
      </c>
      <c r="Y1009" s="3">
        <f t="shared" si="421"/>
        <v>0.13640389725420726</v>
      </c>
      <c r="Z1009" s="3">
        <f t="shared" si="422"/>
        <v>0.37265167847243613</v>
      </c>
      <c r="AA1009" s="3">
        <f t="shared" si="423"/>
        <v>0.26085617493070523</v>
      </c>
      <c r="AB1009" s="3">
        <f t="shared" si="424"/>
        <v>0.36649214659685864</v>
      </c>
      <c r="AC1009" s="6" t="str">
        <f t="shared" si="418"/>
        <v>欧洲联赛</v>
      </c>
      <c r="AD1009" s="6" t="s">
        <v>354</v>
      </c>
      <c r="AE1009" s="6" t="s">
        <v>1</v>
      </c>
      <c r="AF1009" s="6" t="s">
        <v>2</v>
      </c>
      <c r="AG1009" s="6" t="s">
        <v>3</v>
      </c>
      <c r="AH1009" s="6" t="s">
        <v>44</v>
      </c>
      <c r="AI1009" s="6">
        <v>1</v>
      </c>
      <c r="AJ1009" s="6">
        <v>1</v>
      </c>
      <c r="AK1009" s="12">
        <v>15252</v>
      </c>
      <c r="AN1009" s="6">
        <f t="shared" si="439"/>
        <v>0</v>
      </c>
      <c r="AO1009" s="6">
        <f t="shared" si="440"/>
        <v>0</v>
      </c>
      <c r="AP1009" s="6" t="str">
        <f t="shared" si="441"/>
        <v/>
      </c>
      <c r="AQ1009" s="6" t="str">
        <f t="shared" si="442"/>
        <v/>
      </c>
      <c r="AR1009" s="6" t="str">
        <f t="shared" si="443"/>
        <v/>
      </c>
      <c r="AS1009" s="6" t="str">
        <f t="shared" si="444"/>
        <v/>
      </c>
      <c r="AT1009" s="6">
        <f t="shared" si="425"/>
        <v>0</v>
      </c>
      <c r="AU1009" s="6">
        <f t="shared" si="426"/>
        <v>0</v>
      </c>
      <c r="AV1009" s="6" t="str">
        <f t="shared" si="427"/>
        <v/>
      </c>
      <c r="AW1009" s="6" t="str">
        <f t="shared" si="428"/>
        <v/>
      </c>
      <c r="AX1009" s="6" t="str">
        <f t="shared" si="429"/>
        <v/>
      </c>
      <c r="AY1009" s="6" t="str">
        <f t="shared" si="430"/>
        <v/>
      </c>
      <c r="BM1009" s="6">
        <f t="shared" si="431"/>
        <v>0</v>
      </c>
      <c r="BN1009" s="6">
        <f t="shared" si="432"/>
        <v>0</v>
      </c>
      <c r="BO1009" s="6" t="str">
        <f t="shared" si="433"/>
        <v/>
      </c>
      <c r="BP1009" s="6" t="str">
        <f t="shared" si="434"/>
        <v/>
      </c>
      <c r="BQ1009" s="6">
        <f t="shared" si="435"/>
        <v>2</v>
      </c>
      <c r="BR1009" s="6">
        <f t="shared" si="436"/>
        <v>4</v>
      </c>
      <c r="BS1009" s="6" t="str">
        <f t="shared" si="437"/>
        <v/>
      </c>
      <c r="BT1009" s="6" t="str">
        <f t="shared" si="438"/>
        <v/>
      </c>
      <c r="CB1009" s="6" t="s">
        <v>1218</v>
      </c>
    </row>
    <row r="1010" spans="2:80">
      <c r="B1010" s="2">
        <v>42642</v>
      </c>
      <c r="C1010" s="3">
        <v>18</v>
      </c>
      <c r="D1010" s="3" t="s">
        <v>665</v>
      </c>
      <c r="E1010" s="4">
        <v>42643.128472222219</v>
      </c>
      <c r="F1010" s="5" t="s">
        <v>157</v>
      </c>
      <c r="G1010" s="5" t="s">
        <v>188</v>
      </c>
      <c r="H1010" s="3" t="s">
        <v>157</v>
      </c>
      <c r="I1010" s="3" t="s">
        <v>188</v>
      </c>
      <c r="J1010" s="5">
        <v>2.2000000000000002</v>
      </c>
      <c r="K1010" s="5">
        <v>2.95</v>
      </c>
      <c r="L1010" s="5">
        <v>3</v>
      </c>
      <c r="M1010" s="3">
        <v>5</v>
      </c>
      <c r="N1010" s="3">
        <v>3.9</v>
      </c>
      <c r="O1010" s="3">
        <v>1.49</v>
      </c>
      <c r="P1010" s="3">
        <v>-1</v>
      </c>
      <c r="R1010" s="3">
        <v>1</v>
      </c>
      <c r="S1010" s="3">
        <v>1</v>
      </c>
      <c r="T1010" s="5">
        <v>1</v>
      </c>
      <c r="U1010" s="3">
        <v>0</v>
      </c>
      <c r="W1010" s="3">
        <f t="shared" si="419"/>
        <v>0.40337283500455789</v>
      </c>
      <c r="X1010" s="3">
        <f t="shared" si="420"/>
        <v>0.30082041932543302</v>
      </c>
      <c r="Y1010" s="3">
        <f t="shared" si="421"/>
        <v>0.29580674567000914</v>
      </c>
      <c r="Z1010" s="3">
        <f t="shared" si="422"/>
        <v>0.17737553798724093</v>
      </c>
      <c r="AA1010" s="3">
        <f t="shared" si="423"/>
        <v>0.22740453588107812</v>
      </c>
      <c r="AB1010" s="3">
        <f t="shared" si="424"/>
        <v>0.59521992613168095</v>
      </c>
      <c r="AC1010" s="6" t="str">
        <f t="shared" si="418"/>
        <v>欧洲联赛</v>
      </c>
      <c r="AD1010" s="6" t="s">
        <v>354</v>
      </c>
      <c r="AE1010" s="6" t="s">
        <v>1</v>
      </c>
      <c r="AF1010" s="6" t="s">
        <v>2</v>
      </c>
      <c r="AG1010" s="6" t="s">
        <v>3</v>
      </c>
      <c r="AH1010" s="6" t="s">
        <v>44</v>
      </c>
      <c r="AI1010" s="6">
        <v>1</v>
      </c>
      <c r="AJ1010" s="6" t="s">
        <v>44</v>
      </c>
      <c r="AK1010" s="12">
        <v>25511</v>
      </c>
      <c r="AN1010" s="6">
        <f t="shared" si="439"/>
        <v>0</v>
      </c>
      <c r="AO1010" s="6">
        <f t="shared" si="440"/>
        <v>0</v>
      </c>
      <c r="AP1010" s="6" t="str">
        <f t="shared" si="441"/>
        <v/>
      </c>
      <c r="AQ1010" s="6" t="str">
        <f t="shared" si="442"/>
        <v/>
      </c>
      <c r="AR1010" s="6" t="str">
        <f t="shared" si="443"/>
        <v/>
      </c>
      <c r="AS1010" s="6" t="str">
        <f t="shared" si="444"/>
        <v/>
      </c>
      <c r="AT1010" s="6">
        <f t="shared" si="425"/>
        <v>0</v>
      </c>
      <c r="AU1010" s="6">
        <f t="shared" si="426"/>
        <v>0</v>
      </c>
      <c r="AV1010" s="6" t="str">
        <f t="shared" si="427"/>
        <v/>
      </c>
      <c r="AW1010" s="6" t="str">
        <f t="shared" si="428"/>
        <v/>
      </c>
      <c r="AX1010" s="6" t="str">
        <f t="shared" si="429"/>
        <v/>
      </c>
      <c r="AY1010" s="6" t="str">
        <f t="shared" si="430"/>
        <v/>
      </c>
      <c r="BM1010" s="6">
        <f t="shared" si="431"/>
        <v>0</v>
      </c>
      <c r="BN1010" s="6">
        <f t="shared" si="432"/>
        <v>0</v>
      </c>
      <c r="BO1010" s="6" t="str">
        <f t="shared" si="433"/>
        <v/>
      </c>
      <c r="BP1010" s="6" t="str">
        <f t="shared" si="434"/>
        <v/>
      </c>
      <c r="BQ1010" s="6">
        <f t="shared" si="435"/>
        <v>0</v>
      </c>
      <c r="BR1010" s="6">
        <f t="shared" si="436"/>
        <v>0</v>
      </c>
      <c r="BS1010" s="6" t="str">
        <f t="shared" si="437"/>
        <v/>
      </c>
      <c r="BT1010" s="6" t="str">
        <f t="shared" si="438"/>
        <v/>
      </c>
    </row>
    <row r="1011" spans="2:80">
      <c r="B1011" s="2">
        <v>42642</v>
      </c>
      <c r="C1011" s="3">
        <v>19</v>
      </c>
      <c r="D1011" s="3" t="s">
        <v>665</v>
      </c>
      <c r="E1011" s="4">
        <v>42643.128472222219</v>
      </c>
      <c r="F1011" s="5" t="s">
        <v>687</v>
      </c>
      <c r="G1011" s="5" t="s">
        <v>689</v>
      </c>
      <c r="H1011" s="3" t="s">
        <v>688</v>
      </c>
      <c r="I1011" s="3" t="s">
        <v>689</v>
      </c>
      <c r="J1011" s="5">
        <v>4.3499999999999996</v>
      </c>
      <c r="K1011" s="5">
        <v>3.15</v>
      </c>
      <c r="L1011" s="5">
        <v>1.72</v>
      </c>
      <c r="M1011" s="3">
        <v>1.83</v>
      </c>
      <c r="N1011" s="3">
        <v>3.45</v>
      </c>
      <c r="O1011" s="3">
        <v>3.42</v>
      </c>
      <c r="P1011" s="3">
        <v>1</v>
      </c>
      <c r="R1011" s="3">
        <v>1</v>
      </c>
      <c r="S1011" s="3">
        <v>0</v>
      </c>
      <c r="T1011" s="5">
        <v>3</v>
      </c>
      <c r="U1011" s="3">
        <v>3</v>
      </c>
      <c r="W1011" s="3">
        <f t="shared" si="419"/>
        <v>0.2036650690724556</v>
      </c>
      <c r="X1011" s="3">
        <f t="shared" si="420"/>
        <v>0.28125176205243874</v>
      </c>
      <c r="Y1011" s="3">
        <f t="shared" si="421"/>
        <v>0.51508316887510575</v>
      </c>
      <c r="Z1011" s="3">
        <f t="shared" si="422"/>
        <v>0.48413900070165067</v>
      </c>
      <c r="AA1011" s="3">
        <f t="shared" si="423"/>
        <v>0.25680416558957125</v>
      </c>
      <c r="AB1011" s="3">
        <f t="shared" si="424"/>
        <v>0.25905683370877802</v>
      </c>
      <c r="AC1011" s="6" t="str">
        <f t="shared" si="418"/>
        <v>欧洲联赛</v>
      </c>
      <c r="AD1011" s="6" t="s">
        <v>385</v>
      </c>
      <c r="AE1011" s="6" t="s">
        <v>1</v>
      </c>
      <c r="AF1011" s="6" t="s">
        <v>1</v>
      </c>
      <c r="AG1011" s="6" t="s">
        <v>3</v>
      </c>
      <c r="AH1011" s="6" t="s">
        <v>44</v>
      </c>
      <c r="AI1011" s="6">
        <v>1</v>
      </c>
      <c r="AJ1011" s="6">
        <v>1</v>
      </c>
      <c r="AK1011" s="12">
        <v>51252</v>
      </c>
      <c r="AN1011" s="6">
        <f t="shared" si="439"/>
        <v>0</v>
      </c>
      <c r="AO1011" s="6">
        <f t="shared" si="440"/>
        <v>0</v>
      </c>
      <c r="AP1011" s="6" t="str">
        <f t="shared" si="441"/>
        <v/>
      </c>
      <c r="AQ1011" s="6" t="str">
        <f t="shared" si="442"/>
        <v/>
      </c>
      <c r="AR1011" s="6" t="str">
        <f t="shared" si="443"/>
        <v/>
      </c>
      <c r="AS1011" s="6" t="str">
        <f t="shared" si="444"/>
        <v/>
      </c>
      <c r="AT1011" s="6">
        <f t="shared" si="425"/>
        <v>1</v>
      </c>
      <c r="AU1011" s="6">
        <f t="shared" si="426"/>
        <v>3</v>
      </c>
      <c r="AV1011" s="6" t="str">
        <f t="shared" si="427"/>
        <v/>
      </c>
      <c r="AW1011" s="6" t="str">
        <f t="shared" si="428"/>
        <v/>
      </c>
      <c r="AX1011" s="6" t="str">
        <f t="shared" si="429"/>
        <v/>
      </c>
      <c r="AY1011" s="6" t="str">
        <f t="shared" si="430"/>
        <v/>
      </c>
      <c r="BM1011" s="6">
        <f t="shared" si="431"/>
        <v>0</v>
      </c>
      <c r="BN1011" s="6">
        <f t="shared" si="432"/>
        <v>0</v>
      </c>
      <c r="BO1011" s="6" t="str">
        <f t="shared" si="433"/>
        <v/>
      </c>
      <c r="BP1011" s="6" t="str">
        <f t="shared" si="434"/>
        <v/>
      </c>
      <c r="BQ1011" s="6">
        <f t="shared" si="435"/>
        <v>1</v>
      </c>
      <c r="BR1011" s="6">
        <f t="shared" si="436"/>
        <v>3</v>
      </c>
      <c r="BS1011" s="6" t="str">
        <f t="shared" si="437"/>
        <v/>
      </c>
      <c r="BT1011" s="6" t="str">
        <f t="shared" si="438"/>
        <v/>
      </c>
      <c r="CB1011" s="6" t="s">
        <v>1219</v>
      </c>
    </row>
    <row r="1012" spans="2:80">
      <c r="B1012" s="2">
        <v>42642</v>
      </c>
      <c r="C1012" s="3">
        <v>20</v>
      </c>
      <c r="D1012" s="3" t="s">
        <v>665</v>
      </c>
      <c r="E1012" s="4">
        <v>42643.128472222219</v>
      </c>
      <c r="F1012" s="5" t="s">
        <v>690</v>
      </c>
      <c r="G1012" s="5" t="s">
        <v>151</v>
      </c>
      <c r="H1012" s="3" t="s">
        <v>691</v>
      </c>
      <c r="I1012" s="3" t="s">
        <v>151</v>
      </c>
      <c r="J1012" s="5">
        <v>1.21</v>
      </c>
      <c r="K1012" s="5">
        <v>5</v>
      </c>
      <c r="L1012" s="5">
        <v>9.6999999999999993</v>
      </c>
      <c r="M1012" s="3">
        <v>1.84</v>
      </c>
      <c r="N1012" s="3">
        <v>3.5</v>
      </c>
      <c r="O1012" s="3">
        <v>3.34</v>
      </c>
      <c r="P1012" s="3">
        <v>-1</v>
      </c>
      <c r="R1012" s="3">
        <v>5</v>
      </c>
      <c r="S1012" s="3">
        <v>0</v>
      </c>
      <c r="T1012" s="5">
        <v>3</v>
      </c>
      <c r="U1012" s="3">
        <v>3</v>
      </c>
      <c r="W1012" s="3">
        <f t="shared" si="419"/>
        <v>0.73166684266899995</v>
      </c>
      <c r="X1012" s="3">
        <f t="shared" si="420"/>
        <v>0.17706337592589796</v>
      </c>
      <c r="Y1012" s="3">
        <f t="shared" si="421"/>
        <v>9.1269781405102071E-2</v>
      </c>
      <c r="Z1012" s="3">
        <f t="shared" si="422"/>
        <v>0.48155349404340159</v>
      </c>
      <c r="AA1012" s="3">
        <f t="shared" si="423"/>
        <v>0.25315955115424538</v>
      </c>
      <c r="AB1012" s="3">
        <f t="shared" si="424"/>
        <v>0.26528695480235298</v>
      </c>
      <c r="AC1012" s="6" t="str">
        <f t="shared" si="418"/>
        <v>欧洲联赛</v>
      </c>
      <c r="AD1012" s="6" t="s">
        <v>354</v>
      </c>
      <c r="AE1012" s="6" t="s">
        <v>1</v>
      </c>
      <c r="AF1012" s="6" t="s">
        <v>2</v>
      </c>
      <c r="AG1012" s="6" t="s">
        <v>3</v>
      </c>
      <c r="AK1012" s="12">
        <v>15251</v>
      </c>
      <c r="AN1012" s="6">
        <f t="shared" si="439"/>
        <v>0</v>
      </c>
      <c r="AO1012" s="6">
        <f t="shared" si="440"/>
        <v>0</v>
      </c>
      <c r="AP1012" s="6" t="str">
        <f t="shared" si="441"/>
        <v/>
      </c>
      <c r="AQ1012" s="6" t="str">
        <f t="shared" si="442"/>
        <v/>
      </c>
      <c r="AR1012" s="6" t="str">
        <f t="shared" si="443"/>
        <v/>
      </c>
      <c r="AS1012" s="6" t="str">
        <f t="shared" si="444"/>
        <v/>
      </c>
      <c r="AT1012" s="6">
        <f t="shared" si="425"/>
        <v>0</v>
      </c>
      <c r="AU1012" s="6">
        <f t="shared" si="426"/>
        <v>0</v>
      </c>
      <c r="AV1012" s="6" t="str">
        <f t="shared" si="427"/>
        <v/>
      </c>
      <c r="AW1012" s="6" t="str">
        <f t="shared" si="428"/>
        <v/>
      </c>
      <c r="AX1012" s="6" t="str">
        <f t="shared" si="429"/>
        <v/>
      </c>
      <c r="AY1012" s="6" t="str">
        <f t="shared" si="430"/>
        <v/>
      </c>
      <c r="BM1012" s="6">
        <f t="shared" si="431"/>
        <v>1</v>
      </c>
      <c r="BN1012" s="6">
        <f t="shared" si="432"/>
        <v>3</v>
      </c>
      <c r="BO1012" s="6" t="str">
        <f t="shared" si="433"/>
        <v/>
      </c>
      <c r="BP1012" s="6" t="str">
        <f t="shared" si="434"/>
        <v/>
      </c>
      <c r="BQ1012" s="6">
        <f t="shared" si="435"/>
        <v>0</v>
      </c>
      <c r="BR1012" s="6">
        <f t="shared" si="436"/>
        <v>0</v>
      </c>
      <c r="BS1012" s="6" t="str">
        <f t="shared" si="437"/>
        <v/>
      </c>
      <c r="BT1012" s="6" t="str">
        <f t="shared" si="438"/>
        <v/>
      </c>
    </row>
    <row r="1013" spans="2:80">
      <c r="B1013" s="2">
        <v>42642</v>
      </c>
      <c r="C1013" s="3">
        <v>21</v>
      </c>
      <c r="D1013" s="3" t="s">
        <v>665</v>
      </c>
      <c r="E1013" s="4">
        <v>42643.128472222219</v>
      </c>
      <c r="F1013" s="5" t="s">
        <v>245</v>
      </c>
      <c r="G1013" s="5" t="s">
        <v>692</v>
      </c>
      <c r="H1013" s="3" t="s">
        <v>245</v>
      </c>
      <c r="I1013" s="3" t="s">
        <v>694</v>
      </c>
      <c r="J1013" s="5">
        <v>0</v>
      </c>
      <c r="K1013" s="5">
        <v>0</v>
      </c>
      <c r="L1013" s="5">
        <v>0</v>
      </c>
      <c r="M1013" s="3">
        <v>1.35</v>
      </c>
      <c r="N1013" s="3">
        <v>4.5999999999999996</v>
      </c>
      <c r="O1013" s="3">
        <v>5.85</v>
      </c>
      <c r="P1013" s="3">
        <v>-1</v>
      </c>
      <c r="R1013" s="3">
        <v>4</v>
      </c>
      <c r="S1013" s="3">
        <v>0</v>
      </c>
      <c r="T1013" s="5">
        <v>3</v>
      </c>
      <c r="U1013" s="3">
        <v>3</v>
      </c>
      <c r="W1013" s="3" t="e">
        <f t="shared" si="419"/>
        <v>#DIV/0!</v>
      </c>
      <c r="X1013" s="3" t="e">
        <f t="shared" si="420"/>
        <v>#DIV/0!</v>
      </c>
      <c r="Y1013" s="3" t="e">
        <f t="shared" si="421"/>
        <v>#DIV/0!</v>
      </c>
      <c r="Z1013" s="3">
        <f t="shared" si="422"/>
        <v>0.65606143719144261</v>
      </c>
      <c r="AA1013" s="3">
        <f t="shared" si="423"/>
        <v>0.19253976961053212</v>
      </c>
      <c r="AB1013" s="3">
        <f t="shared" si="424"/>
        <v>0.15139879319802524</v>
      </c>
      <c r="AC1013" s="6" t="str">
        <f t="shared" si="418"/>
        <v>欧洲联赛</v>
      </c>
      <c r="AK1013" s="12">
        <v>15251</v>
      </c>
      <c r="AN1013" s="6">
        <f t="shared" si="439"/>
        <v>0</v>
      </c>
      <c r="AO1013" s="6">
        <f t="shared" si="440"/>
        <v>0</v>
      </c>
      <c r="AP1013" s="6" t="str">
        <f t="shared" si="441"/>
        <v/>
      </c>
      <c r="AQ1013" s="6" t="str">
        <f t="shared" si="442"/>
        <v/>
      </c>
      <c r="AR1013" s="6" t="str">
        <f t="shared" si="443"/>
        <v/>
      </c>
      <c r="AS1013" s="6" t="str">
        <f t="shared" si="444"/>
        <v/>
      </c>
      <c r="AT1013" s="6">
        <f t="shared" si="425"/>
        <v>0</v>
      </c>
      <c r="AU1013" s="6">
        <f t="shared" si="426"/>
        <v>0</v>
      </c>
      <c r="AV1013" s="6" t="str">
        <f t="shared" si="427"/>
        <v/>
      </c>
      <c r="AW1013" s="6" t="str">
        <f t="shared" si="428"/>
        <v/>
      </c>
      <c r="AX1013" s="6" t="str">
        <f t="shared" si="429"/>
        <v/>
      </c>
      <c r="AY1013" s="6" t="str">
        <f t="shared" si="430"/>
        <v/>
      </c>
      <c r="BM1013" s="6">
        <f t="shared" si="431"/>
        <v>0</v>
      </c>
      <c r="BN1013" s="6">
        <f t="shared" si="432"/>
        <v>1</v>
      </c>
      <c r="BO1013" s="6" t="str">
        <f t="shared" si="433"/>
        <v/>
      </c>
      <c r="BP1013" s="6" t="str">
        <f t="shared" si="434"/>
        <v/>
      </c>
      <c r="BQ1013" s="6">
        <f t="shared" si="435"/>
        <v>0</v>
      </c>
      <c r="BR1013" s="6">
        <f t="shared" si="436"/>
        <v>0</v>
      </c>
      <c r="BS1013" s="6" t="str">
        <f t="shared" si="437"/>
        <v/>
      </c>
      <c r="BT1013" s="6" t="str">
        <f t="shared" si="438"/>
        <v/>
      </c>
    </row>
    <row r="1014" spans="2:80">
      <c r="B1014" s="2">
        <v>42642</v>
      </c>
      <c r="C1014" s="3">
        <v>22</v>
      </c>
      <c r="D1014" s="3" t="s">
        <v>665</v>
      </c>
      <c r="E1014" s="4">
        <v>42643.128472222219</v>
      </c>
      <c r="F1014" s="5" t="s">
        <v>693</v>
      </c>
      <c r="G1014" s="5" t="s">
        <v>695</v>
      </c>
      <c r="H1014" s="3" t="s">
        <v>693</v>
      </c>
      <c r="I1014" s="3" t="s">
        <v>695</v>
      </c>
      <c r="J1014" s="5">
        <v>2.5</v>
      </c>
      <c r="K1014" s="5">
        <v>3.15</v>
      </c>
      <c r="L1014" s="5">
        <v>2.4300000000000002</v>
      </c>
      <c r="M1014" s="3">
        <v>1.4</v>
      </c>
      <c r="N1014" s="3">
        <v>4.3</v>
      </c>
      <c r="O1014" s="3">
        <v>5.5</v>
      </c>
      <c r="P1014" s="3">
        <v>1</v>
      </c>
      <c r="R1014" s="3">
        <v>0</v>
      </c>
      <c r="S1014" s="3">
        <v>0</v>
      </c>
      <c r="T1014" s="5">
        <v>1</v>
      </c>
      <c r="U1014" s="3">
        <v>3</v>
      </c>
      <c r="W1014" s="3">
        <f t="shared" si="419"/>
        <v>0.35430118725265564</v>
      </c>
      <c r="X1014" s="3">
        <f t="shared" si="420"/>
        <v>0.28119141845448864</v>
      </c>
      <c r="Y1014" s="3">
        <f t="shared" si="421"/>
        <v>0.36450739429285567</v>
      </c>
      <c r="Z1014" s="3">
        <f t="shared" si="422"/>
        <v>0.63286058335563289</v>
      </c>
      <c r="AA1014" s="3">
        <f t="shared" si="423"/>
        <v>0.20604763179020608</v>
      </c>
      <c r="AB1014" s="3">
        <f t="shared" si="424"/>
        <v>0.16109178485416106</v>
      </c>
      <c r="AC1014" s="6" t="str">
        <f t="shared" si="418"/>
        <v>欧洲联赛</v>
      </c>
      <c r="AD1014" s="6" t="s">
        <v>1</v>
      </c>
      <c r="AE1014" s="6" t="s">
        <v>1</v>
      </c>
      <c r="AF1014" s="6" t="s">
        <v>1</v>
      </c>
      <c r="AG1014" s="6" t="s">
        <v>3</v>
      </c>
      <c r="AH1014" s="6" t="s">
        <v>44</v>
      </c>
      <c r="AI1014" s="6">
        <v>1</v>
      </c>
      <c r="AJ1014" s="6" t="s">
        <v>44</v>
      </c>
      <c r="AK1014" s="12">
        <v>52151</v>
      </c>
      <c r="AN1014" s="6">
        <f t="shared" si="439"/>
        <v>0</v>
      </c>
      <c r="AO1014" s="6">
        <f t="shared" si="440"/>
        <v>0</v>
      </c>
      <c r="AP1014" s="6" t="str">
        <f t="shared" si="441"/>
        <v/>
      </c>
      <c r="AQ1014" s="6" t="str">
        <f t="shared" si="442"/>
        <v/>
      </c>
      <c r="AR1014" s="6" t="str">
        <f t="shared" si="443"/>
        <v/>
      </c>
      <c r="AS1014" s="6" t="str">
        <f t="shared" si="444"/>
        <v/>
      </c>
      <c r="AT1014" s="6">
        <f t="shared" si="425"/>
        <v>0</v>
      </c>
      <c r="AU1014" s="6">
        <f t="shared" si="426"/>
        <v>0</v>
      </c>
      <c r="AV1014" s="6" t="str">
        <f t="shared" si="427"/>
        <v/>
      </c>
      <c r="AW1014" s="6" t="str">
        <f t="shared" si="428"/>
        <v/>
      </c>
      <c r="AX1014" s="6" t="str">
        <f t="shared" si="429"/>
        <v/>
      </c>
      <c r="AY1014" s="6" t="str">
        <f t="shared" si="430"/>
        <v/>
      </c>
      <c r="BM1014" s="6">
        <f t="shared" si="431"/>
        <v>0</v>
      </c>
      <c r="BN1014" s="6">
        <f t="shared" si="432"/>
        <v>0</v>
      </c>
      <c r="BO1014" s="6" t="str">
        <f t="shared" si="433"/>
        <v/>
      </c>
      <c r="BP1014" s="6" t="str">
        <f t="shared" si="434"/>
        <v/>
      </c>
      <c r="BQ1014" s="6">
        <f t="shared" si="435"/>
        <v>0</v>
      </c>
      <c r="BR1014" s="6">
        <f t="shared" si="436"/>
        <v>0</v>
      </c>
      <c r="BS1014" s="6" t="str">
        <f t="shared" si="437"/>
        <v/>
      </c>
      <c r="BT1014" s="6" t="str">
        <f t="shared" si="438"/>
        <v/>
      </c>
    </row>
    <row r="1015" spans="2:80">
      <c r="B1015" s="2">
        <v>42642</v>
      </c>
      <c r="C1015" s="3">
        <v>23</v>
      </c>
      <c r="D1015" s="3" t="s">
        <v>665</v>
      </c>
      <c r="E1015" s="4">
        <v>42643.128472222219</v>
      </c>
      <c r="F1015" s="5" t="s">
        <v>234</v>
      </c>
      <c r="G1015" s="5" t="s">
        <v>696</v>
      </c>
      <c r="H1015" s="3" t="s">
        <v>236</v>
      </c>
      <c r="I1015" s="3" t="s">
        <v>696</v>
      </c>
      <c r="J1015" s="5">
        <v>1.28</v>
      </c>
      <c r="K1015" s="5">
        <v>4.45</v>
      </c>
      <c r="L1015" s="5">
        <v>8.1</v>
      </c>
      <c r="M1015" s="3">
        <v>2.0299999999999998</v>
      </c>
      <c r="N1015" s="3">
        <v>3.45</v>
      </c>
      <c r="O1015" s="3">
        <v>2.88</v>
      </c>
      <c r="P1015" s="3">
        <v>-1</v>
      </c>
      <c r="R1015" s="3">
        <v>1</v>
      </c>
      <c r="S1015" s="3">
        <v>0</v>
      </c>
      <c r="T1015" s="5">
        <v>3</v>
      </c>
      <c r="U1015" s="3">
        <v>1</v>
      </c>
      <c r="W1015" s="3">
        <f t="shared" si="419"/>
        <v>0.69172311884703208</v>
      </c>
      <c r="X1015" s="3">
        <f t="shared" si="420"/>
        <v>0.19896754879195533</v>
      </c>
      <c r="Y1015" s="3">
        <f t="shared" si="421"/>
        <v>0.10930933236101249</v>
      </c>
      <c r="Z1015" s="3">
        <f t="shared" si="422"/>
        <v>0.43605914183771544</v>
      </c>
      <c r="AA1015" s="3">
        <f t="shared" si="423"/>
        <v>0.25657972693639486</v>
      </c>
      <c r="AB1015" s="3">
        <f t="shared" si="424"/>
        <v>0.30736113122588971</v>
      </c>
      <c r="AC1015" s="6" t="str">
        <f t="shared" si="418"/>
        <v>欧洲联赛</v>
      </c>
      <c r="AD1015" s="6" t="s">
        <v>354</v>
      </c>
      <c r="AE1015" s="6" t="s">
        <v>2</v>
      </c>
      <c r="AF1015" s="6" t="s">
        <v>2</v>
      </c>
      <c r="AG1015" s="6" t="s">
        <v>3</v>
      </c>
      <c r="AK1015" s="12">
        <v>15251</v>
      </c>
      <c r="AN1015" s="6">
        <f t="shared" si="439"/>
        <v>0</v>
      </c>
      <c r="AO1015" s="6">
        <f t="shared" si="440"/>
        <v>0</v>
      </c>
      <c r="AP1015" s="6" t="str">
        <f t="shared" si="441"/>
        <v/>
      </c>
      <c r="AQ1015" s="6" t="str">
        <f t="shared" si="442"/>
        <v/>
      </c>
      <c r="AR1015" s="6" t="str">
        <f t="shared" si="443"/>
        <v/>
      </c>
      <c r="AS1015" s="6" t="str">
        <f t="shared" si="444"/>
        <v/>
      </c>
      <c r="AT1015" s="6">
        <f t="shared" si="425"/>
        <v>0</v>
      </c>
      <c r="AU1015" s="6">
        <f t="shared" si="426"/>
        <v>0</v>
      </c>
      <c r="AV1015" s="6" t="str">
        <f t="shared" si="427"/>
        <v/>
      </c>
      <c r="AW1015" s="6" t="str">
        <f t="shared" si="428"/>
        <v/>
      </c>
      <c r="AX1015" s="6" t="str">
        <f t="shared" si="429"/>
        <v/>
      </c>
      <c r="AY1015" s="6" t="str">
        <f t="shared" si="430"/>
        <v/>
      </c>
      <c r="BM1015" s="6">
        <f t="shared" si="431"/>
        <v>0</v>
      </c>
      <c r="BN1015" s="6">
        <f t="shared" si="432"/>
        <v>2</v>
      </c>
      <c r="BO1015" s="6" t="str">
        <f t="shared" si="433"/>
        <v/>
      </c>
      <c r="BP1015" s="6" t="str">
        <f t="shared" si="434"/>
        <v/>
      </c>
      <c r="BQ1015" s="6">
        <f t="shared" si="435"/>
        <v>0</v>
      </c>
      <c r="BR1015" s="6">
        <f t="shared" si="436"/>
        <v>0</v>
      </c>
      <c r="BS1015" s="6" t="str">
        <f t="shared" si="437"/>
        <v/>
      </c>
      <c r="BT1015" s="6" t="str">
        <f t="shared" si="438"/>
        <v/>
      </c>
    </row>
    <row r="1016" spans="2:80">
      <c r="B1016" s="2">
        <v>42642</v>
      </c>
      <c r="C1016" s="3">
        <v>24</v>
      </c>
      <c r="D1016" s="3" t="s">
        <v>665</v>
      </c>
      <c r="E1016" s="4">
        <v>42643.128472222219</v>
      </c>
      <c r="F1016" s="5" t="s">
        <v>222</v>
      </c>
      <c r="G1016" s="5" t="s">
        <v>255</v>
      </c>
      <c r="H1016" s="3" t="s">
        <v>224</v>
      </c>
      <c r="I1016" s="3" t="s">
        <v>257</v>
      </c>
      <c r="J1016" s="5">
        <v>2.65</v>
      </c>
      <c r="K1016" s="5">
        <v>3.05</v>
      </c>
      <c r="L1016" s="5">
        <v>2.36</v>
      </c>
      <c r="M1016" s="3">
        <v>1.42</v>
      </c>
      <c r="N1016" s="3">
        <v>4.1500000000000004</v>
      </c>
      <c r="O1016" s="3">
        <v>5.45</v>
      </c>
      <c r="P1016" s="3">
        <v>1</v>
      </c>
      <c r="R1016" s="3">
        <v>3</v>
      </c>
      <c r="S1016" s="3">
        <v>1</v>
      </c>
      <c r="T1016" s="5">
        <v>3</v>
      </c>
      <c r="U1016" s="3">
        <v>3</v>
      </c>
      <c r="W1016" s="3">
        <f t="shared" si="419"/>
        <v>0.33425433606538341</v>
      </c>
      <c r="X1016" s="3">
        <f t="shared" si="420"/>
        <v>0.29041770182730037</v>
      </c>
      <c r="Y1016" s="3">
        <f t="shared" si="421"/>
        <v>0.37532796210731617</v>
      </c>
      <c r="Z1016" s="3">
        <f t="shared" si="422"/>
        <v>0.62393964054676621</v>
      </c>
      <c r="AA1016" s="3">
        <f t="shared" si="423"/>
        <v>0.2134925998979296</v>
      </c>
      <c r="AB1016" s="3">
        <f t="shared" si="424"/>
        <v>0.16256775955530423</v>
      </c>
      <c r="AC1016" s="6" t="str">
        <f t="shared" si="418"/>
        <v>欧洲联赛</v>
      </c>
      <c r="AD1016" s="6" t="s">
        <v>5</v>
      </c>
      <c r="AE1016" s="6" t="s">
        <v>1</v>
      </c>
      <c r="AF1016" s="6" t="s">
        <v>6</v>
      </c>
      <c r="AG1016" s="6" t="s">
        <v>3</v>
      </c>
      <c r="AH1016" s="6" t="s">
        <v>44</v>
      </c>
      <c r="AI1016" s="6">
        <v>1</v>
      </c>
      <c r="AJ1016" s="6" t="s">
        <v>44</v>
      </c>
      <c r="AK1016" s="12">
        <v>52151</v>
      </c>
      <c r="AN1016" s="6">
        <f t="shared" si="439"/>
        <v>0</v>
      </c>
      <c r="AO1016" s="6">
        <f t="shared" si="440"/>
        <v>0</v>
      </c>
      <c r="AP1016" s="6" t="str">
        <f t="shared" si="441"/>
        <v/>
      </c>
      <c r="AQ1016" s="6" t="str">
        <f t="shared" si="442"/>
        <v/>
      </c>
      <c r="AR1016" s="6" t="str">
        <f t="shared" si="443"/>
        <v/>
      </c>
      <c r="AS1016" s="6" t="str">
        <f t="shared" si="444"/>
        <v/>
      </c>
      <c r="AT1016" s="6">
        <f t="shared" si="425"/>
        <v>0</v>
      </c>
      <c r="AU1016" s="6">
        <f t="shared" si="426"/>
        <v>0</v>
      </c>
      <c r="AV1016" s="6" t="str">
        <f t="shared" si="427"/>
        <v/>
      </c>
      <c r="AW1016" s="6" t="str">
        <f t="shared" si="428"/>
        <v/>
      </c>
      <c r="AX1016" s="6" t="str">
        <f t="shared" si="429"/>
        <v/>
      </c>
      <c r="AY1016" s="6" t="str">
        <f t="shared" si="430"/>
        <v/>
      </c>
      <c r="BM1016" s="6">
        <f t="shared" si="431"/>
        <v>0</v>
      </c>
      <c r="BN1016" s="6">
        <f t="shared" si="432"/>
        <v>0</v>
      </c>
      <c r="BO1016" s="6" t="str">
        <f t="shared" si="433"/>
        <v/>
      </c>
      <c r="BP1016" s="6" t="str">
        <f t="shared" si="434"/>
        <v/>
      </c>
      <c r="BQ1016" s="6">
        <f t="shared" si="435"/>
        <v>0</v>
      </c>
      <c r="BR1016" s="6">
        <f t="shared" si="436"/>
        <v>0</v>
      </c>
      <c r="BS1016" s="6" t="str">
        <f t="shared" si="437"/>
        <v/>
      </c>
      <c r="BT1016" s="6" t="str">
        <f t="shared" si="438"/>
        <v/>
      </c>
    </row>
    <row r="1017" spans="2:80">
      <c r="B1017" s="2">
        <v>42642</v>
      </c>
      <c r="C1017" s="3">
        <v>25</v>
      </c>
      <c r="D1017" s="3" t="s">
        <v>347</v>
      </c>
      <c r="E1017" s="4">
        <v>42643.260416666664</v>
      </c>
      <c r="F1017" s="5" t="s">
        <v>657</v>
      </c>
      <c r="G1017" s="5" t="s">
        <v>610</v>
      </c>
      <c r="H1017" s="3" t="s">
        <v>658</v>
      </c>
      <c r="I1017" s="3" t="s">
        <v>610</v>
      </c>
      <c r="J1017" s="5">
        <v>3.77</v>
      </c>
      <c r="K1017" s="5">
        <v>3.07</v>
      </c>
      <c r="L1017" s="5">
        <v>1.86</v>
      </c>
      <c r="M1017" s="3">
        <v>1.7</v>
      </c>
      <c r="N1017" s="3">
        <v>3.5</v>
      </c>
      <c r="O1017" s="3">
        <v>3.92</v>
      </c>
      <c r="P1017" s="3">
        <v>1</v>
      </c>
      <c r="R1017" s="3">
        <v>0</v>
      </c>
      <c r="S1017" s="3">
        <v>2</v>
      </c>
      <c r="T1017" s="5">
        <v>0</v>
      </c>
      <c r="U1017" s="3">
        <v>0</v>
      </c>
      <c r="W1017" s="3">
        <f t="shared" si="419"/>
        <v>0.23502343978301224</v>
      </c>
      <c r="X1017" s="3">
        <f t="shared" si="420"/>
        <v>0.28861184624819419</v>
      </c>
      <c r="Y1017" s="3">
        <f t="shared" si="421"/>
        <v>0.4763647139687936</v>
      </c>
      <c r="Z1017" s="3">
        <f t="shared" si="422"/>
        <v>0.52099946836788946</v>
      </c>
      <c r="AA1017" s="3">
        <f t="shared" si="423"/>
        <v>0.25305688463583198</v>
      </c>
      <c r="AB1017" s="3">
        <f t="shared" si="424"/>
        <v>0.22594364699627859</v>
      </c>
      <c r="AC1017" s="6" t="str">
        <f t="shared" si="418"/>
        <v>南俱杯</v>
      </c>
      <c r="AD1017" s="6" t="s">
        <v>322</v>
      </c>
      <c r="AE1017" s="6" t="s">
        <v>1</v>
      </c>
      <c r="AF1017" s="6" t="s">
        <v>1</v>
      </c>
      <c r="AG1017" s="6" t="s">
        <v>3</v>
      </c>
      <c r="AJ1017" s="6">
        <v>1</v>
      </c>
      <c r="AK1017" s="12">
        <v>52152</v>
      </c>
      <c r="AN1017" s="6">
        <f t="shared" si="439"/>
        <v>0</v>
      </c>
      <c r="AO1017" s="6">
        <f t="shared" si="440"/>
        <v>0</v>
      </c>
      <c r="AP1017" s="6" t="str">
        <f t="shared" si="441"/>
        <v/>
      </c>
      <c r="AQ1017" s="6" t="str">
        <f t="shared" si="442"/>
        <v/>
      </c>
      <c r="AR1017" s="6" t="str">
        <f t="shared" si="443"/>
        <v/>
      </c>
      <c r="AS1017" s="6" t="str">
        <f t="shared" si="444"/>
        <v/>
      </c>
      <c r="AT1017" s="6">
        <f t="shared" si="425"/>
        <v>0</v>
      </c>
      <c r="AU1017" s="6">
        <f t="shared" si="426"/>
        <v>0</v>
      </c>
      <c r="AV1017" s="6" t="str">
        <f t="shared" si="427"/>
        <v/>
      </c>
      <c r="AW1017" s="6" t="str">
        <f t="shared" si="428"/>
        <v/>
      </c>
      <c r="AX1017" s="6" t="str">
        <f t="shared" si="429"/>
        <v/>
      </c>
      <c r="AY1017" s="6" t="str">
        <f t="shared" si="430"/>
        <v/>
      </c>
      <c r="BM1017" s="6">
        <f t="shared" si="431"/>
        <v>0</v>
      </c>
      <c r="BN1017" s="6">
        <f t="shared" si="432"/>
        <v>0</v>
      </c>
      <c r="BO1017" s="6" t="str">
        <f t="shared" si="433"/>
        <v/>
      </c>
      <c r="BP1017" s="6" t="str">
        <f t="shared" si="434"/>
        <v/>
      </c>
      <c r="BQ1017" s="6">
        <f t="shared" si="435"/>
        <v>0</v>
      </c>
      <c r="BR1017" s="6">
        <f t="shared" si="436"/>
        <v>0</v>
      </c>
      <c r="BS1017" s="6" t="str">
        <f t="shared" si="437"/>
        <v/>
      </c>
      <c r="BT1017" s="6" t="str">
        <f t="shared" si="438"/>
        <v/>
      </c>
    </row>
    <row r="1018" spans="2:80">
      <c r="B1018" s="2">
        <v>42642</v>
      </c>
      <c r="C1018" s="3">
        <v>26</v>
      </c>
      <c r="D1018" s="3" t="s">
        <v>347</v>
      </c>
      <c r="E1018" s="4">
        <v>42643.364583333336</v>
      </c>
      <c r="F1018" s="5" t="s">
        <v>725</v>
      </c>
      <c r="G1018" s="5" t="s">
        <v>1126</v>
      </c>
      <c r="H1018" s="3" t="s">
        <v>725</v>
      </c>
      <c r="I1018" s="3" t="s">
        <v>1126</v>
      </c>
      <c r="J1018" s="5">
        <v>1.77</v>
      </c>
      <c r="K1018" s="5">
        <v>3.15</v>
      </c>
      <c r="L1018" s="5">
        <v>4.05</v>
      </c>
      <c r="M1018" s="3">
        <v>3.65</v>
      </c>
      <c r="N1018" s="3">
        <v>3.4</v>
      </c>
      <c r="O1018" s="3">
        <v>1.78</v>
      </c>
      <c r="P1018" s="3">
        <v>-1</v>
      </c>
      <c r="R1018" s="3">
        <v>4</v>
      </c>
      <c r="S1018" s="3">
        <v>1</v>
      </c>
      <c r="T1018" s="5">
        <v>3</v>
      </c>
      <c r="U1018" s="3">
        <v>3</v>
      </c>
      <c r="W1018" s="3">
        <f t="shared" si="419"/>
        <v>0.50026469031233456</v>
      </c>
      <c r="X1018" s="3">
        <f t="shared" si="420"/>
        <v>0.28110111169931185</v>
      </c>
      <c r="Y1018" s="3">
        <f t="shared" si="421"/>
        <v>0.21863419798835368</v>
      </c>
      <c r="Z1018" s="3">
        <f t="shared" si="422"/>
        <v>0.24247766336792342</v>
      </c>
      <c r="AA1018" s="3">
        <f t="shared" si="423"/>
        <v>0.26030690332144718</v>
      </c>
      <c r="AB1018" s="3">
        <f t="shared" si="424"/>
        <v>0.49721543331062945</v>
      </c>
      <c r="AC1018" s="6" t="str">
        <f t="shared" si="418"/>
        <v>南俱杯</v>
      </c>
      <c r="AD1018" s="6" t="s">
        <v>0</v>
      </c>
      <c r="AE1018" s="6" t="s">
        <v>1</v>
      </c>
      <c r="AF1018" s="6" t="s">
        <v>2</v>
      </c>
      <c r="AG1018" s="6" t="s">
        <v>3</v>
      </c>
      <c r="AK1018" s="12">
        <v>15521</v>
      </c>
      <c r="AN1018" s="6">
        <f t="shared" si="439"/>
        <v>0</v>
      </c>
      <c r="AO1018" s="6">
        <f t="shared" si="440"/>
        <v>0</v>
      </c>
      <c r="AP1018" s="6" t="str">
        <f t="shared" si="441"/>
        <v/>
      </c>
      <c r="AQ1018" s="6" t="str">
        <f t="shared" si="442"/>
        <v/>
      </c>
      <c r="AR1018" s="6" t="str">
        <f t="shared" si="443"/>
        <v/>
      </c>
      <c r="AS1018" s="6" t="str">
        <f t="shared" si="444"/>
        <v/>
      </c>
      <c r="AT1018" s="6">
        <f t="shared" si="425"/>
        <v>0</v>
      </c>
      <c r="AU1018" s="6">
        <f t="shared" si="426"/>
        <v>0</v>
      </c>
      <c r="AV1018" s="6" t="str">
        <f t="shared" si="427"/>
        <v/>
      </c>
      <c r="AW1018" s="6" t="str">
        <f t="shared" si="428"/>
        <v/>
      </c>
      <c r="AX1018" s="6" t="str">
        <f t="shared" si="429"/>
        <v/>
      </c>
      <c r="AY1018" s="6" t="str">
        <f t="shared" si="430"/>
        <v/>
      </c>
      <c r="BM1018" s="6">
        <f t="shared" si="431"/>
        <v>1</v>
      </c>
      <c r="BN1018" s="6">
        <f t="shared" si="432"/>
        <v>3</v>
      </c>
      <c r="BO1018" s="6" t="str">
        <f t="shared" si="433"/>
        <v/>
      </c>
      <c r="BP1018" s="6" t="str">
        <f t="shared" si="434"/>
        <v/>
      </c>
      <c r="BQ1018" s="6">
        <f t="shared" si="435"/>
        <v>0</v>
      </c>
      <c r="BR1018" s="6">
        <f t="shared" si="436"/>
        <v>0</v>
      </c>
      <c r="BS1018" s="6" t="str">
        <f t="shared" si="437"/>
        <v/>
      </c>
      <c r="BT1018" s="6" t="str">
        <f t="shared" si="438"/>
        <v/>
      </c>
    </row>
    <row r="1019" spans="2:80">
      <c r="B1019" s="2">
        <v>42643</v>
      </c>
      <c r="C1019" s="3">
        <v>1</v>
      </c>
      <c r="D1019" s="3" t="s">
        <v>86</v>
      </c>
      <c r="E1019" s="4">
        <v>42644.020833333336</v>
      </c>
      <c r="F1019" s="5" t="s">
        <v>95</v>
      </c>
      <c r="G1019" s="5" t="s">
        <v>88</v>
      </c>
      <c r="H1019" s="3" t="s">
        <v>95</v>
      </c>
      <c r="I1019" s="3" t="s">
        <v>89</v>
      </c>
      <c r="J1019" s="5">
        <v>2.1</v>
      </c>
      <c r="K1019" s="5">
        <v>3.4</v>
      </c>
      <c r="L1019" s="5">
        <v>2.8</v>
      </c>
      <c r="M1019" s="3">
        <v>4.25</v>
      </c>
      <c r="N1019" s="3">
        <v>4.0999999999999996</v>
      </c>
      <c r="O1019" s="3">
        <v>1.54</v>
      </c>
      <c r="P1019" s="3">
        <v>-1</v>
      </c>
      <c r="R1019" s="3">
        <v>2</v>
      </c>
      <c r="S1019" s="3">
        <v>0</v>
      </c>
      <c r="T1019" s="5">
        <v>3</v>
      </c>
      <c r="U1019" s="3">
        <v>3</v>
      </c>
      <c r="W1019" s="3">
        <f t="shared" si="419"/>
        <v>0.42236024844720499</v>
      </c>
      <c r="X1019" s="3">
        <f t="shared" si="420"/>
        <v>0.2608695652173913</v>
      </c>
      <c r="Y1019" s="3">
        <f t="shared" si="421"/>
        <v>0.31677018633540377</v>
      </c>
      <c r="Z1019" s="3">
        <f t="shared" si="422"/>
        <v>0.20849293356227711</v>
      </c>
      <c r="AA1019" s="3">
        <f t="shared" si="423"/>
        <v>0.21612072381455555</v>
      </c>
      <c r="AB1019" s="3">
        <f t="shared" si="424"/>
        <v>0.57538634262316735</v>
      </c>
      <c r="AC1019" s="6" t="str">
        <f t="shared" si="418"/>
        <v>德乙</v>
      </c>
      <c r="AD1019" s="6" t="s">
        <v>1</v>
      </c>
      <c r="AE1019" s="6" t="s">
        <v>1</v>
      </c>
      <c r="AF1019" s="6" t="s">
        <v>1</v>
      </c>
      <c r="AG1019" s="6" t="s">
        <v>43</v>
      </c>
      <c r="AJ1019" s="6">
        <v>1</v>
      </c>
      <c r="AK1019" s="12">
        <v>25512</v>
      </c>
      <c r="AN1019" s="6">
        <f t="shared" si="439"/>
        <v>0</v>
      </c>
      <c r="AO1019" s="6">
        <f t="shared" si="440"/>
        <v>0</v>
      </c>
      <c r="AP1019" s="6" t="str">
        <f t="shared" si="441"/>
        <v/>
      </c>
      <c r="AQ1019" s="6" t="str">
        <f t="shared" si="442"/>
        <v/>
      </c>
      <c r="AR1019" s="6" t="str">
        <f t="shared" si="443"/>
        <v/>
      </c>
      <c r="AS1019" s="6" t="str">
        <f t="shared" si="444"/>
        <v/>
      </c>
      <c r="AT1019" s="6">
        <f t="shared" si="425"/>
        <v>0</v>
      </c>
      <c r="AU1019" s="6">
        <f t="shared" si="426"/>
        <v>0</v>
      </c>
      <c r="AV1019" s="6" t="str">
        <f t="shared" si="427"/>
        <v/>
      </c>
      <c r="AW1019" s="6" t="str">
        <f t="shared" si="428"/>
        <v/>
      </c>
      <c r="AX1019" s="6" t="str">
        <f t="shared" si="429"/>
        <v/>
      </c>
      <c r="AY1019" s="6" t="str">
        <f t="shared" si="430"/>
        <v/>
      </c>
      <c r="BM1019" s="6">
        <f t="shared" si="431"/>
        <v>0</v>
      </c>
      <c r="BN1019" s="6">
        <f t="shared" si="432"/>
        <v>0</v>
      </c>
      <c r="BO1019" s="6" t="str">
        <f t="shared" si="433"/>
        <v/>
      </c>
      <c r="BP1019" s="6" t="str">
        <f t="shared" si="434"/>
        <v/>
      </c>
      <c r="BQ1019" s="6">
        <f t="shared" si="435"/>
        <v>0</v>
      </c>
      <c r="BR1019" s="6">
        <f t="shared" si="436"/>
        <v>0</v>
      </c>
      <c r="BS1019" s="6" t="str">
        <f t="shared" si="437"/>
        <v/>
      </c>
      <c r="BT1019" s="6" t="str">
        <f t="shared" si="438"/>
        <v/>
      </c>
      <c r="CB1019" s="12" t="s">
        <v>1220</v>
      </c>
    </row>
    <row r="1020" spans="2:80">
      <c r="B1020" s="2">
        <v>42643</v>
      </c>
      <c r="C1020" s="3">
        <v>2</v>
      </c>
      <c r="D1020" s="3" t="s">
        <v>86</v>
      </c>
      <c r="E1020" s="4">
        <v>42644.020833333336</v>
      </c>
      <c r="F1020" s="5" t="s">
        <v>981</v>
      </c>
      <c r="G1020" s="5" t="s">
        <v>752</v>
      </c>
      <c r="H1020" s="3" t="s">
        <v>981</v>
      </c>
      <c r="I1020" s="3" t="s">
        <v>752</v>
      </c>
      <c r="J1020" s="5">
        <v>2.2799999999999998</v>
      </c>
      <c r="K1020" s="5">
        <v>3.1</v>
      </c>
      <c r="L1020" s="5">
        <v>2.72</v>
      </c>
      <c r="M1020" s="3">
        <v>4.95</v>
      </c>
      <c r="N1020" s="3">
        <v>4.2</v>
      </c>
      <c r="O1020" s="3">
        <v>1.45</v>
      </c>
      <c r="P1020" s="3">
        <v>-1</v>
      </c>
      <c r="R1020" s="3">
        <v>2</v>
      </c>
      <c r="S1020" s="3">
        <v>4</v>
      </c>
      <c r="T1020" s="5">
        <v>0</v>
      </c>
      <c r="U1020" s="3">
        <v>0</v>
      </c>
      <c r="W1020" s="3">
        <f t="shared" si="419"/>
        <v>0.38854278025583372</v>
      </c>
      <c r="X1020" s="3">
        <f t="shared" si="420"/>
        <v>0.28576694805912922</v>
      </c>
      <c r="Y1020" s="3">
        <f t="shared" si="421"/>
        <v>0.325690271685037</v>
      </c>
      <c r="Z1020" s="3">
        <f t="shared" si="422"/>
        <v>0.17881523893415546</v>
      </c>
      <c r="AA1020" s="3">
        <f t="shared" si="423"/>
        <v>0.21074653160096893</v>
      </c>
      <c r="AB1020" s="3">
        <f t="shared" si="424"/>
        <v>0.61043822946487558</v>
      </c>
      <c r="AC1020" s="6" t="str">
        <f t="shared" si="418"/>
        <v>德乙</v>
      </c>
      <c r="AD1020" s="6" t="s">
        <v>464</v>
      </c>
      <c r="AE1020" s="6" t="s">
        <v>1</v>
      </c>
      <c r="AF1020" s="6" t="s">
        <v>1</v>
      </c>
      <c r="AG1020" s="6" t="s">
        <v>43</v>
      </c>
      <c r="AH1020" s="6" t="s">
        <v>44</v>
      </c>
      <c r="AI1020" s="6">
        <v>1</v>
      </c>
      <c r="AJ1020" s="6" t="s">
        <v>44</v>
      </c>
      <c r="AK1020" s="12">
        <v>25511</v>
      </c>
      <c r="AN1020" s="6">
        <f t="shared" si="439"/>
        <v>0</v>
      </c>
      <c r="AO1020" s="6">
        <f t="shared" si="440"/>
        <v>0</v>
      </c>
      <c r="AP1020" s="6" t="str">
        <f t="shared" si="441"/>
        <v/>
      </c>
      <c r="AQ1020" s="6" t="str">
        <f t="shared" si="442"/>
        <v/>
      </c>
      <c r="AR1020" s="6" t="str">
        <f t="shared" si="443"/>
        <v/>
      </c>
      <c r="AS1020" s="6" t="str">
        <f t="shared" si="444"/>
        <v/>
      </c>
      <c r="AT1020" s="6">
        <f t="shared" si="425"/>
        <v>0</v>
      </c>
      <c r="AU1020" s="6">
        <f t="shared" si="426"/>
        <v>0</v>
      </c>
      <c r="AV1020" s="6" t="str">
        <f t="shared" si="427"/>
        <v/>
      </c>
      <c r="AW1020" s="6" t="str">
        <f t="shared" si="428"/>
        <v/>
      </c>
      <c r="AX1020" s="6" t="str">
        <f t="shared" si="429"/>
        <v/>
      </c>
      <c r="AY1020" s="6" t="str">
        <f t="shared" si="430"/>
        <v/>
      </c>
      <c r="BM1020" s="6">
        <f t="shared" si="431"/>
        <v>0</v>
      </c>
      <c r="BN1020" s="6">
        <f t="shared" si="432"/>
        <v>0</v>
      </c>
      <c r="BO1020" s="6" t="str">
        <f t="shared" si="433"/>
        <v/>
      </c>
      <c r="BP1020" s="6" t="str">
        <f t="shared" si="434"/>
        <v/>
      </c>
      <c r="BQ1020" s="6">
        <f t="shared" si="435"/>
        <v>0</v>
      </c>
      <c r="BR1020" s="6">
        <f t="shared" si="436"/>
        <v>0</v>
      </c>
      <c r="BS1020" s="6" t="str">
        <f t="shared" si="437"/>
        <v/>
      </c>
      <c r="BT1020" s="6" t="str">
        <f t="shared" si="438"/>
        <v/>
      </c>
    </row>
    <row r="1021" spans="2:80">
      <c r="B1021" s="2">
        <v>42643</v>
      </c>
      <c r="C1021" s="3">
        <v>3</v>
      </c>
      <c r="D1021" s="3" t="s">
        <v>86</v>
      </c>
      <c r="E1021" s="4">
        <v>42644.020833333336</v>
      </c>
      <c r="F1021" s="5" t="s">
        <v>829</v>
      </c>
      <c r="G1021" s="5" t="s">
        <v>90</v>
      </c>
      <c r="H1021" s="3" t="s">
        <v>829</v>
      </c>
      <c r="I1021" s="3" t="s">
        <v>90</v>
      </c>
      <c r="J1021" s="5">
        <v>2.1</v>
      </c>
      <c r="K1021" s="5">
        <v>3</v>
      </c>
      <c r="L1021" s="5">
        <v>3.15</v>
      </c>
      <c r="M1021" s="3">
        <v>4.55</v>
      </c>
      <c r="N1021" s="3">
        <v>3.85</v>
      </c>
      <c r="O1021" s="3">
        <v>1.54</v>
      </c>
      <c r="P1021" s="3">
        <v>-1</v>
      </c>
      <c r="R1021" s="3">
        <v>2</v>
      </c>
      <c r="S1021" s="3">
        <v>0</v>
      </c>
      <c r="T1021" s="5">
        <v>3</v>
      </c>
      <c r="U1021" s="3">
        <v>3</v>
      </c>
      <c r="W1021" s="3">
        <f t="shared" si="419"/>
        <v>0.42253521126760557</v>
      </c>
      <c r="X1021" s="3">
        <f t="shared" si="420"/>
        <v>0.29577464788732388</v>
      </c>
      <c r="Y1021" s="3">
        <f t="shared" si="421"/>
        <v>0.28169014084507044</v>
      </c>
      <c r="Z1021" s="3">
        <f t="shared" si="422"/>
        <v>0.19469026548672569</v>
      </c>
      <c r="AA1021" s="3">
        <f t="shared" si="423"/>
        <v>0.23008849557522121</v>
      </c>
      <c r="AB1021" s="3">
        <f t="shared" si="424"/>
        <v>0.5752212389380531</v>
      </c>
      <c r="AC1021" s="6" t="str">
        <f t="shared" si="418"/>
        <v>德乙</v>
      </c>
      <c r="AD1021" s="6" t="s">
        <v>322</v>
      </c>
      <c r="AE1021" s="6" t="s">
        <v>2</v>
      </c>
      <c r="AF1021" s="6" t="s">
        <v>2</v>
      </c>
      <c r="AG1021" s="6" t="s">
        <v>43</v>
      </c>
      <c r="AJ1021" s="6">
        <v>1</v>
      </c>
      <c r="AK1021" s="12">
        <v>25512</v>
      </c>
      <c r="AN1021" s="6">
        <f t="shared" si="439"/>
        <v>0</v>
      </c>
      <c r="AO1021" s="6">
        <f t="shared" si="440"/>
        <v>0</v>
      </c>
      <c r="AP1021" s="6" t="str">
        <f t="shared" si="441"/>
        <v/>
      </c>
      <c r="AQ1021" s="6" t="str">
        <f t="shared" si="442"/>
        <v/>
      </c>
      <c r="AR1021" s="6" t="str">
        <f t="shared" si="443"/>
        <v/>
      </c>
      <c r="AS1021" s="6" t="str">
        <f t="shared" si="444"/>
        <v/>
      </c>
      <c r="AT1021" s="6">
        <f t="shared" si="425"/>
        <v>0</v>
      </c>
      <c r="AU1021" s="6">
        <f t="shared" si="426"/>
        <v>0</v>
      </c>
      <c r="AV1021" s="6" t="str">
        <f t="shared" si="427"/>
        <v/>
      </c>
      <c r="AW1021" s="6" t="str">
        <f t="shared" si="428"/>
        <v/>
      </c>
      <c r="AX1021" s="6" t="str">
        <f t="shared" si="429"/>
        <v/>
      </c>
      <c r="AY1021" s="6" t="str">
        <f t="shared" si="430"/>
        <v/>
      </c>
      <c r="BM1021" s="6">
        <f t="shared" si="431"/>
        <v>0</v>
      </c>
      <c r="BN1021" s="6">
        <f t="shared" si="432"/>
        <v>0</v>
      </c>
      <c r="BO1021" s="6" t="str">
        <f t="shared" si="433"/>
        <v/>
      </c>
      <c r="BP1021" s="6" t="str">
        <f t="shared" si="434"/>
        <v/>
      </c>
      <c r="BQ1021" s="6">
        <f t="shared" si="435"/>
        <v>0</v>
      </c>
      <c r="BR1021" s="6">
        <f t="shared" si="436"/>
        <v>0</v>
      </c>
      <c r="BS1021" s="6" t="str">
        <f t="shared" si="437"/>
        <v/>
      </c>
      <c r="BT1021" s="6" t="str">
        <f t="shared" si="438"/>
        <v/>
      </c>
    </row>
    <row r="1022" spans="2:80">
      <c r="B1022" s="2">
        <v>42643</v>
      </c>
      <c r="C1022" s="3">
        <v>4</v>
      </c>
      <c r="D1022" s="3" t="s">
        <v>121</v>
      </c>
      <c r="E1022" s="4">
        <v>42644.041666666664</v>
      </c>
      <c r="F1022" s="5" t="s">
        <v>169</v>
      </c>
      <c r="G1022" s="5" t="s">
        <v>123</v>
      </c>
      <c r="H1022" s="3" t="s">
        <v>169</v>
      </c>
      <c r="I1022" s="3" t="s">
        <v>123</v>
      </c>
      <c r="J1022" s="5">
        <v>2.4300000000000002</v>
      </c>
      <c r="K1022" s="5">
        <v>3.4</v>
      </c>
      <c r="L1022" s="5">
        <v>2.37</v>
      </c>
      <c r="M1022" s="3">
        <v>1.42</v>
      </c>
      <c r="N1022" s="3">
        <v>4.5</v>
      </c>
      <c r="O1022" s="3">
        <v>4.95</v>
      </c>
      <c r="P1022" s="3">
        <v>1</v>
      </c>
      <c r="R1022" s="3">
        <v>0</v>
      </c>
      <c r="S1022" s="3">
        <v>1</v>
      </c>
      <c r="T1022" s="5">
        <v>0</v>
      </c>
      <c r="U1022" s="3">
        <v>1</v>
      </c>
      <c r="W1022" s="3">
        <f t="shared" si="419"/>
        <v>0.36496052828240277</v>
      </c>
      <c r="X1022" s="3">
        <f t="shared" si="420"/>
        <v>0.26083943639007029</v>
      </c>
      <c r="Y1022" s="3">
        <f t="shared" si="421"/>
        <v>0.37420003532752694</v>
      </c>
      <c r="Z1022" s="3">
        <f t="shared" si="422"/>
        <v>0.62405446293494704</v>
      </c>
      <c r="AA1022" s="3">
        <f t="shared" si="423"/>
        <v>0.19692385274836108</v>
      </c>
      <c r="AB1022" s="3">
        <f t="shared" si="424"/>
        <v>0.17902168431669185</v>
      </c>
      <c r="AC1022" s="6" t="str">
        <f t="shared" si="418"/>
        <v>瑞典超</v>
      </c>
      <c r="AD1022" s="6" t="s">
        <v>1</v>
      </c>
      <c r="AE1022" s="6" t="s">
        <v>1</v>
      </c>
      <c r="AF1022" s="6" t="s">
        <v>1</v>
      </c>
      <c r="AG1022" s="6" t="s">
        <v>43</v>
      </c>
      <c r="AJ1022" s="6">
        <v>1</v>
      </c>
      <c r="AK1022" s="12">
        <v>52152</v>
      </c>
      <c r="AN1022" s="6">
        <f t="shared" si="439"/>
        <v>0</v>
      </c>
      <c r="AO1022" s="6">
        <f t="shared" si="440"/>
        <v>0</v>
      </c>
      <c r="AP1022" s="6" t="str">
        <f t="shared" si="441"/>
        <v/>
      </c>
      <c r="AQ1022" s="6" t="str">
        <f t="shared" si="442"/>
        <v/>
      </c>
      <c r="AR1022" s="6" t="str">
        <f t="shared" si="443"/>
        <v/>
      </c>
      <c r="AS1022" s="6" t="str">
        <f t="shared" si="444"/>
        <v/>
      </c>
      <c r="AT1022" s="6">
        <f t="shared" si="425"/>
        <v>0</v>
      </c>
      <c r="AU1022" s="6">
        <f t="shared" si="426"/>
        <v>0</v>
      </c>
      <c r="AV1022" s="6" t="str">
        <f t="shared" si="427"/>
        <v/>
      </c>
      <c r="AW1022" s="6" t="str">
        <f t="shared" si="428"/>
        <v/>
      </c>
      <c r="AX1022" s="6" t="str">
        <f t="shared" si="429"/>
        <v/>
      </c>
      <c r="AY1022" s="6" t="str">
        <f t="shared" si="430"/>
        <v/>
      </c>
      <c r="BM1022" s="6">
        <f t="shared" si="431"/>
        <v>0</v>
      </c>
      <c r="BN1022" s="6">
        <f t="shared" si="432"/>
        <v>0</v>
      </c>
      <c r="BO1022" s="6" t="str">
        <f t="shared" si="433"/>
        <v/>
      </c>
      <c r="BP1022" s="6" t="str">
        <f t="shared" si="434"/>
        <v/>
      </c>
      <c r="BQ1022" s="6">
        <f t="shared" si="435"/>
        <v>0</v>
      </c>
      <c r="BR1022" s="6">
        <f t="shared" si="436"/>
        <v>0</v>
      </c>
      <c r="BS1022" s="6" t="str">
        <f t="shared" si="437"/>
        <v/>
      </c>
      <c r="BT1022" s="6" t="str">
        <f t="shared" si="438"/>
        <v/>
      </c>
    </row>
    <row r="1023" spans="2:80">
      <c r="B1023" s="2">
        <v>42643</v>
      </c>
      <c r="C1023" s="3">
        <v>5</v>
      </c>
      <c r="D1023" s="3" t="s">
        <v>137</v>
      </c>
      <c r="E1023" s="4">
        <v>42644.041666666664</v>
      </c>
      <c r="F1023" s="5" t="s">
        <v>179</v>
      </c>
      <c r="G1023" s="5" t="s">
        <v>998</v>
      </c>
      <c r="H1023" s="3" t="s">
        <v>181</v>
      </c>
      <c r="I1023" s="3" t="s">
        <v>998</v>
      </c>
      <c r="J1023" s="5">
        <v>2.36</v>
      </c>
      <c r="K1023" s="5">
        <v>3.4</v>
      </c>
      <c r="L1023" s="5">
        <v>2.4300000000000002</v>
      </c>
      <c r="M1023" s="3">
        <v>5</v>
      </c>
      <c r="N1023" s="3">
        <v>4.45</v>
      </c>
      <c r="O1023" s="3">
        <v>1.42</v>
      </c>
      <c r="P1023" s="3">
        <v>-1</v>
      </c>
      <c r="R1023" s="3">
        <v>4</v>
      </c>
      <c r="S1023" s="3">
        <v>2</v>
      </c>
      <c r="T1023" s="5">
        <v>3</v>
      </c>
      <c r="U1023" s="3">
        <v>3</v>
      </c>
      <c r="W1023" s="3">
        <f t="shared" si="419"/>
        <v>0.37519072876553078</v>
      </c>
      <c r="X1023" s="3">
        <f t="shared" si="420"/>
        <v>0.2604265058490155</v>
      </c>
      <c r="Y1023" s="3">
        <f t="shared" si="421"/>
        <v>0.36438276538545372</v>
      </c>
      <c r="Z1023" s="3">
        <f t="shared" si="422"/>
        <v>0.17715663461268891</v>
      </c>
      <c r="AA1023" s="3">
        <f t="shared" si="423"/>
        <v>0.19905239844122347</v>
      </c>
      <c r="AB1023" s="3">
        <f t="shared" si="424"/>
        <v>0.62379096694608771</v>
      </c>
      <c r="AC1023" s="6" t="str">
        <f t="shared" si="418"/>
        <v>挪超</v>
      </c>
      <c r="AD1023" s="6" t="s">
        <v>1</v>
      </c>
      <c r="AE1023" s="6" t="s">
        <v>1</v>
      </c>
      <c r="AF1023" s="6" t="s">
        <v>1</v>
      </c>
      <c r="AG1023" s="6" t="s">
        <v>43</v>
      </c>
      <c r="AJ1023" s="6">
        <v>1</v>
      </c>
      <c r="AK1023" s="12">
        <v>25512</v>
      </c>
      <c r="AN1023" s="6">
        <f t="shared" si="439"/>
        <v>0</v>
      </c>
      <c r="AO1023" s="6">
        <f t="shared" si="440"/>
        <v>0</v>
      </c>
      <c r="AP1023" s="6" t="str">
        <f t="shared" si="441"/>
        <v/>
      </c>
      <c r="AQ1023" s="6" t="str">
        <f t="shared" si="442"/>
        <v/>
      </c>
      <c r="AR1023" s="6" t="str">
        <f t="shared" si="443"/>
        <v/>
      </c>
      <c r="AS1023" s="6" t="str">
        <f t="shared" si="444"/>
        <v/>
      </c>
      <c r="AT1023" s="6">
        <f t="shared" si="425"/>
        <v>0</v>
      </c>
      <c r="AU1023" s="6">
        <f t="shared" si="426"/>
        <v>0</v>
      </c>
      <c r="AV1023" s="6" t="str">
        <f t="shared" si="427"/>
        <v/>
      </c>
      <c r="AW1023" s="6" t="str">
        <f t="shared" si="428"/>
        <v/>
      </c>
      <c r="AX1023" s="6" t="str">
        <f t="shared" si="429"/>
        <v/>
      </c>
      <c r="AY1023" s="6" t="str">
        <f t="shared" si="430"/>
        <v/>
      </c>
      <c r="BM1023" s="6">
        <f t="shared" si="431"/>
        <v>0</v>
      </c>
      <c r="BN1023" s="6">
        <f t="shared" si="432"/>
        <v>0</v>
      </c>
      <c r="BO1023" s="6" t="str">
        <f t="shared" si="433"/>
        <v/>
      </c>
      <c r="BP1023" s="6" t="str">
        <f t="shared" si="434"/>
        <v/>
      </c>
      <c r="BQ1023" s="6">
        <f t="shared" si="435"/>
        <v>0</v>
      </c>
      <c r="BR1023" s="6">
        <f t="shared" si="436"/>
        <v>0</v>
      </c>
      <c r="BS1023" s="6" t="str">
        <f t="shared" si="437"/>
        <v/>
      </c>
      <c r="BT1023" s="6" t="str">
        <f t="shared" si="438"/>
        <v/>
      </c>
    </row>
    <row r="1024" spans="2:80">
      <c r="B1024" s="2">
        <v>42643</v>
      </c>
      <c r="C1024" s="3">
        <v>6</v>
      </c>
      <c r="D1024" s="3" t="s">
        <v>554</v>
      </c>
      <c r="E1024" s="4">
        <v>42644.083333333336</v>
      </c>
      <c r="F1024" s="5" t="s">
        <v>771</v>
      </c>
      <c r="G1024" s="5" t="s">
        <v>876</v>
      </c>
      <c r="H1024" s="3" t="s">
        <v>771</v>
      </c>
      <c r="I1024" s="3" t="s">
        <v>876</v>
      </c>
      <c r="J1024" s="5">
        <v>2.38</v>
      </c>
      <c r="K1024" s="5">
        <v>2.5</v>
      </c>
      <c r="L1024" s="5">
        <v>3.23</v>
      </c>
      <c r="M1024" s="3">
        <v>6</v>
      </c>
      <c r="N1024" s="3">
        <v>3.95</v>
      </c>
      <c r="O1024" s="3">
        <v>1.41</v>
      </c>
      <c r="P1024" s="3">
        <v>-1</v>
      </c>
      <c r="R1024" s="3">
        <v>1</v>
      </c>
      <c r="S1024" s="3">
        <v>1</v>
      </c>
      <c r="T1024" s="5">
        <v>1</v>
      </c>
      <c r="U1024" s="3">
        <v>0</v>
      </c>
      <c r="W1024" s="3">
        <f t="shared" si="419"/>
        <v>0.3719072972126527</v>
      </c>
      <c r="X1024" s="3">
        <f t="shared" si="420"/>
        <v>0.35405574694644537</v>
      </c>
      <c r="Y1024" s="3">
        <f t="shared" si="421"/>
        <v>0.27403695584090193</v>
      </c>
      <c r="Z1024" s="3">
        <f t="shared" si="422"/>
        <v>0.14761658649067705</v>
      </c>
      <c r="AA1024" s="3">
        <f t="shared" si="423"/>
        <v>0.2242277263149525</v>
      </c>
      <c r="AB1024" s="3">
        <f t="shared" si="424"/>
        <v>0.62815568719437054</v>
      </c>
      <c r="AC1024" s="6" t="str">
        <f t="shared" si="418"/>
        <v>法乙</v>
      </c>
      <c r="AD1024" s="6" t="s">
        <v>1</v>
      </c>
      <c r="AE1024" s="6" t="s">
        <v>1</v>
      </c>
      <c r="AF1024" s="6" t="s">
        <v>1</v>
      </c>
      <c r="AG1024" s="6" t="s">
        <v>43</v>
      </c>
      <c r="AH1024" s="6" t="s">
        <v>44</v>
      </c>
      <c r="AI1024" s="6">
        <v>1</v>
      </c>
      <c r="AJ1024" s="6" t="s">
        <v>44</v>
      </c>
      <c r="AK1024" s="12">
        <v>25511</v>
      </c>
      <c r="AN1024" s="6">
        <f t="shared" si="439"/>
        <v>0</v>
      </c>
      <c r="AO1024" s="6">
        <f t="shared" si="440"/>
        <v>0</v>
      </c>
      <c r="AP1024" s="6" t="str">
        <f t="shared" si="441"/>
        <v/>
      </c>
      <c r="AQ1024" s="6" t="str">
        <f t="shared" si="442"/>
        <v/>
      </c>
      <c r="AR1024" s="6" t="str">
        <f t="shared" si="443"/>
        <v/>
      </c>
      <c r="AS1024" s="6" t="str">
        <f t="shared" si="444"/>
        <v/>
      </c>
      <c r="AT1024" s="6">
        <f t="shared" si="425"/>
        <v>0</v>
      </c>
      <c r="AU1024" s="6">
        <f t="shared" si="426"/>
        <v>0</v>
      </c>
      <c r="AV1024" s="6" t="str">
        <f t="shared" si="427"/>
        <v/>
      </c>
      <c r="AW1024" s="6" t="str">
        <f t="shared" si="428"/>
        <v/>
      </c>
      <c r="AX1024" s="6" t="str">
        <f t="shared" si="429"/>
        <v/>
      </c>
      <c r="AY1024" s="6" t="str">
        <f t="shared" si="430"/>
        <v/>
      </c>
      <c r="BM1024" s="6">
        <f t="shared" si="431"/>
        <v>0</v>
      </c>
      <c r="BN1024" s="6">
        <f t="shared" si="432"/>
        <v>0</v>
      </c>
      <c r="BO1024" s="6" t="str">
        <f t="shared" si="433"/>
        <v/>
      </c>
      <c r="BP1024" s="6" t="str">
        <f t="shared" si="434"/>
        <v/>
      </c>
      <c r="BQ1024" s="6">
        <f t="shared" si="435"/>
        <v>0</v>
      </c>
      <c r="BR1024" s="6">
        <f t="shared" si="436"/>
        <v>0</v>
      </c>
      <c r="BS1024" s="6" t="str">
        <f t="shared" si="437"/>
        <v/>
      </c>
      <c r="BT1024" s="6" t="str">
        <f t="shared" si="438"/>
        <v/>
      </c>
      <c r="CB1024" s="6" t="s">
        <v>1221</v>
      </c>
    </row>
    <row r="1025" spans="2:80">
      <c r="B1025" s="2">
        <v>42643</v>
      </c>
      <c r="C1025" s="3">
        <v>7</v>
      </c>
      <c r="D1025" s="3" t="s">
        <v>554</v>
      </c>
      <c r="E1025" s="4">
        <v>42644.083333333336</v>
      </c>
      <c r="F1025" s="5" t="s">
        <v>760</v>
      </c>
      <c r="G1025" s="5" t="s">
        <v>769</v>
      </c>
      <c r="H1025" s="3" t="s">
        <v>760</v>
      </c>
      <c r="I1025" s="3" t="s">
        <v>769</v>
      </c>
      <c r="J1025" s="5">
        <v>2.08</v>
      </c>
      <c r="K1025" s="5">
        <v>2.7</v>
      </c>
      <c r="L1025" s="5">
        <v>3.6</v>
      </c>
      <c r="M1025" s="3">
        <v>4.7</v>
      </c>
      <c r="N1025" s="3">
        <v>3.7</v>
      </c>
      <c r="O1025" s="3">
        <v>1.55</v>
      </c>
      <c r="P1025" s="3">
        <v>-1</v>
      </c>
      <c r="R1025" s="3">
        <v>1</v>
      </c>
      <c r="S1025" s="3">
        <v>0</v>
      </c>
      <c r="T1025" s="5">
        <v>3</v>
      </c>
      <c r="U1025" s="3">
        <v>1</v>
      </c>
      <c r="W1025" s="3">
        <f t="shared" si="419"/>
        <v>0.42586750788643535</v>
      </c>
      <c r="X1025" s="3">
        <f t="shared" si="420"/>
        <v>0.32807570977917977</v>
      </c>
      <c r="Y1025" s="3">
        <f t="shared" si="421"/>
        <v>0.24605678233438488</v>
      </c>
      <c r="Z1025" s="3">
        <f t="shared" si="422"/>
        <v>0.18858927984215718</v>
      </c>
      <c r="AA1025" s="3">
        <f t="shared" si="423"/>
        <v>0.23955935547517265</v>
      </c>
      <c r="AB1025" s="3">
        <f t="shared" si="424"/>
        <v>0.57185136468267017</v>
      </c>
      <c r="AC1025" s="6" t="str">
        <f t="shared" si="418"/>
        <v>法乙</v>
      </c>
      <c r="AD1025" s="6" t="s">
        <v>0</v>
      </c>
      <c r="AE1025" s="6" t="s">
        <v>1</v>
      </c>
      <c r="AF1025" s="6" t="s">
        <v>1</v>
      </c>
      <c r="AG1025" s="6" t="s">
        <v>43</v>
      </c>
      <c r="AJ1025" s="6">
        <v>1</v>
      </c>
      <c r="AK1025" s="12">
        <v>25512</v>
      </c>
      <c r="AN1025" s="6">
        <f t="shared" si="439"/>
        <v>0</v>
      </c>
      <c r="AO1025" s="6">
        <f t="shared" si="440"/>
        <v>0</v>
      </c>
      <c r="AP1025" s="6" t="str">
        <f t="shared" si="441"/>
        <v/>
      </c>
      <c r="AQ1025" s="6" t="str">
        <f t="shared" si="442"/>
        <v/>
      </c>
      <c r="AR1025" s="6" t="str">
        <f t="shared" si="443"/>
        <v/>
      </c>
      <c r="AS1025" s="6" t="str">
        <f t="shared" si="444"/>
        <v/>
      </c>
      <c r="AT1025" s="6">
        <f t="shared" si="425"/>
        <v>0</v>
      </c>
      <c r="AU1025" s="6">
        <f t="shared" si="426"/>
        <v>0</v>
      </c>
      <c r="AV1025" s="6" t="str">
        <f t="shared" si="427"/>
        <v/>
      </c>
      <c r="AW1025" s="6" t="str">
        <f t="shared" si="428"/>
        <v/>
      </c>
      <c r="AX1025" s="6" t="str">
        <f t="shared" si="429"/>
        <v/>
      </c>
      <c r="AY1025" s="6" t="str">
        <f t="shared" si="430"/>
        <v/>
      </c>
      <c r="BM1025" s="6">
        <f t="shared" si="431"/>
        <v>0</v>
      </c>
      <c r="BN1025" s="6">
        <f t="shared" si="432"/>
        <v>0</v>
      </c>
      <c r="BO1025" s="6" t="str">
        <f t="shared" si="433"/>
        <v/>
      </c>
      <c r="BP1025" s="6" t="str">
        <f t="shared" si="434"/>
        <v/>
      </c>
      <c r="BQ1025" s="6">
        <f t="shared" si="435"/>
        <v>0</v>
      </c>
      <c r="BR1025" s="6">
        <f t="shared" si="436"/>
        <v>0</v>
      </c>
      <c r="BS1025" s="6" t="str">
        <f t="shared" si="437"/>
        <v/>
      </c>
      <c r="BT1025" s="6" t="str">
        <f t="shared" si="438"/>
        <v/>
      </c>
      <c r="CB1025" s="6" t="s">
        <v>1222</v>
      </c>
    </row>
    <row r="1026" spans="2:80">
      <c r="B1026" s="2">
        <v>42643</v>
      </c>
      <c r="C1026" s="3">
        <v>8</v>
      </c>
      <c r="D1026" s="3" t="s">
        <v>554</v>
      </c>
      <c r="E1026" s="4">
        <v>42644.083333333336</v>
      </c>
      <c r="F1026" s="5" t="s">
        <v>767</v>
      </c>
      <c r="G1026" s="5" t="s">
        <v>755</v>
      </c>
      <c r="H1026" s="3" t="s">
        <v>767</v>
      </c>
      <c r="I1026" s="3" t="s">
        <v>755</v>
      </c>
      <c r="J1026" s="5">
        <v>1.82</v>
      </c>
      <c r="K1026" s="5">
        <v>3</v>
      </c>
      <c r="L1026" s="5">
        <v>4.05</v>
      </c>
      <c r="M1026" s="3">
        <v>3.52</v>
      </c>
      <c r="N1026" s="3">
        <v>3.75</v>
      </c>
      <c r="O1026" s="3">
        <v>1.73</v>
      </c>
      <c r="P1026" s="3">
        <v>-1</v>
      </c>
      <c r="R1026" s="3">
        <v>0</v>
      </c>
      <c r="S1026" s="3">
        <v>0</v>
      </c>
      <c r="T1026" s="5">
        <v>1</v>
      </c>
      <c r="U1026" s="3">
        <v>0</v>
      </c>
      <c r="W1026" s="3">
        <f t="shared" si="419"/>
        <v>0.48636964092710461</v>
      </c>
      <c r="X1026" s="3">
        <f t="shared" si="420"/>
        <v>0.29506424882911014</v>
      </c>
      <c r="Y1026" s="3">
        <f t="shared" si="421"/>
        <v>0.21856611024378528</v>
      </c>
      <c r="Z1026" s="3">
        <f t="shared" si="422"/>
        <v>0.25167687598682553</v>
      </c>
      <c r="AA1026" s="3">
        <f t="shared" si="423"/>
        <v>0.23624069425963351</v>
      </c>
      <c r="AB1026" s="3">
        <f t="shared" si="424"/>
        <v>0.5120824297535409</v>
      </c>
      <c r="AC1026" s="6" t="str">
        <f t="shared" si="418"/>
        <v>法乙</v>
      </c>
      <c r="AD1026" s="6" t="s">
        <v>5</v>
      </c>
      <c r="AE1026" s="6" t="s">
        <v>1</v>
      </c>
      <c r="AF1026" s="6" t="s">
        <v>1</v>
      </c>
      <c r="AG1026" s="6" t="s">
        <v>43</v>
      </c>
      <c r="AH1026" s="6" t="s">
        <v>44</v>
      </c>
      <c r="AI1026" s="6">
        <v>1</v>
      </c>
      <c r="AJ1026" s="6" t="s">
        <v>44</v>
      </c>
      <c r="AK1026" s="12">
        <v>25511</v>
      </c>
      <c r="AN1026" s="6">
        <f t="shared" si="439"/>
        <v>0</v>
      </c>
      <c r="AO1026" s="6">
        <f t="shared" si="440"/>
        <v>0</v>
      </c>
      <c r="AP1026" s="6" t="str">
        <f t="shared" si="441"/>
        <v/>
      </c>
      <c r="AQ1026" s="6" t="str">
        <f t="shared" si="442"/>
        <v/>
      </c>
      <c r="AR1026" s="6" t="str">
        <f t="shared" si="443"/>
        <v/>
      </c>
      <c r="AS1026" s="6" t="str">
        <f t="shared" si="444"/>
        <v/>
      </c>
      <c r="AT1026" s="6">
        <f t="shared" si="425"/>
        <v>0</v>
      </c>
      <c r="AU1026" s="6">
        <f t="shared" si="426"/>
        <v>0</v>
      </c>
      <c r="AV1026" s="6" t="str">
        <f t="shared" si="427"/>
        <v/>
      </c>
      <c r="AW1026" s="6" t="str">
        <f t="shared" si="428"/>
        <v/>
      </c>
      <c r="AX1026" s="6" t="str">
        <f t="shared" si="429"/>
        <v/>
      </c>
      <c r="AY1026" s="6" t="str">
        <f t="shared" si="430"/>
        <v/>
      </c>
      <c r="BM1026" s="6">
        <f t="shared" si="431"/>
        <v>0</v>
      </c>
      <c r="BN1026" s="6">
        <f t="shared" si="432"/>
        <v>0</v>
      </c>
      <c r="BO1026" s="6" t="str">
        <f t="shared" si="433"/>
        <v/>
      </c>
      <c r="BP1026" s="6" t="str">
        <f t="shared" si="434"/>
        <v/>
      </c>
      <c r="BQ1026" s="6">
        <f t="shared" si="435"/>
        <v>0</v>
      </c>
      <c r="BR1026" s="6">
        <f t="shared" si="436"/>
        <v>0</v>
      </c>
      <c r="BS1026" s="6" t="str">
        <f t="shared" si="437"/>
        <v/>
      </c>
      <c r="BT1026" s="6" t="str">
        <f t="shared" si="438"/>
        <v/>
      </c>
      <c r="CB1026" s="6" t="s">
        <v>1223</v>
      </c>
    </row>
    <row r="1027" spans="2:80">
      <c r="B1027" s="2">
        <v>42643</v>
      </c>
      <c r="C1027" s="3">
        <v>9</v>
      </c>
      <c r="D1027" s="3" t="s">
        <v>554</v>
      </c>
      <c r="E1027" s="4">
        <v>42644.083333333336</v>
      </c>
      <c r="F1027" s="5" t="s">
        <v>758</v>
      </c>
      <c r="G1027" s="5" t="s">
        <v>763</v>
      </c>
      <c r="H1027" s="3" t="s">
        <v>758</v>
      </c>
      <c r="I1027" s="3" t="s">
        <v>765</v>
      </c>
      <c r="J1027" s="5">
        <v>1.64</v>
      </c>
      <c r="K1027" s="5">
        <v>2.88</v>
      </c>
      <c r="L1027" s="5">
        <v>5.8</v>
      </c>
      <c r="M1027" s="3">
        <v>3.35</v>
      </c>
      <c r="N1027" s="3">
        <v>3.2</v>
      </c>
      <c r="O1027" s="3">
        <v>1.93</v>
      </c>
      <c r="P1027" s="3">
        <v>-1</v>
      </c>
      <c r="R1027" s="3">
        <v>2</v>
      </c>
      <c r="S1027" s="3">
        <v>0</v>
      </c>
      <c r="T1027" s="5">
        <v>3</v>
      </c>
      <c r="U1027" s="3">
        <v>3</v>
      </c>
      <c r="W1027" s="3">
        <f t="shared" si="419"/>
        <v>0.53989760562651912</v>
      </c>
      <c r="X1027" s="3">
        <f t="shared" si="420"/>
        <v>0.30744169209287897</v>
      </c>
      <c r="Y1027" s="3">
        <f t="shared" si="421"/>
        <v>0.15266070228060194</v>
      </c>
      <c r="Z1027" s="3">
        <f t="shared" si="422"/>
        <v>0.26436658604969715</v>
      </c>
      <c r="AA1027" s="3">
        <f t="shared" si="423"/>
        <v>0.27675876977077668</v>
      </c>
      <c r="AB1027" s="3">
        <f t="shared" si="424"/>
        <v>0.45887464417952617</v>
      </c>
      <c r="AC1027" s="6" t="str">
        <f t="shared" si="418"/>
        <v>法乙</v>
      </c>
      <c r="AD1027" s="6" t="s">
        <v>322</v>
      </c>
      <c r="AE1027" s="6" t="s">
        <v>1</v>
      </c>
      <c r="AF1027" s="6" t="s">
        <v>1</v>
      </c>
      <c r="AG1027" s="6" t="s">
        <v>43</v>
      </c>
      <c r="AK1027" s="12">
        <v>15521</v>
      </c>
      <c r="AN1027" s="6">
        <f t="shared" si="439"/>
        <v>0</v>
      </c>
      <c r="AO1027" s="6">
        <f t="shared" si="440"/>
        <v>0</v>
      </c>
      <c r="AP1027" s="6" t="str">
        <f t="shared" si="441"/>
        <v/>
      </c>
      <c r="AQ1027" s="6" t="str">
        <f t="shared" si="442"/>
        <v/>
      </c>
      <c r="AR1027" s="6" t="str">
        <f t="shared" si="443"/>
        <v/>
      </c>
      <c r="AS1027" s="6" t="str">
        <f t="shared" si="444"/>
        <v/>
      </c>
      <c r="AT1027" s="6">
        <f t="shared" si="425"/>
        <v>0</v>
      </c>
      <c r="AU1027" s="6">
        <f t="shared" si="426"/>
        <v>0</v>
      </c>
      <c r="AV1027" s="6" t="str">
        <f t="shared" si="427"/>
        <v/>
      </c>
      <c r="AW1027" s="6" t="str">
        <f t="shared" si="428"/>
        <v/>
      </c>
      <c r="AX1027" s="6" t="str">
        <f t="shared" si="429"/>
        <v/>
      </c>
      <c r="AY1027" s="6" t="str">
        <f t="shared" si="430"/>
        <v/>
      </c>
      <c r="BM1027" s="6">
        <f t="shared" si="431"/>
        <v>1</v>
      </c>
      <c r="BN1027" s="6">
        <f t="shared" si="432"/>
        <v>2</v>
      </c>
      <c r="BO1027" s="6" t="str">
        <f t="shared" si="433"/>
        <v/>
      </c>
      <c r="BP1027" s="6" t="str">
        <f t="shared" si="434"/>
        <v/>
      </c>
      <c r="BQ1027" s="6">
        <f t="shared" si="435"/>
        <v>0</v>
      </c>
      <c r="BR1027" s="6">
        <f t="shared" si="436"/>
        <v>0</v>
      </c>
      <c r="BS1027" s="6" t="str">
        <f t="shared" si="437"/>
        <v/>
      </c>
      <c r="BT1027" s="6" t="str">
        <f t="shared" si="438"/>
        <v/>
      </c>
    </row>
    <row r="1028" spans="2:80">
      <c r="B1028" s="2">
        <v>42643</v>
      </c>
      <c r="C1028" s="3">
        <v>10</v>
      </c>
      <c r="D1028" s="3" t="s">
        <v>554</v>
      </c>
      <c r="E1028" s="4">
        <v>42644.083333333336</v>
      </c>
      <c r="F1028" s="5" t="s">
        <v>1062</v>
      </c>
      <c r="G1028" s="5" t="s">
        <v>556</v>
      </c>
      <c r="H1028" s="3" t="s">
        <v>1062</v>
      </c>
      <c r="I1028" s="3" t="s">
        <v>556</v>
      </c>
      <c r="J1028" s="5">
        <v>1.88</v>
      </c>
      <c r="K1028" s="5">
        <v>2.85</v>
      </c>
      <c r="L1028" s="5">
        <v>4.05</v>
      </c>
      <c r="M1028" s="3">
        <v>4</v>
      </c>
      <c r="N1028" s="3">
        <v>3.55</v>
      </c>
      <c r="O1028" s="3">
        <v>1.68</v>
      </c>
      <c r="P1028" s="3">
        <v>-1</v>
      </c>
      <c r="R1028" s="3">
        <v>0</v>
      </c>
      <c r="S1028" s="3">
        <v>1</v>
      </c>
      <c r="T1028" s="5">
        <v>0</v>
      </c>
      <c r="U1028" s="3">
        <v>0</v>
      </c>
      <c r="W1028" s="3">
        <f t="shared" si="419"/>
        <v>0.47084378633053914</v>
      </c>
      <c r="X1028" s="3">
        <f t="shared" si="420"/>
        <v>0.31059169063207487</v>
      </c>
      <c r="Y1028" s="3">
        <f t="shared" si="421"/>
        <v>0.21856452303738605</v>
      </c>
      <c r="Z1028" s="3">
        <f t="shared" si="422"/>
        <v>0.22184198779943456</v>
      </c>
      <c r="AA1028" s="3">
        <f t="shared" si="423"/>
        <v>0.24996280315429251</v>
      </c>
      <c r="AB1028" s="3">
        <f t="shared" si="424"/>
        <v>0.52819520904627293</v>
      </c>
      <c r="AC1028" s="6" t="str">
        <f t="shared" ref="AC1028:AC1091" si="445">D1028</f>
        <v>法乙</v>
      </c>
      <c r="AD1028" s="6" t="s">
        <v>5</v>
      </c>
      <c r="AE1028" s="6" t="s">
        <v>1</v>
      </c>
      <c r="AF1028" s="6" t="s">
        <v>1</v>
      </c>
      <c r="AG1028" s="6" t="s">
        <v>43</v>
      </c>
      <c r="AH1028" s="6" t="s">
        <v>44</v>
      </c>
      <c r="AI1028" s="6">
        <v>1</v>
      </c>
      <c r="AJ1028" s="6" t="s">
        <v>44</v>
      </c>
      <c r="AK1028" s="12">
        <v>25511</v>
      </c>
      <c r="AN1028" s="6">
        <f t="shared" si="439"/>
        <v>0</v>
      </c>
      <c r="AO1028" s="6">
        <f t="shared" si="440"/>
        <v>0</v>
      </c>
      <c r="AP1028" s="6" t="str">
        <f t="shared" si="441"/>
        <v/>
      </c>
      <c r="AQ1028" s="6" t="str">
        <f t="shared" si="442"/>
        <v/>
      </c>
      <c r="AR1028" s="6" t="str">
        <f t="shared" si="443"/>
        <v/>
      </c>
      <c r="AS1028" s="6" t="str">
        <f t="shared" si="444"/>
        <v/>
      </c>
      <c r="AT1028" s="6">
        <f t="shared" si="425"/>
        <v>0</v>
      </c>
      <c r="AU1028" s="6">
        <f t="shared" si="426"/>
        <v>0</v>
      </c>
      <c r="AV1028" s="6" t="str">
        <f t="shared" si="427"/>
        <v/>
      </c>
      <c r="AW1028" s="6" t="str">
        <f t="shared" si="428"/>
        <v/>
      </c>
      <c r="AX1028" s="6" t="str">
        <f t="shared" si="429"/>
        <v/>
      </c>
      <c r="AY1028" s="6" t="str">
        <f t="shared" si="430"/>
        <v/>
      </c>
      <c r="BM1028" s="6">
        <f t="shared" si="431"/>
        <v>0</v>
      </c>
      <c r="BN1028" s="6">
        <f t="shared" si="432"/>
        <v>0</v>
      </c>
      <c r="BO1028" s="6" t="str">
        <f t="shared" si="433"/>
        <v/>
      </c>
      <c r="BP1028" s="6" t="str">
        <f t="shared" si="434"/>
        <v/>
      </c>
      <c r="BQ1028" s="6">
        <f t="shared" si="435"/>
        <v>0</v>
      </c>
      <c r="BR1028" s="6">
        <f t="shared" si="436"/>
        <v>0</v>
      </c>
      <c r="BS1028" s="6" t="str">
        <f t="shared" si="437"/>
        <v/>
      </c>
      <c r="BT1028" s="6" t="str">
        <f t="shared" si="438"/>
        <v/>
      </c>
      <c r="CB1028" s="6" t="s">
        <v>1224</v>
      </c>
    </row>
    <row r="1029" spans="2:80">
      <c r="B1029" s="2">
        <v>42643</v>
      </c>
      <c r="C1029" s="3">
        <v>11</v>
      </c>
      <c r="D1029" s="3" t="s">
        <v>554</v>
      </c>
      <c r="E1029" s="4">
        <v>42644.083333333336</v>
      </c>
      <c r="F1029" s="5" t="s">
        <v>764</v>
      </c>
      <c r="G1029" s="5" t="s">
        <v>757</v>
      </c>
      <c r="H1029" s="3" t="s">
        <v>764</v>
      </c>
      <c r="I1029" s="3" t="s">
        <v>759</v>
      </c>
      <c r="J1029" s="5">
        <v>2.42</v>
      </c>
      <c r="K1029" s="5">
        <v>2.4500000000000002</v>
      </c>
      <c r="L1029" s="5">
        <v>3.25</v>
      </c>
      <c r="M1029" s="3">
        <v>6.45</v>
      </c>
      <c r="N1029" s="3">
        <v>3.85</v>
      </c>
      <c r="O1029" s="3">
        <v>1.4</v>
      </c>
      <c r="P1029" s="3">
        <v>-1</v>
      </c>
      <c r="R1029" s="3">
        <v>1</v>
      </c>
      <c r="S1029" s="3">
        <v>1</v>
      </c>
      <c r="T1029" s="5">
        <v>1</v>
      </c>
      <c r="U1029" s="3">
        <v>0</v>
      </c>
      <c r="W1029" s="3">
        <f t="shared" si="419"/>
        <v>0.36598257991864502</v>
      </c>
      <c r="X1029" s="3">
        <f t="shared" si="420"/>
        <v>0.36150116057270243</v>
      </c>
      <c r="Y1029" s="3">
        <f t="shared" si="421"/>
        <v>0.27251625950865255</v>
      </c>
      <c r="Z1029" s="3">
        <f t="shared" si="422"/>
        <v>0.13731609451627283</v>
      </c>
      <c r="AA1029" s="3">
        <f t="shared" si="423"/>
        <v>0.23004904146232724</v>
      </c>
      <c r="AB1029" s="3">
        <f t="shared" si="424"/>
        <v>0.63263486402140001</v>
      </c>
      <c r="AC1029" s="6" t="str">
        <f t="shared" si="445"/>
        <v>法乙</v>
      </c>
      <c r="AD1029" s="6" t="s">
        <v>354</v>
      </c>
      <c r="AE1029" s="6" t="s">
        <v>1</v>
      </c>
      <c r="AF1029" s="6" t="s">
        <v>2</v>
      </c>
      <c r="AG1029" s="6" t="s">
        <v>43</v>
      </c>
      <c r="AH1029" s="6" t="s">
        <v>44</v>
      </c>
      <c r="AI1029" s="6">
        <v>1</v>
      </c>
      <c r="AJ1029" s="6" t="s">
        <v>44</v>
      </c>
      <c r="AK1029" s="12">
        <v>25511</v>
      </c>
      <c r="AN1029" s="6">
        <f t="shared" si="439"/>
        <v>0</v>
      </c>
      <c r="AO1029" s="6">
        <f t="shared" si="440"/>
        <v>0</v>
      </c>
      <c r="AP1029" s="6" t="str">
        <f t="shared" si="441"/>
        <v/>
      </c>
      <c r="AQ1029" s="6" t="str">
        <f t="shared" si="442"/>
        <v/>
      </c>
      <c r="AR1029" s="6" t="str">
        <f t="shared" si="443"/>
        <v/>
      </c>
      <c r="AS1029" s="6" t="str">
        <f t="shared" si="444"/>
        <v/>
      </c>
      <c r="AT1029" s="6">
        <f t="shared" si="425"/>
        <v>0</v>
      </c>
      <c r="AU1029" s="6">
        <f t="shared" si="426"/>
        <v>0</v>
      </c>
      <c r="AV1029" s="6" t="str">
        <f t="shared" si="427"/>
        <v/>
      </c>
      <c r="AW1029" s="6" t="str">
        <f t="shared" si="428"/>
        <v/>
      </c>
      <c r="AX1029" s="6" t="str">
        <f t="shared" si="429"/>
        <v/>
      </c>
      <c r="AY1029" s="6" t="str">
        <f t="shared" si="430"/>
        <v/>
      </c>
      <c r="BM1029" s="6">
        <f t="shared" si="431"/>
        <v>0</v>
      </c>
      <c r="BN1029" s="6">
        <f t="shared" si="432"/>
        <v>0</v>
      </c>
      <c r="BO1029" s="6" t="str">
        <f t="shared" si="433"/>
        <v/>
      </c>
      <c r="BP1029" s="6" t="str">
        <f t="shared" si="434"/>
        <v/>
      </c>
      <c r="BQ1029" s="6">
        <f t="shared" si="435"/>
        <v>0</v>
      </c>
      <c r="BR1029" s="6">
        <f t="shared" si="436"/>
        <v>0</v>
      </c>
      <c r="BS1029" s="6" t="str">
        <f t="shared" si="437"/>
        <v/>
      </c>
      <c r="BT1029" s="6" t="str">
        <f t="shared" si="438"/>
        <v/>
      </c>
    </row>
    <row r="1030" spans="2:80">
      <c r="B1030" s="2">
        <v>42643</v>
      </c>
      <c r="C1030" s="3">
        <v>12</v>
      </c>
      <c r="D1030" s="3" t="s">
        <v>554</v>
      </c>
      <c r="E1030" s="4">
        <v>42644.083333333336</v>
      </c>
      <c r="F1030" s="5" t="s">
        <v>762</v>
      </c>
      <c r="G1030" s="5" t="s">
        <v>877</v>
      </c>
      <c r="H1030" s="3" t="s">
        <v>762</v>
      </c>
      <c r="I1030" s="3" t="s">
        <v>877</v>
      </c>
      <c r="J1030" s="5">
        <v>1.48</v>
      </c>
      <c r="K1030" s="5">
        <v>3.2</v>
      </c>
      <c r="L1030" s="5">
        <v>7.1</v>
      </c>
      <c r="M1030" s="3">
        <v>2.78</v>
      </c>
      <c r="N1030" s="3">
        <v>3.15</v>
      </c>
      <c r="O1030" s="3">
        <v>2.2200000000000002</v>
      </c>
      <c r="P1030" s="3">
        <v>-1</v>
      </c>
      <c r="R1030" s="3">
        <v>3</v>
      </c>
      <c r="S1030" s="3">
        <v>0</v>
      </c>
      <c r="T1030" s="5">
        <v>3</v>
      </c>
      <c r="U1030" s="3">
        <v>3</v>
      </c>
      <c r="W1030" s="3">
        <f t="shared" si="419"/>
        <v>0.59846170055842385</v>
      </c>
      <c r="X1030" s="3">
        <f t="shared" si="420"/>
        <v>0.27678853650827095</v>
      </c>
      <c r="Y1030" s="3">
        <f t="shared" si="421"/>
        <v>0.12474976293330525</v>
      </c>
      <c r="Z1030" s="3">
        <f t="shared" si="422"/>
        <v>0.31900043792423916</v>
      </c>
      <c r="AA1030" s="3">
        <f t="shared" si="423"/>
        <v>0.28153054521567766</v>
      </c>
      <c r="AB1030" s="3">
        <f t="shared" si="424"/>
        <v>0.39946901686008318</v>
      </c>
      <c r="AC1030" s="6" t="str">
        <f t="shared" si="445"/>
        <v>法乙</v>
      </c>
      <c r="AD1030" s="6" t="s">
        <v>354</v>
      </c>
      <c r="AE1030" s="6" t="s">
        <v>1</v>
      </c>
      <c r="AF1030" s="6" t="s">
        <v>2</v>
      </c>
      <c r="AG1030" s="6" t="s">
        <v>43</v>
      </c>
      <c r="AK1030" s="12">
        <v>15521</v>
      </c>
      <c r="AN1030" s="6">
        <f t="shared" si="439"/>
        <v>0</v>
      </c>
      <c r="AO1030" s="6">
        <f t="shared" si="440"/>
        <v>0</v>
      </c>
      <c r="AP1030" s="6" t="str">
        <f t="shared" si="441"/>
        <v/>
      </c>
      <c r="AQ1030" s="6" t="str">
        <f t="shared" si="442"/>
        <v/>
      </c>
      <c r="AR1030" s="6" t="str">
        <f t="shared" si="443"/>
        <v/>
      </c>
      <c r="AS1030" s="6" t="str">
        <f t="shared" si="444"/>
        <v/>
      </c>
      <c r="AT1030" s="6">
        <f t="shared" si="425"/>
        <v>0</v>
      </c>
      <c r="AU1030" s="6">
        <f t="shared" si="426"/>
        <v>0</v>
      </c>
      <c r="AV1030" s="6" t="str">
        <f t="shared" si="427"/>
        <v/>
      </c>
      <c r="AW1030" s="6" t="str">
        <f t="shared" si="428"/>
        <v/>
      </c>
      <c r="AX1030" s="6" t="str">
        <f t="shared" si="429"/>
        <v/>
      </c>
      <c r="AY1030" s="6" t="str">
        <f t="shared" si="430"/>
        <v/>
      </c>
      <c r="BM1030" s="6">
        <f t="shared" si="431"/>
        <v>1</v>
      </c>
      <c r="BN1030" s="6">
        <f t="shared" si="432"/>
        <v>2</v>
      </c>
      <c r="BO1030" s="6" t="str">
        <f t="shared" si="433"/>
        <v/>
      </c>
      <c r="BP1030" s="6" t="str">
        <f t="shared" si="434"/>
        <v/>
      </c>
      <c r="BQ1030" s="6">
        <f t="shared" si="435"/>
        <v>0</v>
      </c>
      <c r="BR1030" s="6">
        <f t="shared" si="436"/>
        <v>0</v>
      </c>
      <c r="BS1030" s="6" t="str">
        <f t="shared" si="437"/>
        <v/>
      </c>
      <c r="BT1030" s="6" t="str">
        <f t="shared" si="438"/>
        <v/>
      </c>
    </row>
    <row r="1031" spans="2:80">
      <c r="B1031" s="2">
        <v>42643</v>
      </c>
      <c r="C1031" s="3">
        <v>13</v>
      </c>
      <c r="D1031" s="3" t="s">
        <v>554</v>
      </c>
      <c r="E1031" s="4">
        <v>42644.083333333336</v>
      </c>
      <c r="F1031" s="5" t="s">
        <v>766</v>
      </c>
      <c r="G1031" s="5" t="s">
        <v>1061</v>
      </c>
      <c r="H1031" s="3" t="s">
        <v>768</v>
      </c>
      <c r="I1031" s="3" t="s">
        <v>1061</v>
      </c>
      <c r="J1031" s="5">
        <v>2.95</v>
      </c>
      <c r="K1031" s="5">
        <v>2.5499999999999998</v>
      </c>
      <c r="L1031" s="5">
        <v>2.52</v>
      </c>
      <c r="M1031" s="3">
        <v>1.37</v>
      </c>
      <c r="N1031" s="3">
        <v>4.05</v>
      </c>
      <c r="O1031" s="3">
        <v>6.55</v>
      </c>
      <c r="P1031" s="3">
        <v>1</v>
      </c>
      <c r="R1031" s="3">
        <v>0</v>
      </c>
      <c r="S1031" s="3">
        <v>3</v>
      </c>
      <c r="T1031" s="5">
        <v>0</v>
      </c>
      <c r="U1031" s="3">
        <v>0</v>
      </c>
      <c r="W1031" s="3">
        <f t="shared" si="419"/>
        <v>0.30052613118204136</v>
      </c>
      <c r="X1031" s="3">
        <f t="shared" si="420"/>
        <v>0.34766748509294987</v>
      </c>
      <c r="Y1031" s="3">
        <f t="shared" si="421"/>
        <v>0.35180638372500878</v>
      </c>
      <c r="Z1031" s="3">
        <f t="shared" si="422"/>
        <v>0.64623198820935701</v>
      </c>
      <c r="AA1031" s="3">
        <f t="shared" si="423"/>
        <v>0.2186019318140294</v>
      </c>
      <c r="AB1031" s="3">
        <f t="shared" si="424"/>
        <v>0.13516607997661362</v>
      </c>
      <c r="AC1031" s="6" t="str">
        <f t="shared" si="445"/>
        <v>法乙</v>
      </c>
      <c r="AD1031" s="6" t="s">
        <v>328</v>
      </c>
      <c r="AE1031" s="6" t="s">
        <v>6</v>
      </c>
      <c r="AF1031" s="6" t="s">
        <v>6</v>
      </c>
      <c r="AG1031" s="6" t="s">
        <v>43</v>
      </c>
      <c r="AJ1031" s="6">
        <v>1</v>
      </c>
      <c r="AK1031" s="12">
        <v>52152</v>
      </c>
      <c r="AN1031" s="6">
        <f t="shared" si="439"/>
        <v>0</v>
      </c>
      <c r="AO1031" s="6">
        <f t="shared" si="440"/>
        <v>0</v>
      </c>
      <c r="AP1031" s="6" t="str">
        <f t="shared" si="441"/>
        <v/>
      </c>
      <c r="AQ1031" s="6" t="str">
        <f t="shared" si="442"/>
        <v/>
      </c>
      <c r="AR1031" s="6" t="str">
        <f t="shared" si="443"/>
        <v/>
      </c>
      <c r="AS1031" s="6" t="str">
        <f t="shared" si="444"/>
        <v/>
      </c>
      <c r="AT1031" s="6">
        <f t="shared" si="425"/>
        <v>0</v>
      </c>
      <c r="AU1031" s="6">
        <f t="shared" si="426"/>
        <v>0</v>
      </c>
      <c r="AV1031" s="6" t="str">
        <f t="shared" si="427"/>
        <v/>
      </c>
      <c r="AW1031" s="6" t="str">
        <f t="shared" si="428"/>
        <v/>
      </c>
      <c r="AX1031" s="6" t="str">
        <f t="shared" si="429"/>
        <v/>
      </c>
      <c r="AY1031" s="6" t="str">
        <f t="shared" si="430"/>
        <v/>
      </c>
      <c r="BM1031" s="6">
        <f t="shared" si="431"/>
        <v>0</v>
      </c>
      <c r="BN1031" s="6">
        <f t="shared" si="432"/>
        <v>0</v>
      </c>
      <c r="BO1031" s="6" t="str">
        <f t="shared" si="433"/>
        <v/>
      </c>
      <c r="BP1031" s="6" t="str">
        <f t="shared" si="434"/>
        <v/>
      </c>
      <c r="BQ1031" s="6">
        <f t="shared" si="435"/>
        <v>0</v>
      </c>
      <c r="BR1031" s="6">
        <f t="shared" si="436"/>
        <v>0</v>
      </c>
      <c r="BS1031" s="6" t="str">
        <f t="shared" si="437"/>
        <v/>
      </c>
      <c r="BT1031" s="6" t="str">
        <f t="shared" si="438"/>
        <v/>
      </c>
      <c r="CB1031" s="6" t="s">
        <v>1225</v>
      </c>
    </row>
    <row r="1032" spans="2:80">
      <c r="B1032" s="2">
        <v>42643</v>
      </c>
      <c r="C1032" s="3">
        <v>14</v>
      </c>
      <c r="D1032" s="3" t="s">
        <v>81</v>
      </c>
      <c r="E1032" s="4">
        <v>42644.083333333336</v>
      </c>
      <c r="F1032" s="5" t="s">
        <v>983</v>
      </c>
      <c r="G1032" s="5" t="s">
        <v>101</v>
      </c>
      <c r="H1032" s="3" t="s">
        <v>984</v>
      </c>
      <c r="I1032" s="3" t="s">
        <v>101</v>
      </c>
      <c r="J1032" s="5">
        <v>2.06</v>
      </c>
      <c r="K1032" s="5">
        <v>3.45</v>
      </c>
      <c r="L1032" s="5">
        <v>2.83</v>
      </c>
      <c r="M1032" s="3">
        <v>4.0999999999999996</v>
      </c>
      <c r="N1032" s="3">
        <v>4.0999999999999996</v>
      </c>
      <c r="O1032" s="3">
        <v>1.56</v>
      </c>
      <c r="P1032" s="3">
        <v>-1</v>
      </c>
      <c r="R1032" s="3">
        <v>2</v>
      </c>
      <c r="S1032" s="3">
        <v>1</v>
      </c>
      <c r="T1032" s="5">
        <v>3</v>
      </c>
      <c r="U1032" s="3">
        <v>1</v>
      </c>
      <c r="W1032" s="3">
        <f t="shared" si="419"/>
        <v>0.43010444795883751</v>
      </c>
      <c r="X1032" s="3">
        <f t="shared" si="420"/>
        <v>0.25681598921600157</v>
      </c>
      <c r="Y1032" s="3">
        <f t="shared" si="421"/>
        <v>0.31307956282516092</v>
      </c>
      <c r="Z1032" s="3">
        <f t="shared" si="422"/>
        <v>0.21606648199445985</v>
      </c>
      <c r="AA1032" s="3">
        <f t="shared" si="423"/>
        <v>0.21606648199445985</v>
      </c>
      <c r="AB1032" s="3">
        <f t="shared" si="424"/>
        <v>0.56786703601108024</v>
      </c>
      <c r="AC1032" s="6" t="str">
        <f t="shared" si="445"/>
        <v>荷甲</v>
      </c>
      <c r="AD1032" s="6" t="s">
        <v>1</v>
      </c>
      <c r="AE1032" s="6" t="s">
        <v>1</v>
      </c>
      <c r="AF1032" s="6" t="s">
        <v>1</v>
      </c>
      <c r="AG1032" s="6" t="s">
        <v>43</v>
      </c>
      <c r="AJ1032" s="6">
        <v>1</v>
      </c>
      <c r="AK1032" s="12">
        <v>25512</v>
      </c>
      <c r="AN1032" s="6">
        <f t="shared" si="439"/>
        <v>0</v>
      </c>
      <c r="AO1032" s="6">
        <f t="shared" si="440"/>
        <v>0</v>
      </c>
      <c r="AP1032" s="6" t="str">
        <f t="shared" si="441"/>
        <v/>
      </c>
      <c r="AQ1032" s="6" t="str">
        <f t="shared" si="442"/>
        <v/>
      </c>
      <c r="AR1032" s="6" t="str">
        <f t="shared" si="443"/>
        <v/>
      </c>
      <c r="AS1032" s="6" t="str">
        <f t="shared" si="444"/>
        <v/>
      </c>
      <c r="AT1032" s="6">
        <f t="shared" si="425"/>
        <v>0</v>
      </c>
      <c r="AU1032" s="6">
        <f t="shared" si="426"/>
        <v>0</v>
      </c>
      <c r="AV1032" s="6" t="str">
        <f t="shared" si="427"/>
        <v/>
      </c>
      <c r="AW1032" s="6" t="str">
        <f t="shared" si="428"/>
        <v/>
      </c>
      <c r="AX1032" s="6" t="str">
        <f t="shared" si="429"/>
        <v/>
      </c>
      <c r="AY1032" s="6" t="str">
        <f t="shared" si="430"/>
        <v/>
      </c>
      <c r="BM1032" s="6">
        <f t="shared" si="431"/>
        <v>0</v>
      </c>
      <c r="BN1032" s="6">
        <f t="shared" si="432"/>
        <v>0</v>
      </c>
      <c r="BO1032" s="6" t="str">
        <f t="shared" si="433"/>
        <v/>
      </c>
      <c r="BP1032" s="6" t="str">
        <f t="shared" si="434"/>
        <v/>
      </c>
      <c r="BQ1032" s="6">
        <f t="shared" si="435"/>
        <v>0</v>
      </c>
      <c r="BR1032" s="6">
        <f t="shared" si="436"/>
        <v>0</v>
      </c>
      <c r="BS1032" s="6" t="str">
        <f t="shared" si="437"/>
        <v/>
      </c>
      <c r="BT1032" s="6" t="str">
        <f t="shared" si="438"/>
        <v/>
      </c>
    </row>
    <row r="1033" spans="2:80">
      <c r="B1033" s="2">
        <v>42643</v>
      </c>
      <c r="C1033" s="3">
        <v>15</v>
      </c>
      <c r="D1033" s="3" t="s">
        <v>108</v>
      </c>
      <c r="E1033" s="4">
        <v>42644.083333333336</v>
      </c>
      <c r="F1033" s="5" t="s">
        <v>109</v>
      </c>
      <c r="G1033" s="5" t="s">
        <v>787</v>
      </c>
      <c r="H1033" s="3" t="s">
        <v>111</v>
      </c>
      <c r="I1033" s="3" t="s">
        <v>787</v>
      </c>
      <c r="J1033" s="5">
        <v>8.8000000000000007</v>
      </c>
      <c r="K1033" s="5">
        <v>5.7</v>
      </c>
      <c r="L1033" s="5">
        <v>1.19</v>
      </c>
      <c r="M1033" s="3">
        <v>3.5</v>
      </c>
      <c r="N1033" s="3">
        <v>4.0999999999999996</v>
      </c>
      <c r="O1033" s="3">
        <v>1.67</v>
      </c>
      <c r="P1033" s="3">
        <v>1</v>
      </c>
      <c r="R1033" s="3">
        <v>0</v>
      </c>
      <c r="S1033" s="3">
        <v>3</v>
      </c>
      <c r="T1033" s="5">
        <v>0</v>
      </c>
      <c r="U1033" s="3">
        <v>0</v>
      </c>
      <c r="W1033" s="3">
        <f t="shared" si="419"/>
        <v>0.100615590002225</v>
      </c>
      <c r="X1033" s="3">
        <f t="shared" si="420"/>
        <v>0.15533634947711933</v>
      </c>
      <c r="Y1033" s="3">
        <f t="shared" si="421"/>
        <v>0.74404806052065564</v>
      </c>
      <c r="Z1033" s="3">
        <f t="shared" si="422"/>
        <v>0.25319872790474079</v>
      </c>
      <c r="AA1033" s="3">
        <f t="shared" si="423"/>
        <v>0.21614525552843725</v>
      </c>
      <c r="AB1033" s="3">
        <f t="shared" si="424"/>
        <v>0.53065601656682193</v>
      </c>
      <c r="AC1033" s="6" t="str">
        <f t="shared" si="445"/>
        <v>荷乙</v>
      </c>
      <c r="AD1033" s="6" t="s">
        <v>878</v>
      </c>
      <c r="AE1033" s="6" t="s">
        <v>1</v>
      </c>
      <c r="AF1033" s="6" t="s">
        <v>1</v>
      </c>
      <c r="AG1033" s="6" t="s">
        <v>43</v>
      </c>
      <c r="AK1033" s="12">
        <v>51521</v>
      </c>
      <c r="AN1033" s="6">
        <f t="shared" si="439"/>
        <v>0</v>
      </c>
      <c r="AO1033" s="6">
        <f t="shared" si="440"/>
        <v>0</v>
      </c>
      <c r="AP1033" s="6" t="str">
        <f t="shared" si="441"/>
        <v/>
      </c>
      <c r="AQ1033" s="6" t="str">
        <f t="shared" si="442"/>
        <v/>
      </c>
      <c r="AR1033" s="6" t="str">
        <f t="shared" si="443"/>
        <v/>
      </c>
      <c r="AS1033" s="6" t="str">
        <f t="shared" si="444"/>
        <v/>
      </c>
      <c r="AT1033" s="6">
        <f t="shared" si="425"/>
        <v>0</v>
      </c>
      <c r="AU1033" s="6">
        <f t="shared" si="426"/>
        <v>0</v>
      </c>
      <c r="AV1033" s="6" t="str">
        <f t="shared" si="427"/>
        <v/>
      </c>
      <c r="AW1033" s="6" t="str">
        <f t="shared" si="428"/>
        <v/>
      </c>
      <c r="AX1033" s="6" t="str">
        <f t="shared" si="429"/>
        <v/>
      </c>
      <c r="AY1033" s="6" t="str">
        <f t="shared" si="430"/>
        <v/>
      </c>
      <c r="BM1033" s="6">
        <f t="shared" si="431"/>
        <v>1</v>
      </c>
      <c r="BN1033" s="6">
        <f t="shared" si="432"/>
        <v>2</v>
      </c>
      <c r="BO1033" s="6" t="str">
        <f t="shared" si="433"/>
        <v/>
      </c>
      <c r="BP1033" s="6" t="str">
        <f t="shared" si="434"/>
        <v/>
      </c>
      <c r="BQ1033" s="6">
        <f t="shared" si="435"/>
        <v>0</v>
      </c>
      <c r="BR1033" s="6">
        <f t="shared" si="436"/>
        <v>0</v>
      </c>
      <c r="BS1033" s="6" t="str">
        <f t="shared" si="437"/>
        <v/>
      </c>
      <c r="BT1033" s="6" t="str">
        <f t="shared" si="438"/>
        <v/>
      </c>
    </row>
    <row r="1034" spans="2:80">
      <c r="B1034" s="2">
        <v>42643</v>
      </c>
      <c r="C1034" s="3">
        <v>16</v>
      </c>
      <c r="D1034" s="3" t="s">
        <v>108</v>
      </c>
      <c r="E1034" s="4">
        <v>42644.083333333336</v>
      </c>
      <c r="F1034" s="5" t="s">
        <v>779</v>
      </c>
      <c r="G1034" s="5" t="s">
        <v>789</v>
      </c>
      <c r="H1034" s="3" t="s">
        <v>779</v>
      </c>
      <c r="I1034" s="3" t="s">
        <v>789</v>
      </c>
      <c r="J1034" s="5">
        <v>1.43</v>
      </c>
      <c r="K1034" s="5">
        <v>4.1500000000000004</v>
      </c>
      <c r="L1034" s="5">
        <v>5.3</v>
      </c>
      <c r="M1034" s="3">
        <v>2.33</v>
      </c>
      <c r="N1034" s="3">
        <v>3.7</v>
      </c>
      <c r="O1034" s="3">
        <v>2.33</v>
      </c>
      <c r="P1034" s="3">
        <v>-1</v>
      </c>
      <c r="R1034" s="3">
        <v>2</v>
      </c>
      <c r="S1034" s="3">
        <v>3</v>
      </c>
      <c r="T1034" s="5">
        <v>0</v>
      </c>
      <c r="U1034" s="3">
        <v>0</v>
      </c>
      <c r="W1034" s="3">
        <f t="shared" si="419"/>
        <v>0.61942915076671778</v>
      </c>
      <c r="X1034" s="3">
        <f t="shared" si="420"/>
        <v>0.21344185195094131</v>
      </c>
      <c r="Y1034" s="3">
        <f t="shared" si="421"/>
        <v>0.16712899728234085</v>
      </c>
      <c r="Z1034" s="3">
        <f t="shared" si="422"/>
        <v>0.38026721479958892</v>
      </c>
      <c r="AA1034" s="3">
        <f t="shared" si="423"/>
        <v>0.2394655704008222</v>
      </c>
      <c r="AB1034" s="3">
        <f t="shared" si="424"/>
        <v>0.38026721479958892</v>
      </c>
      <c r="AC1034" s="6" t="str">
        <f t="shared" si="445"/>
        <v>荷乙</v>
      </c>
      <c r="AD1034" s="6" t="s">
        <v>336</v>
      </c>
      <c r="AE1034" s="6" t="s">
        <v>1</v>
      </c>
      <c r="AF1034" s="6" t="s">
        <v>1</v>
      </c>
      <c r="AG1034" s="6" t="s">
        <v>43</v>
      </c>
      <c r="AH1034" s="6" t="s">
        <v>44</v>
      </c>
      <c r="AI1034" s="6">
        <v>1</v>
      </c>
      <c r="AJ1034" s="6">
        <v>1</v>
      </c>
      <c r="AK1034" s="12">
        <v>15252</v>
      </c>
      <c r="AN1034" s="6">
        <f t="shared" si="439"/>
        <v>0</v>
      </c>
      <c r="AO1034" s="6">
        <f t="shared" si="440"/>
        <v>0</v>
      </c>
      <c r="AP1034" s="6" t="str">
        <f t="shared" si="441"/>
        <v/>
      </c>
      <c r="AQ1034" s="6" t="str">
        <f t="shared" si="442"/>
        <v/>
      </c>
      <c r="AR1034" s="6" t="str">
        <f t="shared" si="443"/>
        <v/>
      </c>
      <c r="AS1034" s="6" t="str">
        <f t="shared" si="444"/>
        <v/>
      </c>
      <c r="AT1034" s="6">
        <f t="shared" si="425"/>
        <v>0</v>
      </c>
      <c r="AU1034" s="6">
        <f t="shared" si="426"/>
        <v>0</v>
      </c>
      <c r="AV1034" s="6" t="str">
        <f t="shared" si="427"/>
        <v/>
      </c>
      <c r="AW1034" s="6" t="str">
        <f t="shared" si="428"/>
        <v/>
      </c>
      <c r="AX1034" s="6" t="str">
        <f t="shared" si="429"/>
        <v/>
      </c>
      <c r="AY1034" s="6" t="str">
        <f t="shared" si="430"/>
        <v/>
      </c>
      <c r="BM1034" s="6">
        <f t="shared" si="431"/>
        <v>0</v>
      </c>
      <c r="BN1034" s="6">
        <f t="shared" si="432"/>
        <v>0</v>
      </c>
      <c r="BO1034" s="6" t="str">
        <f t="shared" si="433"/>
        <v/>
      </c>
      <c r="BP1034" s="6" t="str">
        <f t="shared" si="434"/>
        <v/>
      </c>
      <c r="BQ1034" s="6">
        <f t="shared" si="435"/>
        <v>1</v>
      </c>
      <c r="BR1034" s="6">
        <f t="shared" si="436"/>
        <v>2</v>
      </c>
      <c r="BS1034" s="6" t="str">
        <f t="shared" si="437"/>
        <v/>
      </c>
      <c r="BT1034" s="6" t="str">
        <f t="shared" si="438"/>
        <v/>
      </c>
    </row>
    <row r="1035" spans="2:80">
      <c r="B1035" s="2">
        <v>42643</v>
      </c>
      <c r="C1035" s="3">
        <v>17</v>
      </c>
      <c r="D1035" s="3" t="s">
        <v>108</v>
      </c>
      <c r="E1035" s="4">
        <v>42644.083333333336</v>
      </c>
      <c r="F1035" s="5" t="s">
        <v>775</v>
      </c>
      <c r="G1035" s="5" t="s">
        <v>773</v>
      </c>
      <c r="H1035" s="3" t="s">
        <v>777</v>
      </c>
      <c r="I1035" s="3" t="s">
        <v>773</v>
      </c>
      <c r="J1035" s="5">
        <v>2.12</v>
      </c>
      <c r="K1035" s="5">
        <v>3.45</v>
      </c>
      <c r="L1035" s="5">
        <v>2.72</v>
      </c>
      <c r="M1035" s="3">
        <v>4.1500000000000004</v>
      </c>
      <c r="N1035" s="3">
        <v>4.25</v>
      </c>
      <c r="O1035" s="3">
        <v>1.53</v>
      </c>
      <c r="P1035" s="3">
        <v>-1</v>
      </c>
      <c r="R1035" s="3">
        <v>0</v>
      </c>
      <c r="S1035" s="3">
        <v>0</v>
      </c>
      <c r="T1035" s="5">
        <v>1</v>
      </c>
      <c r="U1035" s="3">
        <v>0</v>
      </c>
      <c r="W1035" s="3">
        <f t="shared" si="419"/>
        <v>0.41772760456544578</v>
      </c>
      <c r="X1035" s="3">
        <f t="shared" si="420"/>
        <v>0.25669058599383915</v>
      </c>
      <c r="Y1035" s="3">
        <f t="shared" si="421"/>
        <v>0.32558180944071513</v>
      </c>
      <c r="Z1035" s="3">
        <f t="shared" si="422"/>
        <v>0.21327014218009477</v>
      </c>
      <c r="AA1035" s="3">
        <f t="shared" si="423"/>
        <v>0.20825202118762201</v>
      </c>
      <c r="AB1035" s="3">
        <f t="shared" si="424"/>
        <v>0.57847783663228325</v>
      </c>
      <c r="AC1035" s="6" t="str">
        <f t="shared" si="445"/>
        <v>荷乙</v>
      </c>
      <c r="AD1035" s="6" t="s">
        <v>134</v>
      </c>
      <c r="AE1035" s="6" t="s">
        <v>1</v>
      </c>
      <c r="AF1035" s="6" t="s">
        <v>6</v>
      </c>
      <c r="AG1035" s="6" t="s">
        <v>43</v>
      </c>
      <c r="AH1035" s="6" t="s">
        <v>44</v>
      </c>
      <c r="AI1035" s="6">
        <v>1</v>
      </c>
      <c r="AJ1035" s="6" t="s">
        <v>44</v>
      </c>
      <c r="AK1035" s="12">
        <v>25511</v>
      </c>
      <c r="AN1035" s="6">
        <f t="shared" si="439"/>
        <v>0</v>
      </c>
      <c r="AO1035" s="6">
        <f t="shared" si="440"/>
        <v>0</v>
      </c>
      <c r="AP1035" s="6" t="str">
        <f t="shared" si="441"/>
        <v/>
      </c>
      <c r="AQ1035" s="6" t="str">
        <f t="shared" si="442"/>
        <v/>
      </c>
      <c r="AR1035" s="6" t="str">
        <f t="shared" si="443"/>
        <v/>
      </c>
      <c r="AS1035" s="6" t="str">
        <f t="shared" si="444"/>
        <v/>
      </c>
      <c r="AT1035" s="6">
        <f t="shared" si="425"/>
        <v>0</v>
      </c>
      <c r="AU1035" s="6">
        <f t="shared" si="426"/>
        <v>0</v>
      </c>
      <c r="AV1035" s="6" t="str">
        <f t="shared" si="427"/>
        <v/>
      </c>
      <c r="AW1035" s="6" t="str">
        <f t="shared" si="428"/>
        <v/>
      </c>
      <c r="AX1035" s="6" t="str">
        <f t="shared" si="429"/>
        <v/>
      </c>
      <c r="AY1035" s="6" t="str">
        <f t="shared" si="430"/>
        <v/>
      </c>
      <c r="BM1035" s="6">
        <f t="shared" si="431"/>
        <v>0</v>
      </c>
      <c r="BN1035" s="6">
        <f t="shared" si="432"/>
        <v>0</v>
      </c>
      <c r="BO1035" s="6" t="str">
        <f t="shared" si="433"/>
        <v/>
      </c>
      <c r="BP1035" s="6" t="str">
        <f t="shared" si="434"/>
        <v/>
      </c>
      <c r="BQ1035" s="6">
        <f t="shared" si="435"/>
        <v>0</v>
      </c>
      <c r="BR1035" s="6">
        <f t="shared" si="436"/>
        <v>0</v>
      </c>
      <c r="BS1035" s="6" t="str">
        <f t="shared" si="437"/>
        <v/>
      </c>
      <c r="BT1035" s="6" t="str">
        <f t="shared" si="438"/>
        <v/>
      </c>
    </row>
    <row r="1036" spans="2:80">
      <c r="B1036" s="2">
        <v>42643</v>
      </c>
      <c r="C1036" s="3">
        <v>18</v>
      </c>
      <c r="D1036" s="3" t="s">
        <v>108</v>
      </c>
      <c r="E1036" s="4">
        <v>42644.083333333336</v>
      </c>
      <c r="F1036" s="5" t="s">
        <v>783</v>
      </c>
      <c r="G1036" s="5" t="s">
        <v>548</v>
      </c>
      <c r="H1036" s="3" t="s">
        <v>784</v>
      </c>
      <c r="I1036" s="3" t="s">
        <v>548</v>
      </c>
      <c r="J1036" s="5">
        <v>1.93</v>
      </c>
      <c r="K1036" s="5">
        <v>3.75</v>
      </c>
      <c r="L1036" s="5">
        <v>2.9</v>
      </c>
      <c r="M1036" s="3">
        <v>3.65</v>
      </c>
      <c r="N1036" s="3">
        <v>4.0999999999999996</v>
      </c>
      <c r="O1036" s="3">
        <v>1.64</v>
      </c>
      <c r="P1036" s="3">
        <v>-1</v>
      </c>
      <c r="R1036" s="3">
        <v>2</v>
      </c>
      <c r="S1036" s="3">
        <v>1</v>
      </c>
      <c r="T1036" s="5">
        <v>3</v>
      </c>
      <c r="U1036" s="3">
        <v>1</v>
      </c>
      <c r="W1036" s="3">
        <f t="shared" ref="W1036:W1099" si="446">1/(1+J1036/K1036+J1036/L1036)</f>
        <v>0.45867690166388997</v>
      </c>
      <c r="X1036" s="3">
        <f t="shared" ref="X1036:X1099" si="447">1/(1+K1036/J1036+K1036/L1036)</f>
        <v>0.23606571205634874</v>
      </c>
      <c r="Y1036" s="3">
        <f t="shared" ref="Y1036:Y1099" si="448">1/(1+L1036/J1036+L1036/K1036)</f>
        <v>0.30525738627976129</v>
      </c>
      <c r="Z1036" s="3">
        <f t="shared" ref="Z1036:Z1099" si="449">1/(1+M1036/N1036+M1036/O1036)</f>
        <v>0.24296296296296299</v>
      </c>
      <c r="AA1036" s="3">
        <f t="shared" ref="AA1036:AA1099" si="450">1/(1+N1036/M1036+N1036/O1036)</f>
        <v>0.21629629629629629</v>
      </c>
      <c r="AB1036" s="3">
        <f t="shared" ref="AB1036:AB1099" si="451">1/(1+O1036/M1036+O1036/N1036)</f>
        <v>0.54074074074074074</v>
      </c>
      <c r="AC1036" s="6" t="str">
        <f t="shared" si="445"/>
        <v>荷乙</v>
      </c>
      <c r="AD1036" s="6" t="s">
        <v>1</v>
      </c>
      <c r="AE1036" s="6" t="s">
        <v>1</v>
      </c>
      <c r="AF1036" s="6" t="s">
        <v>1</v>
      </c>
      <c r="AG1036" s="6" t="s">
        <v>43</v>
      </c>
      <c r="AJ1036" s="6">
        <v>1</v>
      </c>
      <c r="AK1036" s="12">
        <v>25512</v>
      </c>
      <c r="AN1036" s="6">
        <f t="shared" si="439"/>
        <v>0</v>
      </c>
      <c r="AO1036" s="6">
        <f t="shared" si="440"/>
        <v>0</v>
      </c>
      <c r="AP1036" s="6" t="str">
        <f t="shared" si="441"/>
        <v/>
      </c>
      <c r="AQ1036" s="6" t="str">
        <f t="shared" si="442"/>
        <v/>
      </c>
      <c r="AR1036" s="6" t="str">
        <f t="shared" si="443"/>
        <v/>
      </c>
      <c r="AS1036" s="6" t="str">
        <f t="shared" si="444"/>
        <v/>
      </c>
      <c r="AT1036" s="6">
        <f t="shared" ref="AT1036:AT1099" si="452">IF(AK1036=AK$5,IF(AD1036=$AD$5,1,0)+IF(AE1036=$AE$5,1,0)+IF(AF1036=$AF$5,1,0),0)</f>
        <v>0</v>
      </c>
      <c r="AU1036" s="6">
        <f t="shared" ref="AU1036:AU1099" si="453">IF(AK1036=AK$5,IF(AD1036=$AD$5,1,0)+IF(AG1036=$AG$5,1,0)+IF(AE1036=$AE$5,1,0)+IF(AF1036=$AF$5,1,0)+IF(AH1036=$AH$5,1,0)+IF(AC1036=$AC$5,1,0),0)</f>
        <v>0</v>
      </c>
      <c r="AV1036" s="6" t="str">
        <f t="shared" ref="AV1036:AV1099" si="454">IF(AND(AK1036=AK$5,AT1036=MAX(AT$12:AT$5004)),(J1036-J$4)^2+(K1036-K$4)^2+(L1036-L$4)^2+(M1036-M$4)^2+(N1036-N$4)^2+(O1036-O$4)^2,"")</f>
        <v/>
      </c>
      <c r="AW1036" s="6" t="str">
        <f t="shared" ref="AW1036:AW1099" si="455">IF(AND(AK1036=AK$5,AT1036=MAX(AT$12:AT$5004),AU1036=MAX(AU$12:AU$5004)),(J1036-J$4)^2+(K1036-K$4)^2+(L1036-L$4)^2+(M1036-M$4)^2+(N1036-N$4)^2+(O1036-O$4)^2,"")</f>
        <v/>
      </c>
      <c r="AX1036" s="6" t="str">
        <f t="shared" ref="AX1036:AX1099" si="456">IF(AND(AK1036=AK$5,AT1036=MAX(AT$12:AT$5004)),((W1036-W$4)^2+(X1036-X$4)^2+(Y1036-Y$4)^2+(Z1036-Z$4)^2+(AA1036-AA$4)^2+(AB1036-AB$4)^2)*10000,"")</f>
        <v/>
      </c>
      <c r="AY1036" s="6" t="str">
        <f t="shared" ref="AY1036:AY1099" si="457">IF(AND(AK1036=AK$5,AT1036=MAX(AT$12:AT$5004),AU1036=MAX(AU$12:AU$5004)),((W1036-W$4)^2+(X1036-X$4)^2+(Y1036-Y$4)^2+(Z1036-Z$4)^2+(AA1036-AA$4)^2+(AB1036-AB$4)^2)*10000,"")</f>
        <v/>
      </c>
      <c r="BM1036" s="6">
        <f t="shared" ref="BM1036:BM1099" si="458">IF(AND(AI1036=$AI$4,AJ1036=$AJ$4),IF(AD1036=$AD$4,1,0)+IF(AE1036=$AE$4,1,0)+IF(AF1036=$AF$4,1,0),0)</f>
        <v>0</v>
      </c>
      <c r="BN1036" s="6">
        <f t="shared" ref="BN1036:BN1099" si="459">IF(AND(AI1036=$AI$4,AJ1036=$AJ$4),IF(AD1036=$AD$4,1,0)+IF(AG1036=$AG$4,1,0)+IF(AE1036=$AE$4,1,0)+IF(AF1036=$AF$4,1,0)+IF(AH1036=$AH$4,1,0)+IF(AC1036=$AC$4,1,0),0)</f>
        <v>0</v>
      </c>
      <c r="BO1036" s="6" t="str">
        <f t="shared" ref="BO1036:BO1099" si="460">IF(AND(AI1036=$AI$4,AJ1036=$AJ$4,BM1036=MAX(BM$12:BM$5004)),(J1036-J$4)^2+(K1036-K$4)^2+(L1036-L$4)^2+(M1036-M$4)^2+(N1036-N$4)^2+(O1036-O$4)^2,"")</f>
        <v/>
      </c>
      <c r="BP1036" s="6" t="str">
        <f t="shared" ref="BP1036:BP1099" si="461">IF(AND(AI1036=$AI$4,AJ1036=$AJ$4,BM1036=MAX(BM$12:BM$5004),BN1036=MAX(BN$12:BN$5004)),(J1036-J$4)^2+(K1036-K$4)^2+(L1036-L$4)^2+(M1036-M$4)^2+(N1036-N$4)^2+(O1036-O$4)^2,"")</f>
        <v/>
      </c>
      <c r="BQ1036" s="6">
        <f t="shared" ref="BQ1036:BQ1099" si="462">IF(AND(AI1036=$AI$5,AJ1036=$AJ$5),IF(AD1036=$AD$5,1,0)+IF(AE1036=$AE$5,1,0)+IF(AF1036=$AF$5,1,0),0)</f>
        <v>0</v>
      </c>
      <c r="BR1036" s="6">
        <f t="shared" ref="BR1036:BR1099" si="463">IF(AND(AI1036=$AI$5,AJ1036=$AJ$5),IF(AD1036=$AD$5,1,0)+IF(AG1036=$AG$5,1,0)+IF(AE1036=$AE$5,1,0)+IF(AF1036=$AF$5,1,0)+IF(AH1036=$AH$5,1,0)+IF(AC1036=$AC$5,1,0),0)</f>
        <v>0</v>
      </c>
      <c r="BS1036" s="6" t="str">
        <f t="shared" ref="BS1036:BS1099" si="464">IF(AND(AI1036=$AI$5,AJ1036=$AJ$5,BQ1036=MAX(BQ$12:BQ$5004)),(J1036-J$4)^2+(K1036-K$4)^2+(L1036-L$4)^2+(M1036-M$4)^2+(N1036-N$4)^2+(O1036-O$4)^2,"")</f>
        <v/>
      </c>
      <c r="BT1036" s="6" t="str">
        <f t="shared" ref="BT1036:BT1099" si="465">IF(AND(AI1036=$AI$5,AJ1036=$AJ$5,BQ1036=MAX(BQ$12:BQ$5004),BR1036=MAX(BR$12:BR$5004)),(J1036-J$4)^2+(K1036-K$4)^2+(L1036-L$4)^2+(M1036-M$4)^2+(N1036-N$4)^2+(O1036-O$4)^2,"")</f>
        <v/>
      </c>
      <c r="CB1036" s="6" t="s">
        <v>1226</v>
      </c>
    </row>
    <row r="1037" spans="2:80">
      <c r="B1037" s="2">
        <v>42643</v>
      </c>
      <c r="C1037" s="3">
        <v>19</v>
      </c>
      <c r="D1037" s="3" t="s">
        <v>108</v>
      </c>
      <c r="E1037" s="4">
        <v>42644.083333333336</v>
      </c>
      <c r="F1037" s="5" t="s">
        <v>782</v>
      </c>
      <c r="G1037" s="5" t="s">
        <v>774</v>
      </c>
      <c r="H1037" s="3" t="s">
        <v>782</v>
      </c>
      <c r="I1037" s="3" t="s">
        <v>776</v>
      </c>
      <c r="J1037" s="5">
        <v>2.5</v>
      </c>
      <c r="K1037" s="5">
        <v>3.65</v>
      </c>
      <c r="L1037" s="5">
        <v>2.2000000000000002</v>
      </c>
      <c r="M1037" s="3">
        <v>1.49</v>
      </c>
      <c r="N1037" s="3">
        <v>4.4000000000000004</v>
      </c>
      <c r="O1037" s="3">
        <v>4.3499999999999996</v>
      </c>
      <c r="P1037" s="3">
        <v>1</v>
      </c>
      <c r="R1037" s="3">
        <v>2</v>
      </c>
      <c r="S1037" s="3">
        <v>3</v>
      </c>
      <c r="T1037" s="5">
        <v>0</v>
      </c>
      <c r="U1037" s="3">
        <v>1</v>
      </c>
      <c r="W1037" s="3">
        <f t="shared" si="446"/>
        <v>0.35444714191127785</v>
      </c>
      <c r="X1037" s="3">
        <f t="shared" si="447"/>
        <v>0.24277201500772455</v>
      </c>
      <c r="Y1037" s="3">
        <f t="shared" si="448"/>
        <v>0.40278084308099754</v>
      </c>
      <c r="Z1037" s="3">
        <f t="shared" si="449"/>
        <v>0.59482557687825344</v>
      </c>
      <c r="AA1037" s="3">
        <f t="shared" si="450"/>
        <v>0.20142957035195402</v>
      </c>
      <c r="AB1037" s="3">
        <f t="shared" si="451"/>
        <v>0.20374485276979259</v>
      </c>
      <c r="AC1037" s="6" t="str">
        <f t="shared" si="445"/>
        <v>荷乙</v>
      </c>
      <c r="AD1037" s="6" t="s">
        <v>464</v>
      </c>
      <c r="AE1037" s="6" t="s">
        <v>1</v>
      </c>
      <c r="AF1037" s="6" t="s">
        <v>1</v>
      </c>
      <c r="AG1037" s="6" t="s">
        <v>43</v>
      </c>
      <c r="AJ1037" s="6">
        <v>1</v>
      </c>
      <c r="AK1037" s="12">
        <v>52152</v>
      </c>
      <c r="AN1037" s="6">
        <f t="shared" ref="AN1037:AN1100" si="466">IF(AK1037=AK$4,IF(AD1037=$AD$4,1,0)+IF(AE1037=$AE$4,1,0)+IF(AF1037=$AF$4,1,0),0)</f>
        <v>0</v>
      </c>
      <c r="AO1037" s="6">
        <f t="shared" ref="AO1037:AO1100" si="467">IF(AK1037=AK$4,IF(AD1037=$AD$4,1,0)+IF(AG1037=$AG$4,1,0)+IF(AE1037=$AE$4,1,0)+IF(AF1037=$AF$4,1,0)+IF(AH1037=$AH$4,1,0)+IF(AC1037=$AC$4,1,0),0)</f>
        <v>0</v>
      </c>
      <c r="AP1037" s="6" t="str">
        <f t="shared" ref="AP1037:AP1100" si="468">IF(AND(AK1037=AK$4,AN1037=MAX(AN$12:AN$5004)),(J1037-J$4)^2+(K1037-K$4)^2+(L1037-L$4)^2+(M1037-M$4)^2+(N1037-N$4)^2+(O1037-O$4)^2,"")</f>
        <v/>
      </c>
      <c r="AQ1037" s="6" t="str">
        <f t="shared" ref="AQ1037:AQ1100" si="469">IF(AND(AK1037=AK$4,AN1037=MAX(AN$12:AN$5004),AO1037=MAX(AO$12:AO$5004)),(J1037-J$4)^2+(K1037-K$4)^2+(L1037-L$4)^2+(M1037-M$4)^2+(N1037-N$4)^2+(O1037-O$4)^2,"")</f>
        <v/>
      </c>
      <c r="AR1037" s="6" t="str">
        <f t="shared" si="443"/>
        <v/>
      </c>
      <c r="AS1037" s="6" t="str">
        <f t="shared" si="444"/>
        <v/>
      </c>
      <c r="AT1037" s="6">
        <f t="shared" si="452"/>
        <v>0</v>
      </c>
      <c r="AU1037" s="6">
        <f t="shared" si="453"/>
        <v>0</v>
      </c>
      <c r="AV1037" s="6" t="str">
        <f t="shared" si="454"/>
        <v/>
      </c>
      <c r="AW1037" s="6" t="str">
        <f t="shared" si="455"/>
        <v/>
      </c>
      <c r="AX1037" s="6" t="str">
        <f t="shared" si="456"/>
        <v/>
      </c>
      <c r="AY1037" s="6" t="str">
        <f t="shared" si="457"/>
        <v/>
      </c>
      <c r="BM1037" s="6">
        <f t="shared" si="458"/>
        <v>0</v>
      </c>
      <c r="BN1037" s="6">
        <f t="shared" si="459"/>
        <v>0</v>
      </c>
      <c r="BO1037" s="6" t="str">
        <f t="shared" si="460"/>
        <v/>
      </c>
      <c r="BP1037" s="6" t="str">
        <f t="shared" si="461"/>
        <v/>
      </c>
      <c r="BQ1037" s="6">
        <f t="shared" si="462"/>
        <v>0</v>
      </c>
      <c r="BR1037" s="6">
        <f t="shared" si="463"/>
        <v>0</v>
      </c>
      <c r="BS1037" s="6" t="str">
        <f t="shared" si="464"/>
        <v/>
      </c>
      <c r="BT1037" s="6" t="str">
        <f t="shared" si="465"/>
        <v/>
      </c>
    </row>
    <row r="1038" spans="2:80">
      <c r="B1038" s="2">
        <v>42643</v>
      </c>
      <c r="C1038" s="3">
        <v>20</v>
      </c>
      <c r="D1038" s="3" t="s">
        <v>108</v>
      </c>
      <c r="E1038" s="4">
        <v>42644.083333333336</v>
      </c>
      <c r="F1038" s="5" t="s">
        <v>792</v>
      </c>
      <c r="G1038" s="5" t="s">
        <v>791</v>
      </c>
      <c r="H1038" s="3" t="s">
        <v>792</v>
      </c>
      <c r="I1038" s="3" t="s">
        <v>791</v>
      </c>
      <c r="J1038" s="5">
        <v>2.15</v>
      </c>
      <c r="K1038" s="5">
        <v>3.5</v>
      </c>
      <c r="L1038" s="5">
        <v>2.65</v>
      </c>
      <c r="M1038" s="3">
        <v>4.3499999999999996</v>
      </c>
      <c r="N1038" s="3">
        <v>4.25</v>
      </c>
      <c r="O1038" s="3">
        <v>1.51</v>
      </c>
      <c r="P1038" s="3">
        <v>-1</v>
      </c>
      <c r="R1038" s="3">
        <v>2</v>
      </c>
      <c r="S1038" s="3">
        <v>1</v>
      </c>
      <c r="T1038" s="5">
        <v>3</v>
      </c>
      <c r="U1038" s="3">
        <v>1</v>
      </c>
      <c r="W1038" s="3">
        <f t="shared" si="446"/>
        <v>0.41226802978108679</v>
      </c>
      <c r="X1038" s="3">
        <f t="shared" si="447"/>
        <v>0.253250361151239</v>
      </c>
      <c r="Y1038" s="3">
        <f t="shared" si="448"/>
        <v>0.33448160906767421</v>
      </c>
      <c r="Z1038" s="3">
        <f t="shared" si="449"/>
        <v>0.20390169507681066</v>
      </c>
      <c r="AA1038" s="3">
        <f t="shared" si="450"/>
        <v>0.20869938201979443</v>
      </c>
      <c r="AB1038" s="3">
        <f t="shared" si="451"/>
        <v>0.5873989229033949</v>
      </c>
      <c r="AC1038" s="6" t="str">
        <f t="shared" si="445"/>
        <v>荷乙</v>
      </c>
      <c r="AD1038" s="6" t="s">
        <v>405</v>
      </c>
      <c r="AE1038" s="6" t="s">
        <v>1</v>
      </c>
      <c r="AF1038" s="6" t="s">
        <v>1</v>
      </c>
      <c r="AG1038" s="6" t="s">
        <v>43</v>
      </c>
      <c r="AJ1038" s="6">
        <v>1</v>
      </c>
      <c r="AK1038" s="12">
        <v>25512</v>
      </c>
      <c r="AN1038" s="6">
        <f t="shared" si="466"/>
        <v>0</v>
      </c>
      <c r="AO1038" s="6">
        <f t="shared" si="467"/>
        <v>0</v>
      </c>
      <c r="AP1038" s="6" t="str">
        <f t="shared" si="468"/>
        <v/>
      </c>
      <c r="AQ1038" s="6" t="str">
        <f t="shared" si="469"/>
        <v/>
      </c>
      <c r="AR1038" s="6" t="str">
        <f t="shared" si="443"/>
        <v/>
      </c>
      <c r="AS1038" s="6" t="str">
        <f t="shared" si="444"/>
        <v/>
      </c>
      <c r="AT1038" s="6">
        <f t="shared" si="452"/>
        <v>0</v>
      </c>
      <c r="AU1038" s="6">
        <f t="shared" si="453"/>
        <v>0</v>
      </c>
      <c r="AV1038" s="6" t="str">
        <f t="shared" si="454"/>
        <v/>
      </c>
      <c r="AW1038" s="6" t="str">
        <f t="shared" si="455"/>
        <v/>
      </c>
      <c r="AX1038" s="6" t="str">
        <f t="shared" si="456"/>
        <v/>
      </c>
      <c r="AY1038" s="6" t="str">
        <f t="shared" si="457"/>
        <v/>
      </c>
      <c r="BM1038" s="6">
        <f t="shared" si="458"/>
        <v>0</v>
      </c>
      <c r="BN1038" s="6">
        <f t="shared" si="459"/>
        <v>0</v>
      </c>
      <c r="BO1038" s="6" t="str">
        <f t="shared" si="460"/>
        <v/>
      </c>
      <c r="BP1038" s="6" t="str">
        <f t="shared" si="461"/>
        <v/>
      </c>
      <c r="BQ1038" s="6">
        <f t="shared" si="462"/>
        <v>0</v>
      </c>
      <c r="BR1038" s="6">
        <f t="shared" si="463"/>
        <v>0</v>
      </c>
      <c r="BS1038" s="6" t="str">
        <f t="shared" si="464"/>
        <v/>
      </c>
      <c r="BT1038" s="6" t="str">
        <f t="shared" si="465"/>
        <v/>
      </c>
      <c r="CB1038" s="6" t="s">
        <v>1227</v>
      </c>
    </row>
    <row r="1039" spans="2:80">
      <c r="B1039" s="2">
        <v>42643</v>
      </c>
      <c r="C1039" s="3">
        <v>21</v>
      </c>
      <c r="D1039" s="3" t="s">
        <v>108</v>
      </c>
      <c r="E1039" s="4">
        <v>42644.083333333336</v>
      </c>
      <c r="F1039" s="5" t="s">
        <v>550</v>
      </c>
      <c r="G1039" s="5" t="s">
        <v>780</v>
      </c>
      <c r="H1039" s="3" t="s">
        <v>552</v>
      </c>
      <c r="I1039" s="3" t="s">
        <v>781</v>
      </c>
      <c r="J1039" s="5">
        <v>2.41</v>
      </c>
      <c r="K1039" s="5">
        <v>3.45</v>
      </c>
      <c r="L1039" s="5">
        <v>2.36</v>
      </c>
      <c r="M1039" s="3">
        <v>1.42</v>
      </c>
      <c r="N1039" s="3">
        <v>4.55</v>
      </c>
      <c r="O1039" s="3">
        <v>4.9000000000000004</v>
      </c>
      <c r="P1039" s="3">
        <v>1</v>
      </c>
      <c r="R1039" s="3">
        <v>2</v>
      </c>
      <c r="S1039" s="3">
        <v>2</v>
      </c>
      <c r="T1039" s="5">
        <v>1</v>
      </c>
      <c r="U1039" s="3">
        <v>3</v>
      </c>
      <c r="W1039" s="3">
        <f t="shared" si="446"/>
        <v>0.36768258813860122</v>
      </c>
      <c r="X1039" s="3">
        <f t="shared" si="447"/>
        <v>0.25684493838087796</v>
      </c>
      <c r="Y1039" s="3">
        <f t="shared" si="448"/>
        <v>0.37547247348052082</v>
      </c>
      <c r="Z1039" s="3">
        <f t="shared" si="449"/>
        <v>0.62426499411995295</v>
      </c>
      <c r="AA1039" s="3">
        <f t="shared" si="450"/>
        <v>0.19482555860446882</v>
      </c>
      <c r="AB1039" s="3">
        <f t="shared" si="451"/>
        <v>0.18090944727557817</v>
      </c>
      <c r="AC1039" s="6" t="str">
        <f t="shared" si="445"/>
        <v>荷乙</v>
      </c>
      <c r="AD1039" s="6" t="s">
        <v>322</v>
      </c>
      <c r="AE1039" s="6" t="s">
        <v>1</v>
      </c>
      <c r="AF1039" s="6" t="s">
        <v>2</v>
      </c>
      <c r="AG1039" s="6" t="s">
        <v>43</v>
      </c>
      <c r="AH1039" s="6" t="s">
        <v>44</v>
      </c>
      <c r="AI1039" s="6">
        <v>1</v>
      </c>
      <c r="AJ1039" s="6" t="s">
        <v>44</v>
      </c>
      <c r="AK1039" s="12">
        <v>52151</v>
      </c>
      <c r="AN1039" s="6">
        <f t="shared" si="466"/>
        <v>0</v>
      </c>
      <c r="AO1039" s="6">
        <f t="shared" si="467"/>
        <v>0</v>
      </c>
      <c r="AP1039" s="6" t="str">
        <f t="shared" si="468"/>
        <v/>
      </c>
      <c r="AQ1039" s="6" t="str">
        <f t="shared" si="469"/>
        <v/>
      </c>
      <c r="AR1039" s="6" t="str">
        <f t="shared" si="443"/>
        <v/>
      </c>
      <c r="AS1039" s="6" t="str">
        <f t="shared" si="444"/>
        <v/>
      </c>
      <c r="AT1039" s="6">
        <f t="shared" si="452"/>
        <v>0</v>
      </c>
      <c r="AU1039" s="6">
        <f t="shared" si="453"/>
        <v>0</v>
      </c>
      <c r="AV1039" s="6" t="str">
        <f t="shared" si="454"/>
        <v/>
      </c>
      <c r="AW1039" s="6" t="str">
        <f t="shared" si="455"/>
        <v/>
      </c>
      <c r="AX1039" s="6" t="str">
        <f t="shared" si="456"/>
        <v/>
      </c>
      <c r="AY1039" s="6" t="str">
        <f t="shared" si="457"/>
        <v/>
      </c>
      <c r="BM1039" s="6">
        <f t="shared" si="458"/>
        <v>0</v>
      </c>
      <c r="BN1039" s="6">
        <f t="shared" si="459"/>
        <v>0</v>
      </c>
      <c r="BO1039" s="6" t="str">
        <f t="shared" si="460"/>
        <v/>
      </c>
      <c r="BP1039" s="6" t="str">
        <f t="shared" si="461"/>
        <v/>
      </c>
      <c r="BQ1039" s="6">
        <f t="shared" si="462"/>
        <v>0</v>
      </c>
      <c r="BR1039" s="6">
        <f t="shared" si="463"/>
        <v>0</v>
      </c>
      <c r="BS1039" s="6" t="str">
        <f t="shared" si="464"/>
        <v/>
      </c>
      <c r="BT1039" s="6" t="str">
        <f t="shared" si="465"/>
        <v/>
      </c>
    </row>
    <row r="1040" spans="2:80">
      <c r="B1040" s="2">
        <v>42643</v>
      </c>
      <c r="C1040" s="3">
        <v>22</v>
      </c>
      <c r="D1040" s="3" t="s">
        <v>108</v>
      </c>
      <c r="E1040" s="4">
        <v>42644.083333333336</v>
      </c>
      <c r="F1040" s="5" t="s">
        <v>110</v>
      </c>
      <c r="G1040" s="5" t="s">
        <v>785</v>
      </c>
      <c r="H1040" s="3" t="s">
        <v>112</v>
      </c>
      <c r="I1040" s="3" t="s">
        <v>785</v>
      </c>
      <c r="J1040" s="5">
        <v>2.46</v>
      </c>
      <c r="K1040" s="5">
        <v>3.4</v>
      </c>
      <c r="L1040" s="5">
        <v>2.33</v>
      </c>
      <c r="M1040" s="3">
        <v>5.35</v>
      </c>
      <c r="N1040" s="3">
        <v>4.5</v>
      </c>
      <c r="O1040" s="3">
        <v>1.39</v>
      </c>
      <c r="P1040" s="3">
        <v>-1</v>
      </c>
      <c r="R1040" s="3">
        <v>2</v>
      </c>
      <c r="S1040" s="3">
        <v>1</v>
      </c>
      <c r="T1040" s="5">
        <v>3</v>
      </c>
      <c r="U1040" s="3">
        <v>1</v>
      </c>
      <c r="W1040" s="3">
        <f t="shared" si="446"/>
        <v>0.35979979834497544</v>
      </c>
      <c r="X1040" s="3">
        <f t="shared" si="447"/>
        <v>0.26032573644959989</v>
      </c>
      <c r="Y1040" s="3">
        <f t="shared" si="448"/>
        <v>0.37987446520542467</v>
      </c>
      <c r="Z1040" s="3">
        <f t="shared" si="449"/>
        <v>0.16562297274039162</v>
      </c>
      <c r="AA1040" s="3">
        <f t="shared" si="450"/>
        <v>0.19690731203579889</v>
      </c>
      <c r="AB1040" s="3">
        <f t="shared" si="451"/>
        <v>0.63746971522380946</v>
      </c>
      <c r="AC1040" s="6" t="str">
        <f t="shared" si="445"/>
        <v>荷乙</v>
      </c>
      <c r="AD1040" s="6" t="s">
        <v>5</v>
      </c>
      <c r="AE1040" s="6" t="s">
        <v>1</v>
      </c>
      <c r="AF1040" s="6" t="s">
        <v>1</v>
      </c>
      <c r="AG1040" s="6" t="s">
        <v>43</v>
      </c>
      <c r="AI1040" s="6">
        <v>1</v>
      </c>
      <c r="AJ1040" s="6">
        <v>1</v>
      </c>
      <c r="AK1040" s="12">
        <v>52512</v>
      </c>
      <c r="AN1040" s="6">
        <f t="shared" si="466"/>
        <v>0</v>
      </c>
      <c r="AO1040" s="6">
        <f t="shared" si="467"/>
        <v>0</v>
      </c>
      <c r="AP1040" s="6" t="str">
        <f t="shared" si="468"/>
        <v/>
      </c>
      <c r="AQ1040" s="6" t="str">
        <f t="shared" si="469"/>
        <v/>
      </c>
      <c r="AR1040" s="6" t="str">
        <f t="shared" si="443"/>
        <v/>
      </c>
      <c r="AS1040" s="6" t="str">
        <f t="shared" si="444"/>
        <v/>
      </c>
      <c r="AT1040" s="6">
        <f t="shared" si="452"/>
        <v>0</v>
      </c>
      <c r="AU1040" s="6">
        <f t="shared" si="453"/>
        <v>0</v>
      </c>
      <c r="AV1040" s="6" t="str">
        <f t="shared" si="454"/>
        <v/>
      </c>
      <c r="AW1040" s="6" t="str">
        <f t="shared" si="455"/>
        <v/>
      </c>
      <c r="AX1040" s="6" t="str">
        <f t="shared" si="456"/>
        <v/>
      </c>
      <c r="AY1040" s="6" t="str">
        <f t="shared" si="457"/>
        <v/>
      </c>
      <c r="BM1040" s="6">
        <f t="shared" si="458"/>
        <v>0</v>
      </c>
      <c r="BN1040" s="6">
        <f t="shared" si="459"/>
        <v>0</v>
      </c>
      <c r="BO1040" s="6" t="str">
        <f t="shared" si="460"/>
        <v/>
      </c>
      <c r="BP1040" s="6" t="str">
        <f t="shared" si="461"/>
        <v/>
      </c>
      <c r="BQ1040" s="6">
        <f t="shared" si="462"/>
        <v>1</v>
      </c>
      <c r="BR1040" s="6">
        <f t="shared" si="463"/>
        <v>2</v>
      </c>
      <c r="BS1040" s="6" t="str">
        <f t="shared" si="464"/>
        <v/>
      </c>
      <c r="BT1040" s="6" t="str">
        <f t="shared" si="465"/>
        <v/>
      </c>
      <c r="CB1040" s="12" t="s">
        <v>1228</v>
      </c>
    </row>
    <row r="1041" spans="2:80">
      <c r="B1041" s="2">
        <v>42643</v>
      </c>
      <c r="C1041" s="3">
        <v>23</v>
      </c>
      <c r="D1041" s="3" t="s">
        <v>108</v>
      </c>
      <c r="E1041" s="4">
        <v>42644.083333333336</v>
      </c>
      <c r="F1041" s="5" t="s">
        <v>790</v>
      </c>
      <c r="G1041" s="5" t="s">
        <v>788</v>
      </c>
      <c r="H1041" s="3" t="s">
        <v>790</v>
      </c>
      <c r="I1041" s="3" t="s">
        <v>788</v>
      </c>
      <c r="J1041" s="5">
        <v>2.02</v>
      </c>
      <c r="K1041" s="5">
        <v>3.65</v>
      </c>
      <c r="L1041" s="5">
        <v>2.78</v>
      </c>
      <c r="M1041" s="3">
        <v>3.96</v>
      </c>
      <c r="N1041" s="3">
        <v>4.0999999999999996</v>
      </c>
      <c r="O1041" s="3">
        <v>1.58</v>
      </c>
      <c r="P1041" s="3">
        <v>-1</v>
      </c>
      <c r="R1041" s="3">
        <v>1</v>
      </c>
      <c r="S1041" s="3">
        <v>1</v>
      </c>
      <c r="T1041" s="5">
        <v>1</v>
      </c>
      <c r="U1041" s="3">
        <v>0</v>
      </c>
      <c r="W1041" s="3">
        <f t="shared" si="446"/>
        <v>0.43858814986427841</v>
      </c>
      <c r="X1041" s="3">
        <f t="shared" si="447"/>
        <v>0.24272549663721707</v>
      </c>
      <c r="Y1041" s="3">
        <f t="shared" si="448"/>
        <v>0.31868635349850449</v>
      </c>
      <c r="Z1041" s="3">
        <f t="shared" si="449"/>
        <v>0.2236044569014318</v>
      </c>
      <c r="AA1041" s="3">
        <f t="shared" si="450"/>
        <v>0.21596918276333413</v>
      </c>
      <c r="AB1041" s="3">
        <f t="shared" si="451"/>
        <v>0.56042636033523408</v>
      </c>
      <c r="AC1041" s="6" t="str">
        <f t="shared" si="445"/>
        <v>荷乙</v>
      </c>
      <c r="AD1041" s="6" t="s">
        <v>385</v>
      </c>
      <c r="AE1041" s="6" t="s">
        <v>1</v>
      </c>
      <c r="AF1041" s="6" t="s">
        <v>6</v>
      </c>
      <c r="AG1041" s="6" t="s">
        <v>43</v>
      </c>
      <c r="AH1041" s="6" t="s">
        <v>44</v>
      </c>
      <c r="AI1041" s="6">
        <v>1</v>
      </c>
      <c r="AJ1041" s="6" t="s">
        <v>44</v>
      </c>
      <c r="AK1041" s="12">
        <v>25511</v>
      </c>
      <c r="AN1041" s="6">
        <f t="shared" si="466"/>
        <v>0</v>
      </c>
      <c r="AO1041" s="6">
        <f t="shared" si="467"/>
        <v>0</v>
      </c>
      <c r="AP1041" s="6" t="str">
        <f t="shared" si="468"/>
        <v/>
      </c>
      <c r="AQ1041" s="6" t="str">
        <f t="shared" si="469"/>
        <v/>
      </c>
      <c r="AR1041" s="6" t="str">
        <f t="shared" si="443"/>
        <v/>
      </c>
      <c r="AS1041" s="6" t="str">
        <f t="shared" si="444"/>
        <v/>
      </c>
      <c r="AT1041" s="6">
        <f t="shared" si="452"/>
        <v>0</v>
      </c>
      <c r="AU1041" s="6">
        <f t="shared" si="453"/>
        <v>0</v>
      </c>
      <c r="AV1041" s="6" t="str">
        <f t="shared" si="454"/>
        <v/>
      </c>
      <c r="AW1041" s="6" t="str">
        <f t="shared" si="455"/>
        <v/>
      </c>
      <c r="AX1041" s="6" t="str">
        <f t="shared" si="456"/>
        <v/>
      </c>
      <c r="AY1041" s="6" t="str">
        <f t="shared" si="457"/>
        <v/>
      </c>
      <c r="BM1041" s="6">
        <f t="shared" si="458"/>
        <v>0</v>
      </c>
      <c r="BN1041" s="6">
        <f t="shared" si="459"/>
        <v>0</v>
      </c>
      <c r="BO1041" s="6" t="str">
        <f t="shared" si="460"/>
        <v/>
      </c>
      <c r="BP1041" s="6" t="str">
        <f t="shared" si="461"/>
        <v/>
      </c>
      <c r="BQ1041" s="6">
        <f t="shared" si="462"/>
        <v>0</v>
      </c>
      <c r="BR1041" s="6">
        <f t="shared" si="463"/>
        <v>0</v>
      </c>
      <c r="BS1041" s="6" t="str">
        <f t="shared" si="464"/>
        <v/>
      </c>
      <c r="BT1041" s="6" t="str">
        <f t="shared" si="465"/>
        <v/>
      </c>
    </row>
    <row r="1042" spans="2:80">
      <c r="B1042" s="2">
        <v>42643</v>
      </c>
      <c r="C1042" s="3">
        <v>24</v>
      </c>
      <c r="D1042" s="3" t="s">
        <v>108</v>
      </c>
      <c r="E1042" s="4">
        <v>42644.083333333336</v>
      </c>
      <c r="F1042" s="5" t="s">
        <v>549</v>
      </c>
      <c r="G1042" s="5" t="s">
        <v>786</v>
      </c>
      <c r="H1042" s="3" t="s">
        <v>551</v>
      </c>
      <c r="I1042" s="3" t="s">
        <v>786</v>
      </c>
      <c r="J1042" s="5">
        <v>2.63</v>
      </c>
      <c r="K1042" s="5">
        <v>3.4</v>
      </c>
      <c r="L1042" s="5">
        <v>2.2000000000000002</v>
      </c>
      <c r="M1042" s="3">
        <v>1.49</v>
      </c>
      <c r="N1042" s="3">
        <v>4.2</v>
      </c>
      <c r="O1042" s="3">
        <v>4.55</v>
      </c>
      <c r="P1042" s="3">
        <v>1</v>
      </c>
      <c r="R1042" s="3">
        <v>1</v>
      </c>
      <c r="S1042" s="3">
        <v>0</v>
      </c>
      <c r="T1042" s="5">
        <v>3</v>
      </c>
      <c r="U1042" s="3">
        <v>3</v>
      </c>
      <c r="W1042" s="3">
        <f t="shared" si="446"/>
        <v>0.33681556195965423</v>
      </c>
      <c r="X1042" s="3">
        <f t="shared" si="447"/>
        <v>0.26053674351585016</v>
      </c>
      <c r="Y1042" s="3">
        <f t="shared" si="448"/>
        <v>0.40264769452449567</v>
      </c>
      <c r="Z1042" s="3">
        <f t="shared" si="449"/>
        <v>0.5944474686989657</v>
      </c>
      <c r="AA1042" s="3">
        <f t="shared" si="450"/>
        <v>0.21088731627653781</v>
      </c>
      <c r="AB1042" s="3">
        <f t="shared" si="451"/>
        <v>0.19466521502449646</v>
      </c>
      <c r="AC1042" s="6" t="str">
        <f t="shared" si="445"/>
        <v>荷乙</v>
      </c>
      <c r="AD1042" s="6" t="s">
        <v>0</v>
      </c>
      <c r="AE1042" s="6" t="s">
        <v>1</v>
      </c>
      <c r="AF1042" s="6" t="s">
        <v>1</v>
      </c>
      <c r="AG1042" s="6" t="s">
        <v>43</v>
      </c>
      <c r="AH1042" s="6" t="s">
        <v>44</v>
      </c>
      <c r="AI1042" s="6">
        <v>1</v>
      </c>
      <c r="AJ1042" s="6" t="s">
        <v>44</v>
      </c>
      <c r="AK1042" s="12">
        <v>52151</v>
      </c>
      <c r="AN1042" s="6">
        <f t="shared" si="466"/>
        <v>0</v>
      </c>
      <c r="AO1042" s="6">
        <f t="shared" si="467"/>
        <v>0</v>
      </c>
      <c r="AP1042" s="6" t="str">
        <f t="shared" si="468"/>
        <v/>
      </c>
      <c r="AQ1042" s="6" t="str">
        <f t="shared" si="469"/>
        <v/>
      </c>
      <c r="AR1042" s="6" t="str">
        <f t="shared" si="443"/>
        <v/>
      </c>
      <c r="AS1042" s="6" t="str">
        <f t="shared" si="444"/>
        <v/>
      </c>
      <c r="AT1042" s="6">
        <f t="shared" si="452"/>
        <v>0</v>
      </c>
      <c r="AU1042" s="6">
        <f t="shared" si="453"/>
        <v>0</v>
      </c>
      <c r="AV1042" s="6" t="str">
        <f t="shared" si="454"/>
        <v/>
      </c>
      <c r="AW1042" s="6" t="str">
        <f t="shared" si="455"/>
        <v/>
      </c>
      <c r="AX1042" s="6" t="str">
        <f t="shared" si="456"/>
        <v/>
      </c>
      <c r="AY1042" s="6" t="str">
        <f t="shared" si="457"/>
        <v/>
      </c>
      <c r="BM1042" s="6">
        <f t="shared" si="458"/>
        <v>0</v>
      </c>
      <c r="BN1042" s="6">
        <f t="shared" si="459"/>
        <v>0</v>
      </c>
      <c r="BO1042" s="6" t="str">
        <f t="shared" si="460"/>
        <v/>
      </c>
      <c r="BP1042" s="6" t="str">
        <f t="shared" si="461"/>
        <v/>
      </c>
      <c r="BQ1042" s="6">
        <f t="shared" si="462"/>
        <v>0</v>
      </c>
      <c r="BR1042" s="6">
        <f t="shared" si="463"/>
        <v>0</v>
      </c>
      <c r="BS1042" s="6" t="str">
        <f t="shared" si="464"/>
        <v/>
      </c>
      <c r="BT1042" s="6" t="str">
        <f t="shared" si="465"/>
        <v/>
      </c>
    </row>
    <row r="1043" spans="2:80">
      <c r="B1043" s="2">
        <v>42643</v>
      </c>
      <c r="C1043" s="3">
        <v>25</v>
      </c>
      <c r="D1043" s="3" t="s">
        <v>131</v>
      </c>
      <c r="E1043" s="4">
        <v>42644.104166666664</v>
      </c>
      <c r="F1043" s="5" t="s">
        <v>164</v>
      </c>
      <c r="G1043" s="5" t="s">
        <v>541</v>
      </c>
      <c r="H1043" s="3" t="s">
        <v>164</v>
      </c>
      <c r="I1043" s="3" t="s">
        <v>541</v>
      </c>
      <c r="J1043" s="5">
        <v>1.54</v>
      </c>
      <c r="K1043" s="5">
        <v>3.65</v>
      </c>
      <c r="L1043" s="5">
        <v>4.9000000000000004</v>
      </c>
      <c r="M1043" s="3">
        <v>2.72</v>
      </c>
      <c r="N1043" s="3">
        <v>3.5</v>
      </c>
      <c r="O1043" s="3">
        <v>2.1</v>
      </c>
      <c r="P1043" s="3">
        <v>-1</v>
      </c>
      <c r="R1043" s="3">
        <v>2</v>
      </c>
      <c r="S1043" s="3">
        <v>1</v>
      </c>
      <c r="T1043" s="5">
        <v>3</v>
      </c>
      <c r="U1043" s="3">
        <v>1</v>
      </c>
      <c r="W1043" s="3">
        <f t="shared" si="446"/>
        <v>0.57596934174932368</v>
      </c>
      <c r="X1043" s="3">
        <f t="shared" si="447"/>
        <v>0.2430117222723174</v>
      </c>
      <c r="Y1043" s="3">
        <f t="shared" si="448"/>
        <v>0.18101893597835889</v>
      </c>
      <c r="Z1043" s="3">
        <f t="shared" si="449"/>
        <v>0.32548047117172968</v>
      </c>
      <c r="AA1043" s="3">
        <f t="shared" si="450"/>
        <v>0.25294482331060136</v>
      </c>
      <c r="AB1043" s="3">
        <f t="shared" si="451"/>
        <v>0.42157470551766896</v>
      </c>
      <c r="AC1043" s="6" t="str">
        <f t="shared" si="445"/>
        <v>德甲</v>
      </c>
      <c r="AD1043" s="6" t="s">
        <v>1</v>
      </c>
      <c r="AE1043" s="6" t="s">
        <v>1</v>
      </c>
      <c r="AF1043" s="6" t="s">
        <v>1</v>
      </c>
      <c r="AG1043" s="6" t="s">
        <v>3</v>
      </c>
      <c r="AK1043" s="12">
        <v>15521</v>
      </c>
      <c r="AN1043" s="6">
        <f t="shared" si="466"/>
        <v>0</v>
      </c>
      <c r="AO1043" s="6">
        <f t="shared" si="467"/>
        <v>0</v>
      </c>
      <c r="AP1043" s="6" t="str">
        <f t="shared" si="468"/>
        <v/>
      </c>
      <c r="AQ1043" s="6" t="str">
        <f t="shared" si="469"/>
        <v/>
      </c>
      <c r="AR1043" s="6" t="str">
        <f t="shared" si="443"/>
        <v/>
      </c>
      <c r="AS1043" s="6" t="str">
        <f t="shared" si="444"/>
        <v/>
      </c>
      <c r="AT1043" s="6">
        <f t="shared" si="452"/>
        <v>0</v>
      </c>
      <c r="AU1043" s="6">
        <f t="shared" si="453"/>
        <v>0</v>
      </c>
      <c r="AV1043" s="6" t="str">
        <f t="shared" si="454"/>
        <v/>
      </c>
      <c r="AW1043" s="6" t="str">
        <f t="shared" si="455"/>
        <v/>
      </c>
      <c r="AX1043" s="6" t="str">
        <f t="shared" si="456"/>
        <v/>
      </c>
      <c r="AY1043" s="6" t="str">
        <f t="shared" si="457"/>
        <v/>
      </c>
      <c r="BM1043" s="6">
        <f t="shared" si="458"/>
        <v>1</v>
      </c>
      <c r="BN1043" s="6">
        <f t="shared" si="459"/>
        <v>3</v>
      </c>
      <c r="BO1043" s="6" t="str">
        <f t="shared" si="460"/>
        <v/>
      </c>
      <c r="BP1043" s="6" t="str">
        <f t="shared" si="461"/>
        <v/>
      </c>
      <c r="BQ1043" s="6">
        <f t="shared" si="462"/>
        <v>0</v>
      </c>
      <c r="BR1043" s="6">
        <f t="shared" si="463"/>
        <v>0</v>
      </c>
      <c r="BS1043" s="6" t="str">
        <f t="shared" si="464"/>
        <v/>
      </c>
      <c r="BT1043" s="6" t="str">
        <f t="shared" si="465"/>
        <v/>
      </c>
    </row>
    <row r="1044" spans="2:80">
      <c r="B1044" s="2">
        <v>42643</v>
      </c>
      <c r="C1044" s="3">
        <v>26</v>
      </c>
      <c r="D1044" s="3" t="s">
        <v>114</v>
      </c>
      <c r="E1044" s="4">
        <v>42644.104166666664</v>
      </c>
      <c r="F1044" s="5" t="s">
        <v>1002</v>
      </c>
      <c r="G1044" s="5" t="s">
        <v>903</v>
      </c>
      <c r="H1044" s="3" t="s">
        <v>1002</v>
      </c>
      <c r="I1044" s="3" t="s">
        <v>903</v>
      </c>
      <c r="J1044" s="5">
        <v>1.51</v>
      </c>
      <c r="K1044" s="5">
        <v>3.7</v>
      </c>
      <c r="L1044" s="5">
        <v>5.0999999999999996</v>
      </c>
      <c r="M1044" s="3">
        <v>2.73</v>
      </c>
      <c r="N1044" s="3">
        <v>3.35</v>
      </c>
      <c r="O1044" s="3">
        <v>2.15</v>
      </c>
      <c r="P1044" s="3">
        <v>-1</v>
      </c>
      <c r="R1044" s="3">
        <v>2</v>
      </c>
      <c r="S1044" s="3">
        <v>2</v>
      </c>
      <c r="T1044" s="5">
        <v>1</v>
      </c>
      <c r="U1044" s="3">
        <v>0</v>
      </c>
      <c r="W1044" s="3">
        <f t="shared" si="446"/>
        <v>0.58679022327259156</v>
      </c>
      <c r="X1044" s="3">
        <f t="shared" si="447"/>
        <v>0.23947384787611167</v>
      </c>
      <c r="Y1044" s="3">
        <f t="shared" si="448"/>
        <v>0.17373592885129674</v>
      </c>
      <c r="Z1044" s="3">
        <f t="shared" si="449"/>
        <v>0.32418138854506579</v>
      </c>
      <c r="AA1044" s="3">
        <f t="shared" si="450"/>
        <v>0.26418363902329245</v>
      </c>
      <c r="AB1044" s="3">
        <f t="shared" si="451"/>
        <v>0.41163497243164177</v>
      </c>
      <c r="AC1044" s="6" t="str">
        <f t="shared" si="445"/>
        <v>比甲</v>
      </c>
      <c r="AD1044" s="6" t="s">
        <v>385</v>
      </c>
      <c r="AE1044" s="6" t="s">
        <v>1</v>
      </c>
      <c r="AF1044" s="6" t="s">
        <v>6</v>
      </c>
      <c r="AG1044" s="6" t="s">
        <v>43</v>
      </c>
      <c r="AH1044" s="6" t="s">
        <v>44</v>
      </c>
      <c r="AI1044" s="6">
        <v>1</v>
      </c>
      <c r="AJ1044" s="6">
        <v>1</v>
      </c>
      <c r="AK1044" s="12">
        <v>15522</v>
      </c>
      <c r="AN1044" s="6">
        <f t="shared" si="466"/>
        <v>0</v>
      </c>
      <c r="AO1044" s="6">
        <f t="shared" si="467"/>
        <v>0</v>
      </c>
      <c r="AP1044" s="6" t="str">
        <f t="shared" si="468"/>
        <v/>
      </c>
      <c r="AQ1044" s="6" t="str">
        <f t="shared" si="469"/>
        <v/>
      </c>
      <c r="AR1044" s="6" t="str">
        <f t="shared" si="443"/>
        <v/>
      </c>
      <c r="AS1044" s="6" t="str">
        <f t="shared" si="444"/>
        <v/>
      </c>
      <c r="AT1044" s="6">
        <f t="shared" si="452"/>
        <v>0</v>
      </c>
      <c r="AU1044" s="6">
        <f t="shared" si="453"/>
        <v>0</v>
      </c>
      <c r="AV1044" s="6" t="str">
        <f t="shared" si="454"/>
        <v/>
      </c>
      <c r="AW1044" s="6" t="str">
        <f t="shared" si="455"/>
        <v/>
      </c>
      <c r="AX1044" s="6" t="str">
        <f t="shared" si="456"/>
        <v/>
      </c>
      <c r="AY1044" s="6" t="str">
        <f t="shared" si="457"/>
        <v/>
      </c>
      <c r="BM1044" s="6">
        <f t="shared" si="458"/>
        <v>0</v>
      </c>
      <c r="BN1044" s="6">
        <f t="shared" si="459"/>
        <v>0</v>
      </c>
      <c r="BO1044" s="6" t="str">
        <f t="shared" si="460"/>
        <v/>
      </c>
      <c r="BP1044" s="6" t="str">
        <f t="shared" si="461"/>
        <v/>
      </c>
      <c r="BQ1044" s="6">
        <f t="shared" si="462"/>
        <v>1</v>
      </c>
      <c r="BR1044" s="6">
        <f t="shared" si="463"/>
        <v>2</v>
      </c>
      <c r="BS1044" s="6" t="str">
        <f t="shared" si="464"/>
        <v/>
      </c>
      <c r="BT1044" s="6" t="str">
        <f t="shared" si="465"/>
        <v/>
      </c>
    </row>
    <row r="1045" spans="2:80">
      <c r="B1045" s="2">
        <v>42643</v>
      </c>
      <c r="C1045" s="3">
        <v>27</v>
      </c>
      <c r="D1045" s="3" t="s">
        <v>191</v>
      </c>
      <c r="E1045" s="4">
        <v>42644.114583333336</v>
      </c>
      <c r="F1045" s="5" t="s">
        <v>1001</v>
      </c>
      <c r="G1045" s="5" t="s">
        <v>544</v>
      </c>
      <c r="H1045" s="3" t="s">
        <v>1001</v>
      </c>
      <c r="I1045" s="3" t="s">
        <v>544</v>
      </c>
      <c r="J1045" s="5">
        <v>1.59</v>
      </c>
      <c r="K1045" s="5">
        <v>3.5</v>
      </c>
      <c r="L1045" s="5">
        <v>4.6500000000000004</v>
      </c>
      <c r="M1045" s="3">
        <v>3</v>
      </c>
      <c r="N1045" s="3">
        <v>3.4</v>
      </c>
      <c r="O1045" s="3">
        <v>2</v>
      </c>
      <c r="P1045" s="3">
        <v>-1</v>
      </c>
      <c r="R1045" s="3">
        <v>1</v>
      </c>
      <c r="S1045" s="3">
        <v>0</v>
      </c>
      <c r="T1045" s="5">
        <v>3</v>
      </c>
      <c r="U1045" s="3">
        <v>1</v>
      </c>
      <c r="W1045" s="3">
        <f t="shared" si="446"/>
        <v>0.55672430601877987</v>
      </c>
      <c r="X1045" s="3">
        <f t="shared" si="447"/>
        <v>0.25291189901995997</v>
      </c>
      <c r="Y1045" s="3">
        <f t="shared" si="448"/>
        <v>0.19036379496126021</v>
      </c>
      <c r="Z1045" s="3">
        <f t="shared" si="449"/>
        <v>0.29565217391304349</v>
      </c>
      <c r="AA1045" s="3">
        <f t="shared" si="450"/>
        <v>0.2608695652173913</v>
      </c>
      <c r="AB1045" s="3">
        <f t="shared" si="451"/>
        <v>0.44347826086956521</v>
      </c>
      <c r="AC1045" s="6" t="str">
        <f t="shared" si="445"/>
        <v>西甲</v>
      </c>
      <c r="AD1045" s="6" t="s">
        <v>1</v>
      </c>
      <c r="AE1045" s="6" t="s">
        <v>1</v>
      </c>
      <c r="AF1045" s="6" t="s">
        <v>1</v>
      </c>
      <c r="AG1045" s="6" t="s">
        <v>3</v>
      </c>
      <c r="AK1045" s="12">
        <v>15521</v>
      </c>
      <c r="AN1045" s="6">
        <f t="shared" si="466"/>
        <v>0</v>
      </c>
      <c r="AO1045" s="6">
        <f t="shared" si="467"/>
        <v>0</v>
      </c>
      <c r="AP1045" s="6" t="str">
        <f t="shared" si="468"/>
        <v/>
      </c>
      <c r="AQ1045" s="6" t="str">
        <f t="shared" si="469"/>
        <v/>
      </c>
      <c r="AR1045" s="6" t="str">
        <f t="shared" si="443"/>
        <v/>
      </c>
      <c r="AS1045" s="6" t="str">
        <f t="shared" si="444"/>
        <v/>
      </c>
      <c r="AT1045" s="6">
        <f t="shared" si="452"/>
        <v>0</v>
      </c>
      <c r="AU1045" s="6">
        <f t="shared" si="453"/>
        <v>0</v>
      </c>
      <c r="AV1045" s="6" t="str">
        <f t="shared" si="454"/>
        <v/>
      </c>
      <c r="AW1045" s="6" t="str">
        <f t="shared" si="455"/>
        <v/>
      </c>
      <c r="AX1045" s="6" t="str">
        <f t="shared" si="456"/>
        <v/>
      </c>
      <c r="AY1045" s="6" t="str">
        <f t="shared" si="457"/>
        <v/>
      </c>
      <c r="BM1045" s="6">
        <f t="shared" si="458"/>
        <v>1</v>
      </c>
      <c r="BN1045" s="6">
        <f t="shared" si="459"/>
        <v>3</v>
      </c>
      <c r="BO1045" s="6" t="str">
        <f t="shared" si="460"/>
        <v/>
      </c>
      <c r="BP1045" s="6" t="str">
        <f t="shared" si="461"/>
        <v/>
      </c>
      <c r="BQ1045" s="6">
        <f t="shared" si="462"/>
        <v>0</v>
      </c>
      <c r="BR1045" s="6">
        <f t="shared" si="463"/>
        <v>0</v>
      </c>
      <c r="BS1045" s="6" t="str">
        <f t="shared" si="464"/>
        <v/>
      </c>
      <c r="BT1045" s="6" t="str">
        <f t="shared" si="465"/>
        <v/>
      </c>
    </row>
    <row r="1046" spans="2:80">
      <c r="B1046" s="2">
        <v>42643</v>
      </c>
      <c r="C1046" s="3">
        <v>28</v>
      </c>
      <c r="D1046" s="3" t="s">
        <v>117</v>
      </c>
      <c r="E1046" s="4">
        <v>42644.114583333336</v>
      </c>
      <c r="F1046" s="5" t="s">
        <v>880</v>
      </c>
      <c r="G1046" s="5" t="s">
        <v>898</v>
      </c>
      <c r="H1046" s="3" t="s">
        <v>880</v>
      </c>
      <c r="I1046" s="3" t="s">
        <v>898</v>
      </c>
      <c r="J1046" s="5">
        <v>1.9</v>
      </c>
      <c r="K1046" s="5">
        <v>3.05</v>
      </c>
      <c r="L1046" s="5">
        <v>3.65</v>
      </c>
      <c r="M1046" s="3">
        <v>4.05</v>
      </c>
      <c r="N1046" s="3">
        <v>3.55</v>
      </c>
      <c r="O1046" s="3">
        <v>1.67</v>
      </c>
      <c r="P1046" s="3">
        <v>-1</v>
      </c>
      <c r="R1046" s="3">
        <v>1</v>
      </c>
      <c r="S1046" s="3">
        <v>0</v>
      </c>
      <c r="T1046" s="5">
        <v>3</v>
      </c>
      <c r="U1046" s="3">
        <v>1</v>
      </c>
      <c r="W1046" s="3">
        <f t="shared" si="446"/>
        <v>0.46652697747511784</v>
      </c>
      <c r="X1046" s="3">
        <f t="shared" si="447"/>
        <v>0.29062336301728658</v>
      </c>
      <c r="Y1046" s="3">
        <f t="shared" si="448"/>
        <v>0.24284965950759563</v>
      </c>
      <c r="Z1046" s="3">
        <f t="shared" si="449"/>
        <v>0.21901032527383218</v>
      </c>
      <c r="AA1046" s="3">
        <f t="shared" si="450"/>
        <v>0.24985684996028742</v>
      </c>
      <c r="AB1046" s="3">
        <f t="shared" si="451"/>
        <v>0.53113282476588042</v>
      </c>
      <c r="AC1046" s="6" t="str">
        <f t="shared" si="445"/>
        <v>法甲</v>
      </c>
      <c r="AD1046" s="6" t="s">
        <v>134</v>
      </c>
      <c r="AE1046" s="6" t="s">
        <v>1</v>
      </c>
      <c r="AF1046" s="6" t="s">
        <v>6</v>
      </c>
      <c r="AG1046" s="6" t="s">
        <v>3</v>
      </c>
      <c r="AJ1046" s="6">
        <v>1</v>
      </c>
      <c r="AK1046" s="12">
        <v>25512</v>
      </c>
      <c r="AN1046" s="6">
        <f t="shared" si="466"/>
        <v>0</v>
      </c>
      <c r="AO1046" s="6">
        <f t="shared" si="467"/>
        <v>0</v>
      </c>
      <c r="AP1046" s="6" t="str">
        <f t="shared" si="468"/>
        <v/>
      </c>
      <c r="AQ1046" s="6" t="str">
        <f t="shared" si="469"/>
        <v/>
      </c>
      <c r="AR1046" s="6" t="str">
        <f t="shared" si="443"/>
        <v/>
      </c>
      <c r="AS1046" s="6" t="str">
        <f t="shared" si="444"/>
        <v/>
      </c>
      <c r="AT1046" s="6">
        <f t="shared" si="452"/>
        <v>0</v>
      </c>
      <c r="AU1046" s="6">
        <f t="shared" si="453"/>
        <v>0</v>
      </c>
      <c r="AV1046" s="6" t="str">
        <f t="shared" si="454"/>
        <v/>
      </c>
      <c r="AW1046" s="6" t="str">
        <f t="shared" si="455"/>
        <v/>
      </c>
      <c r="AX1046" s="6" t="str">
        <f t="shared" si="456"/>
        <v/>
      </c>
      <c r="AY1046" s="6" t="str">
        <f t="shared" si="457"/>
        <v/>
      </c>
      <c r="BM1046" s="6">
        <f t="shared" si="458"/>
        <v>0</v>
      </c>
      <c r="BN1046" s="6">
        <f t="shared" si="459"/>
        <v>0</v>
      </c>
      <c r="BO1046" s="6" t="str">
        <f t="shared" si="460"/>
        <v/>
      </c>
      <c r="BP1046" s="6" t="str">
        <f t="shared" si="461"/>
        <v/>
      </c>
      <c r="BQ1046" s="6">
        <f t="shared" si="462"/>
        <v>0</v>
      </c>
      <c r="BR1046" s="6">
        <f t="shared" si="463"/>
        <v>0</v>
      </c>
      <c r="BS1046" s="6" t="str">
        <f t="shared" si="464"/>
        <v/>
      </c>
      <c r="BT1046" s="6" t="str">
        <f t="shared" si="465"/>
        <v/>
      </c>
    </row>
    <row r="1047" spans="2:80">
      <c r="B1047" s="2">
        <v>42643</v>
      </c>
      <c r="C1047" s="3">
        <v>29</v>
      </c>
      <c r="D1047" s="3" t="s">
        <v>42</v>
      </c>
      <c r="E1047" s="4">
        <v>42644.114583333336</v>
      </c>
      <c r="F1047" s="5" t="s">
        <v>872</v>
      </c>
      <c r="G1047" s="5" t="s">
        <v>863</v>
      </c>
      <c r="H1047" s="3" t="s">
        <v>872</v>
      </c>
      <c r="I1047" s="3" t="s">
        <v>863</v>
      </c>
      <c r="J1047" s="5">
        <v>3.95</v>
      </c>
      <c r="K1047" s="5">
        <v>3.4</v>
      </c>
      <c r="L1047" s="5">
        <v>1.72</v>
      </c>
      <c r="M1047" s="3">
        <v>1.83</v>
      </c>
      <c r="N1047" s="3">
        <v>3.58</v>
      </c>
      <c r="O1047" s="3">
        <v>3.3</v>
      </c>
      <c r="P1047" s="3">
        <v>1</v>
      </c>
      <c r="R1047" s="3">
        <v>1</v>
      </c>
      <c r="S1047" s="3">
        <v>3</v>
      </c>
      <c r="T1047" s="5">
        <v>0</v>
      </c>
      <c r="U1047" s="3">
        <v>0</v>
      </c>
      <c r="W1047" s="3">
        <f t="shared" si="446"/>
        <v>0.22430193310831542</v>
      </c>
      <c r="X1047" s="3">
        <f t="shared" si="447"/>
        <v>0.26058606934642525</v>
      </c>
      <c r="Y1047" s="3">
        <f t="shared" si="448"/>
        <v>0.51511199754525927</v>
      </c>
      <c r="Z1047" s="3">
        <f t="shared" si="449"/>
        <v>0.48409303240399265</v>
      </c>
      <c r="AA1047" s="3">
        <f t="shared" si="450"/>
        <v>0.24745537689924768</v>
      </c>
      <c r="AB1047" s="3">
        <f t="shared" si="451"/>
        <v>0.26845159069675961</v>
      </c>
      <c r="AC1047" s="6" t="str">
        <f t="shared" si="445"/>
        <v>苏超</v>
      </c>
      <c r="AD1047" s="6" t="s">
        <v>134</v>
      </c>
      <c r="AE1047" s="6" t="s">
        <v>6</v>
      </c>
      <c r="AF1047" s="6" t="s">
        <v>1</v>
      </c>
      <c r="AG1047" s="6" t="s">
        <v>43</v>
      </c>
      <c r="AK1047" s="12">
        <v>51251</v>
      </c>
      <c r="AN1047" s="6">
        <f t="shared" si="466"/>
        <v>1</v>
      </c>
      <c r="AO1047" s="6">
        <f t="shared" si="467"/>
        <v>2</v>
      </c>
      <c r="AP1047" s="6" t="str">
        <f t="shared" si="468"/>
        <v/>
      </c>
      <c r="AQ1047" s="6" t="str">
        <f t="shared" si="469"/>
        <v/>
      </c>
      <c r="AR1047" s="6" t="str">
        <f t="shared" si="443"/>
        <v/>
      </c>
      <c r="AS1047" s="6" t="str">
        <f t="shared" si="444"/>
        <v/>
      </c>
      <c r="AT1047" s="6">
        <f t="shared" si="452"/>
        <v>0</v>
      </c>
      <c r="AU1047" s="6">
        <f t="shared" si="453"/>
        <v>0</v>
      </c>
      <c r="AV1047" s="6" t="str">
        <f t="shared" si="454"/>
        <v/>
      </c>
      <c r="AW1047" s="6" t="str">
        <f t="shared" si="455"/>
        <v/>
      </c>
      <c r="AX1047" s="6" t="str">
        <f t="shared" si="456"/>
        <v/>
      </c>
      <c r="AY1047" s="6" t="str">
        <f t="shared" si="457"/>
        <v/>
      </c>
      <c r="BM1047" s="6">
        <f t="shared" si="458"/>
        <v>1</v>
      </c>
      <c r="BN1047" s="6">
        <f t="shared" si="459"/>
        <v>2</v>
      </c>
      <c r="BO1047" s="6" t="str">
        <f t="shared" si="460"/>
        <v/>
      </c>
      <c r="BP1047" s="6" t="str">
        <f t="shared" si="461"/>
        <v/>
      </c>
      <c r="BQ1047" s="6">
        <f t="shared" si="462"/>
        <v>0</v>
      </c>
      <c r="BR1047" s="6">
        <f t="shared" si="463"/>
        <v>0</v>
      </c>
      <c r="BS1047" s="6" t="str">
        <f t="shared" si="464"/>
        <v/>
      </c>
      <c r="BT1047" s="6" t="str">
        <f t="shared" si="465"/>
        <v/>
      </c>
      <c r="CB1047" s="12" t="s">
        <v>1229</v>
      </c>
    </row>
    <row r="1048" spans="2:80">
      <c r="B1048" s="2">
        <v>42643</v>
      </c>
      <c r="C1048" s="3">
        <v>30</v>
      </c>
      <c r="D1048" s="3" t="s">
        <v>97</v>
      </c>
      <c r="E1048" s="4">
        <v>42644.125</v>
      </c>
      <c r="F1048" s="5" t="s">
        <v>558</v>
      </c>
      <c r="G1048" s="5" t="s">
        <v>987</v>
      </c>
      <c r="H1048" s="3" t="s">
        <v>558</v>
      </c>
      <c r="I1048" s="3" t="s">
        <v>987</v>
      </c>
      <c r="J1048" s="5">
        <v>1.53</v>
      </c>
      <c r="K1048" s="5">
        <v>3.75</v>
      </c>
      <c r="L1048" s="5">
        <v>4.8</v>
      </c>
      <c r="M1048" s="3">
        <v>2.7</v>
      </c>
      <c r="N1048" s="3">
        <v>3.5</v>
      </c>
      <c r="O1048" s="3">
        <v>2.12</v>
      </c>
      <c r="P1048" s="3">
        <v>-1</v>
      </c>
      <c r="R1048" s="3">
        <v>1</v>
      </c>
      <c r="S1048" s="3">
        <v>1</v>
      </c>
      <c r="T1048" s="5">
        <v>1</v>
      </c>
      <c r="U1048" s="3">
        <v>0</v>
      </c>
      <c r="W1048" s="3">
        <f t="shared" si="446"/>
        <v>0.57912262921673663</v>
      </c>
      <c r="X1048" s="3">
        <f t="shared" si="447"/>
        <v>0.23628203272042855</v>
      </c>
      <c r="Y1048" s="3">
        <f t="shared" si="448"/>
        <v>0.18459533806283482</v>
      </c>
      <c r="Z1048" s="3">
        <f t="shared" si="449"/>
        <v>0.32840577144374611</v>
      </c>
      <c r="AA1048" s="3">
        <f t="shared" si="450"/>
        <v>0.25334159511374704</v>
      </c>
      <c r="AB1048" s="3">
        <f t="shared" si="451"/>
        <v>0.41825263344250685</v>
      </c>
      <c r="AC1048" s="6" t="str">
        <f t="shared" si="445"/>
        <v>英超</v>
      </c>
      <c r="AD1048" s="6" t="s">
        <v>5</v>
      </c>
      <c r="AE1048" s="6" t="s">
        <v>1</v>
      </c>
      <c r="AF1048" s="6" t="s">
        <v>6</v>
      </c>
      <c r="AG1048" s="6" t="s">
        <v>3</v>
      </c>
      <c r="AH1048" s="6" t="s">
        <v>44</v>
      </c>
      <c r="AI1048" s="6">
        <v>1</v>
      </c>
      <c r="AJ1048" s="6">
        <v>1</v>
      </c>
      <c r="AK1048" s="12">
        <v>15522</v>
      </c>
      <c r="AN1048" s="6">
        <f t="shared" si="466"/>
        <v>0</v>
      </c>
      <c r="AO1048" s="6">
        <f t="shared" si="467"/>
        <v>0</v>
      </c>
      <c r="AP1048" s="6" t="str">
        <f t="shared" si="468"/>
        <v/>
      </c>
      <c r="AQ1048" s="6" t="str">
        <f t="shared" si="469"/>
        <v/>
      </c>
      <c r="AR1048" s="6" t="str">
        <f t="shared" si="443"/>
        <v/>
      </c>
      <c r="AS1048" s="6" t="str">
        <f t="shared" si="444"/>
        <v/>
      </c>
      <c r="AT1048" s="6">
        <f t="shared" si="452"/>
        <v>0</v>
      </c>
      <c r="AU1048" s="6">
        <f t="shared" si="453"/>
        <v>0</v>
      </c>
      <c r="AV1048" s="6" t="str">
        <f t="shared" si="454"/>
        <v/>
      </c>
      <c r="AW1048" s="6" t="str">
        <f t="shared" si="455"/>
        <v/>
      </c>
      <c r="AX1048" s="6" t="str">
        <f t="shared" si="456"/>
        <v/>
      </c>
      <c r="AY1048" s="6" t="str">
        <f t="shared" si="457"/>
        <v/>
      </c>
      <c r="BM1048" s="6">
        <f t="shared" si="458"/>
        <v>0</v>
      </c>
      <c r="BN1048" s="6">
        <f t="shared" si="459"/>
        <v>0</v>
      </c>
      <c r="BO1048" s="6" t="str">
        <f t="shared" si="460"/>
        <v/>
      </c>
      <c r="BP1048" s="6" t="str">
        <f t="shared" si="461"/>
        <v/>
      </c>
      <c r="BQ1048" s="6">
        <f t="shared" si="462"/>
        <v>1</v>
      </c>
      <c r="BR1048" s="6">
        <f t="shared" si="463"/>
        <v>3</v>
      </c>
      <c r="BS1048" s="6" t="str">
        <f t="shared" si="464"/>
        <v/>
      </c>
      <c r="BT1048" s="6" t="str">
        <f t="shared" si="465"/>
        <v/>
      </c>
      <c r="CB1048" s="19" t="s">
        <v>1230</v>
      </c>
    </row>
    <row r="1049" spans="2:80">
      <c r="B1049" s="2">
        <v>42643</v>
      </c>
      <c r="C1049" s="3">
        <v>31</v>
      </c>
      <c r="D1049" s="3" t="s">
        <v>36</v>
      </c>
      <c r="E1049" s="4">
        <v>42644.145833333336</v>
      </c>
      <c r="F1049" s="5" t="s">
        <v>559</v>
      </c>
      <c r="G1049" s="5" t="s">
        <v>888</v>
      </c>
      <c r="H1049" s="3" t="s">
        <v>559</v>
      </c>
      <c r="I1049" s="3" t="s">
        <v>888</v>
      </c>
      <c r="J1049" s="5">
        <v>2.4500000000000002</v>
      </c>
      <c r="K1049" s="5">
        <v>2.85</v>
      </c>
      <c r="L1049" s="5">
        <v>2.7</v>
      </c>
      <c r="M1049" s="3">
        <v>5.9</v>
      </c>
      <c r="N1049" s="3">
        <v>4.1500000000000004</v>
      </c>
      <c r="O1049" s="3">
        <v>1.39</v>
      </c>
      <c r="P1049" s="3">
        <v>-1</v>
      </c>
      <c r="R1049" s="3">
        <v>2</v>
      </c>
      <c r="S1049" s="3">
        <v>1</v>
      </c>
      <c r="T1049" s="5">
        <v>3</v>
      </c>
      <c r="U1049" s="3">
        <v>1</v>
      </c>
      <c r="W1049" s="3">
        <f t="shared" si="446"/>
        <v>0.36139485734413523</v>
      </c>
      <c r="X1049" s="3">
        <f t="shared" si="447"/>
        <v>0.3106727721028531</v>
      </c>
      <c r="Y1049" s="3">
        <f t="shared" si="448"/>
        <v>0.32793237055301161</v>
      </c>
      <c r="Z1049" s="3">
        <f t="shared" si="449"/>
        <v>0.15000845154663303</v>
      </c>
      <c r="AA1049" s="3">
        <f t="shared" si="450"/>
        <v>0.21326502750003248</v>
      </c>
      <c r="AB1049" s="3">
        <f t="shared" si="451"/>
        <v>0.63672652095333448</v>
      </c>
      <c r="AC1049" s="6" t="str">
        <f t="shared" si="445"/>
        <v>葡超</v>
      </c>
      <c r="AD1049" s="6" t="s">
        <v>0</v>
      </c>
      <c r="AE1049" s="6" t="s">
        <v>1</v>
      </c>
      <c r="AF1049" s="6" t="s">
        <v>1</v>
      </c>
      <c r="AG1049" s="6" t="s">
        <v>3</v>
      </c>
      <c r="AJ1049" s="6">
        <v>1</v>
      </c>
      <c r="AK1049" s="12">
        <v>25512</v>
      </c>
      <c r="AN1049" s="6">
        <f t="shared" si="466"/>
        <v>0</v>
      </c>
      <c r="AO1049" s="6">
        <f t="shared" si="467"/>
        <v>0</v>
      </c>
      <c r="AP1049" s="6" t="str">
        <f t="shared" si="468"/>
        <v/>
      </c>
      <c r="AQ1049" s="6" t="str">
        <f t="shared" si="469"/>
        <v/>
      </c>
      <c r="AR1049" s="6" t="str">
        <f t="shared" si="443"/>
        <v/>
      </c>
      <c r="AS1049" s="6" t="str">
        <f t="shared" si="444"/>
        <v/>
      </c>
      <c r="AT1049" s="6">
        <f t="shared" si="452"/>
        <v>0</v>
      </c>
      <c r="AU1049" s="6">
        <f t="shared" si="453"/>
        <v>0</v>
      </c>
      <c r="AV1049" s="6" t="str">
        <f t="shared" si="454"/>
        <v/>
      </c>
      <c r="AW1049" s="6" t="str">
        <f t="shared" si="455"/>
        <v/>
      </c>
      <c r="AX1049" s="6" t="str">
        <f t="shared" si="456"/>
        <v/>
      </c>
      <c r="AY1049" s="6" t="str">
        <f t="shared" si="457"/>
        <v/>
      </c>
      <c r="BM1049" s="6">
        <f t="shared" si="458"/>
        <v>0</v>
      </c>
      <c r="BN1049" s="6">
        <f t="shared" si="459"/>
        <v>0</v>
      </c>
      <c r="BO1049" s="6" t="str">
        <f t="shared" si="460"/>
        <v/>
      </c>
      <c r="BP1049" s="6" t="str">
        <f t="shared" si="461"/>
        <v/>
      </c>
      <c r="BQ1049" s="6">
        <f t="shared" si="462"/>
        <v>0</v>
      </c>
      <c r="BR1049" s="6">
        <f t="shared" si="463"/>
        <v>0</v>
      </c>
      <c r="BS1049" s="6" t="str">
        <f t="shared" si="464"/>
        <v/>
      </c>
      <c r="BT1049" s="6" t="str">
        <f t="shared" si="465"/>
        <v/>
      </c>
    </row>
    <row r="1050" spans="2:80">
      <c r="B1050" s="2">
        <v>42643</v>
      </c>
      <c r="C1050" s="3">
        <v>32</v>
      </c>
      <c r="D1050" s="3" t="s">
        <v>207</v>
      </c>
      <c r="E1050" s="4">
        <v>42644.25</v>
      </c>
      <c r="F1050" s="5" t="s">
        <v>217</v>
      </c>
      <c r="G1050" s="5" t="s">
        <v>282</v>
      </c>
      <c r="H1050" s="3" t="s">
        <v>217</v>
      </c>
      <c r="I1050" s="3" t="s">
        <v>282</v>
      </c>
      <c r="J1050" s="5">
        <v>2.4900000000000002</v>
      </c>
      <c r="K1050" s="5">
        <v>2.75</v>
      </c>
      <c r="L1050" s="5">
        <v>2.75</v>
      </c>
      <c r="M1050" s="3">
        <v>6.3</v>
      </c>
      <c r="N1050" s="3">
        <v>4.0999999999999996</v>
      </c>
      <c r="O1050" s="3">
        <v>1.38</v>
      </c>
      <c r="P1050" s="3">
        <v>-1</v>
      </c>
      <c r="R1050" s="3">
        <v>2</v>
      </c>
      <c r="S1050" s="3">
        <v>1</v>
      </c>
      <c r="T1050" s="5">
        <v>3</v>
      </c>
      <c r="U1050" s="3">
        <v>1</v>
      </c>
      <c r="W1050" s="3">
        <f t="shared" si="446"/>
        <v>0.35575679172056918</v>
      </c>
      <c r="X1050" s="3">
        <f t="shared" si="447"/>
        <v>0.32212160413971541</v>
      </c>
      <c r="Y1050" s="3">
        <f t="shared" si="448"/>
        <v>0.32212160413971541</v>
      </c>
      <c r="Z1050" s="3">
        <f t="shared" si="449"/>
        <v>0.1408093176048977</v>
      </c>
      <c r="AA1050" s="3">
        <f t="shared" si="450"/>
        <v>0.21636553680752579</v>
      </c>
      <c r="AB1050" s="3">
        <f t="shared" si="451"/>
        <v>0.64282514558757642</v>
      </c>
      <c r="AC1050" s="6" t="str">
        <f t="shared" si="445"/>
        <v>阿甲</v>
      </c>
      <c r="AD1050" s="6" t="s">
        <v>1</v>
      </c>
      <c r="AE1050" s="6" t="s">
        <v>1</v>
      </c>
      <c r="AF1050" s="6" t="s">
        <v>1</v>
      </c>
      <c r="AG1050" s="6" t="s">
        <v>43</v>
      </c>
      <c r="AJ1050" s="6">
        <v>1</v>
      </c>
      <c r="AK1050" s="12">
        <v>25512</v>
      </c>
      <c r="AN1050" s="6">
        <f t="shared" si="466"/>
        <v>0</v>
      </c>
      <c r="AO1050" s="6">
        <f t="shared" si="467"/>
        <v>0</v>
      </c>
      <c r="AP1050" s="6" t="str">
        <f t="shared" si="468"/>
        <v/>
      </c>
      <c r="AQ1050" s="6" t="str">
        <f t="shared" si="469"/>
        <v/>
      </c>
      <c r="AR1050" s="6" t="str">
        <f t="shared" si="443"/>
        <v/>
      </c>
      <c r="AS1050" s="6" t="str">
        <f t="shared" si="444"/>
        <v/>
      </c>
      <c r="AT1050" s="6">
        <f t="shared" si="452"/>
        <v>0</v>
      </c>
      <c r="AU1050" s="6">
        <f t="shared" si="453"/>
        <v>0</v>
      </c>
      <c r="AV1050" s="6" t="str">
        <f t="shared" si="454"/>
        <v/>
      </c>
      <c r="AW1050" s="6" t="str">
        <f t="shared" si="455"/>
        <v/>
      </c>
      <c r="AX1050" s="6" t="str">
        <f t="shared" si="456"/>
        <v/>
      </c>
      <c r="AY1050" s="6" t="str">
        <f t="shared" si="457"/>
        <v/>
      </c>
      <c r="BM1050" s="6">
        <f t="shared" si="458"/>
        <v>0</v>
      </c>
      <c r="BN1050" s="6">
        <f t="shared" si="459"/>
        <v>0</v>
      </c>
      <c r="BO1050" s="6" t="str">
        <f t="shared" si="460"/>
        <v/>
      </c>
      <c r="BP1050" s="6" t="str">
        <f t="shared" si="461"/>
        <v/>
      </c>
      <c r="BQ1050" s="6">
        <f t="shared" si="462"/>
        <v>0</v>
      </c>
      <c r="BR1050" s="6">
        <f t="shared" si="463"/>
        <v>0</v>
      </c>
      <c r="BS1050" s="6" t="str">
        <f t="shared" si="464"/>
        <v/>
      </c>
      <c r="BT1050" s="6" t="str">
        <f t="shared" si="465"/>
        <v/>
      </c>
    </row>
    <row r="1051" spans="2:80">
      <c r="B1051" s="2">
        <v>42643</v>
      </c>
      <c r="C1051" s="3">
        <v>33</v>
      </c>
      <c r="D1051" s="3" t="s">
        <v>240</v>
      </c>
      <c r="E1051" s="4">
        <v>42644.333333333336</v>
      </c>
      <c r="F1051" s="5" t="s">
        <v>937</v>
      </c>
      <c r="G1051" s="5" t="s">
        <v>308</v>
      </c>
      <c r="H1051" s="3" t="s">
        <v>937</v>
      </c>
      <c r="I1051" s="3" t="s">
        <v>309</v>
      </c>
      <c r="J1051" s="5">
        <v>1.83</v>
      </c>
      <c r="K1051" s="5">
        <v>3.6</v>
      </c>
      <c r="L1051" s="5">
        <v>3.28</v>
      </c>
      <c r="M1051" s="3">
        <v>3.43</v>
      </c>
      <c r="N1051" s="3">
        <v>3.9</v>
      </c>
      <c r="O1051" s="3">
        <v>1.72</v>
      </c>
      <c r="P1051" s="3">
        <v>-1</v>
      </c>
      <c r="R1051" s="3">
        <v>0</v>
      </c>
      <c r="S1051" s="3">
        <v>2</v>
      </c>
      <c r="T1051" s="5">
        <v>0</v>
      </c>
      <c r="U1051" s="3">
        <v>0</v>
      </c>
      <c r="W1051" s="3">
        <f t="shared" si="446"/>
        <v>0.48396616171552231</v>
      </c>
      <c r="X1051" s="3">
        <f t="shared" si="447"/>
        <v>0.24601613220539048</v>
      </c>
      <c r="Y1051" s="3">
        <f t="shared" si="448"/>
        <v>0.27001770607908721</v>
      </c>
      <c r="Z1051" s="3">
        <f t="shared" si="449"/>
        <v>0.25815290595198692</v>
      </c>
      <c r="AA1051" s="3">
        <f t="shared" si="450"/>
        <v>0.22704217113213207</v>
      </c>
      <c r="AB1051" s="3">
        <f t="shared" si="451"/>
        <v>0.51480492291588098</v>
      </c>
      <c r="AC1051" s="6" t="str">
        <f t="shared" si="445"/>
        <v>美职</v>
      </c>
      <c r="AD1051" s="6" t="s">
        <v>385</v>
      </c>
      <c r="AE1051" s="6" t="s">
        <v>1</v>
      </c>
      <c r="AF1051" s="6" t="s">
        <v>6</v>
      </c>
      <c r="AG1051" s="6" t="s">
        <v>317</v>
      </c>
      <c r="AH1051" s="6" t="s">
        <v>44</v>
      </c>
      <c r="AI1051" s="6">
        <v>1</v>
      </c>
      <c r="AJ1051" s="6" t="s">
        <v>44</v>
      </c>
      <c r="AK1051" s="12">
        <v>25511</v>
      </c>
      <c r="AN1051" s="6">
        <f t="shared" si="466"/>
        <v>0</v>
      </c>
      <c r="AO1051" s="6">
        <f t="shared" si="467"/>
        <v>0</v>
      </c>
      <c r="AP1051" s="6" t="str">
        <f t="shared" si="468"/>
        <v/>
      </c>
      <c r="AQ1051" s="6" t="str">
        <f t="shared" si="469"/>
        <v/>
      </c>
      <c r="AR1051" s="6" t="str">
        <f t="shared" si="443"/>
        <v/>
      </c>
      <c r="AS1051" s="6" t="str">
        <f t="shared" si="444"/>
        <v/>
      </c>
      <c r="AT1051" s="6">
        <f t="shared" si="452"/>
        <v>0</v>
      </c>
      <c r="AU1051" s="6">
        <f t="shared" si="453"/>
        <v>0</v>
      </c>
      <c r="AV1051" s="6" t="str">
        <f t="shared" si="454"/>
        <v/>
      </c>
      <c r="AW1051" s="6" t="str">
        <f t="shared" si="455"/>
        <v/>
      </c>
      <c r="AX1051" s="6" t="str">
        <f t="shared" si="456"/>
        <v/>
      </c>
      <c r="AY1051" s="6" t="str">
        <f t="shared" si="457"/>
        <v/>
      </c>
      <c r="BM1051" s="6">
        <f t="shared" si="458"/>
        <v>0</v>
      </c>
      <c r="BN1051" s="6">
        <f t="shared" si="459"/>
        <v>0</v>
      </c>
      <c r="BO1051" s="6" t="str">
        <f t="shared" si="460"/>
        <v/>
      </c>
      <c r="BP1051" s="6" t="str">
        <f t="shared" si="461"/>
        <v/>
      </c>
      <c r="BQ1051" s="6">
        <f t="shared" si="462"/>
        <v>0</v>
      </c>
      <c r="BR1051" s="6">
        <f t="shared" si="463"/>
        <v>0</v>
      </c>
      <c r="BS1051" s="6" t="str">
        <f t="shared" si="464"/>
        <v/>
      </c>
      <c r="BT1051" s="6" t="str">
        <f t="shared" si="465"/>
        <v/>
      </c>
    </row>
    <row r="1052" spans="2:80">
      <c r="B1052" s="2">
        <v>42643</v>
      </c>
      <c r="C1052" s="3">
        <v>34</v>
      </c>
      <c r="D1052" s="3" t="s">
        <v>207</v>
      </c>
      <c r="E1052" s="4">
        <v>42644.34375</v>
      </c>
      <c r="F1052" s="5" t="s">
        <v>1005</v>
      </c>
      <c r="G1052" s="5" t="s">
        <v>281</v>
      </c>
      <c r="H1052" s="3" t="s">
        <v>1006</v>
      </c>
      <c r="I1052" s="3" t="s">
        <v>283</v>
      </c>
      <c r="J1052" s="5">
        <v>1.88</v>
      </c>
      <c r="K1052" s="5">
        <v>3</v>
      </c>
      <c r="L1052" s="5">
        <v>3.8</v>
      </c>
      <c r="M1052" s="3">
        <v>4.0999999999999996</v>
      </c>
      <c r="N1052" s="3">
        <v>3.45</v>
      </c>
      <c r="O1052" s="3">
        <v>1.68</v>
      </c>
      <c r="P1052" s="3">
        <v>-1</v>
      </c>
      <c r="R1052" s="3">
        <v>2</v>
      </c>
      <c r="S1052" s="3">
        <v>1</v>
      </c>
      <c r="T1052" s="5">
        <v>3</v>
      </c>
      <c r="U1052" s="3">
        <v>1</v>
      </c>
      <c r="W1052" s="3">
        <f t="shared" si="446"/>
        <v>0.47138604035726112</v>
      </c>
      <c r="X1052" s="3">
        <f t="shared" si="447"/>
        <v>0.29540191862388349</v>
      </c>
      <c r="Y1052" s="3">
        <f t="shared" si="448"/>
        <v>0.23321204101885543</v>
      </c>
      <c r="Z1052" s="3">
        <f t="shared" si="449"/>
        <v>0.21603488762160353</v>
      </c>
      <c r="AA1052" s="3">
        <f t="shared" si="450"/>
        <v>0.25673711282567369</v>
      </c>
      <c r="AB1052" s="3">
        <f t="shared" si="451"/>
        <v>0.52722799955272281</v>
      </c>
      <c r="AC1052" s="6" t="str">
        <f t="shared" si="445"/>
        <v>阿甲</v>
      </c>
      <c r="AD1052" s="6" t="s">
        <v>5</v>
      </c>
      <c r="AE1052" s="6" t="s">
        <v>1</v>
      </c>
      <c r="AF1052" s="6" t="s">
        <v>1</v>
      </c>
      <c r="AG1052" s="6" t="s">
        <v>43</v>
      </c>
      <c r="AJ1052" s="6">
        <v>1</v>
      </c>
      <c r="AK1052" s="12">
        <v>25512</v>
      </c>
      <c r="AN1052" s="6">
        <f t="shared" si="466"/>
        <v>0</v>
      </c>
      <c r="AO1052" s="6">
        <f t="shared" si="467"/>
        <v>0</v>
      </c>
      <c r="AP1052" s="6" t="str">
        <f t="shared" si="468"/>
        <v/>
      </c>
      <c r="AQ1052" s="6" t="str">
        <f t="shared" si="469"/>
        <v/>
      </c>
      <c r="AR1052" s="6" t="str">
        <f t="shared" si="443"/>
        <v/>
      </c>
      <c r="AS1052" s="6" t="str">
        <f t="shared" si="444"/>
        <v/>
      </c>
      <c r="AT1052" s="6">
        <f t="shared" si="452"/>
        <v>0</v>
      </c>
      <c r="AU1052" s="6">
        <f t="shared" si="453"/>
        <v>0</v>
      </c>
      <c r="AV1052" s="6" t="str">
        <f t="shared" si="454"/>
        <v/>
      </c>
      <c r="AW1052" s="6" t="str">
        <f t="shared" si="455"/>
        <v/>
      </c>
      <c r="AX1052" s="6" t="str">
        <f t="shared" si="456"/>
        <v/>
      </c>
      <c r="AY1052" s="6" t="str">
        <f t="shared" si="457"/>
        <v/>
      </c>
      <c r="BM1052" s="6">
        <f t="shared" si="458"/>
        <v>0</v>
      </c>
      <c r="BN1052" s="6">
        <f t="shared" si="459"/>
        <v>0</v>
      </c>
      <c r="BO1052" s="6" t="str">
        <f t="shared" si="460"/>
        <v/>
      </c>
      <c r="BP1052" s="6" t="str">
        <f t="shared" si="461"/>
        <v/>
      </c>
      <c r="BQ1052" s="6">
        <f t="shared" si="462"/>
        <v>0</v>
      </c>
      <c r="BR1052" s="6">
        <f t="shared" si="463"/>
        <v>0</v>
      </c>
      <c r="BS1052" s="6" t="str">
        <f t="shared" si="464"/>
        <v/>
      </c>
      <c r="BT1052" s="6" t="str">
        <f t="shared" si="465"/>
        <v/>
      </c>
    </row>
    <row r="1053" spans="2:80">
      <c r="B1053" s="2">
        <v>42643</v>
      </c>
      <c r="C1053" s="3">
        <v>35</v>
      </c>
      <c r="D1053" s="3" t="s">
        <v>212</v>
      </c>
      <c r="E1053" s="4">
        <v>42644.416666666664</v>
      </c>
      <c r="F1053" s="5" t="s">
        <v>933</v>
      </c>
      <c r="G1053" s="5" t="s">
        <v>926</v>
      </c>
      <c r="H1053" s="3" t="s">
        <v>933</v>
      </c>
      <c r="I1053" s="3" t="s">
        <v>928</v>
      </c>
      <c r="J1053" s="5">
        <v>1.42</v>
      </c>
      <c r="K1053" s="5">
        <v>3.85</v>
      </c>
      <c r="L1053" s="5">
        <v>6.05</v>
      </c>
      <c r="M1053" s="3">
        <v>2.5</v>
      </c>
      <c r="N1053" s="3">
        <v>3.3</v>
      </c>
      <c r="O1053" s="3">
        <v>2.36</v>
      </c>
      <c r="P1053" s="3">
        <v>-1</v>
      </c>
      <c r="R1053" s="3">
        <v>1</v>
      </c>
      <c r="S1053" s="3">
        <v>0</v>
      </c>
      <c r="T1053" s="5">
        <v>3</v>
      </c>
      <c r="U1053" s="3">
        <v>1</v>
      </c>
      <c r="W1053" s="3">
        <f t="shared" si="446"/>
        <v>0.62361949639228398</v>
      </c>
      <c r="X1053" s="3">
        <f t="shared" si="447"/>
        <v>0.23001030776027093</v>
      </c>
      <c r="Y1053" s="3">
        <f t="shared" si="448"/>
        <v>0.14637019584744515</v>
      </c>
      <c r="Z1053" s="3">
        <f t="shared" si="449"/>
        <v>0.35500045583006656</v>
      </c>
      <c r="AA1053" s="3">
        <f t="shared" si="450"/>
        <v>0.26893973926520198</v>
      </c>
      <c r="AB1053" s="3">
        <f t="shared" si="451"/>
        <v>0.37605980490473151</v>
      </c>
      <c r="AC1053" s="6" t="str">
        <f t="shared" si="445"/>
        <v>墨联</v>
      </c>
      <c r="AD1053" s="6" t="s">
        <v>354</v>
      </c>
      <c r="AE1053" s="6" t="s">
        <v>2</v>
      </c>
      <c r="AF1053" s="6" t="s">
        <v>2</v>
      </c>
      <c r="AG1053" s="6" t="s">
        <v>317</v>
      </c>
      <c r="AK1053" s="12">
        <v>15521</v>
      </c>
      <c r="AN1053" s="6">
        <f t="shared" si="466"/>
        <v>0</v>
      </c>
      <c r="AO1053" s="6">
        <f t="shared" si="467"/>
        <v>0</v>
      </c>
      <c r="AP1053" s="6" t="str">
        <f t="shared" si="468"/>
        <v/>
      </c>
      <c r="AQ1053" s="6" t="str">
        <f t="shared" si="469"/>
        <v/>
      </c>
      <c r="AR1053" s="6" t="str">
        <f t="shared" si="443"/>
        <v/>
      </c>
      <c r="AS1053" s="6" t="str">
        <f t="shared" si="444"/>
        <v/>
      </c>
      <c r="AT1053" s="6">
        <f t="shared" si="452"/>
        <v>0</v>
      </c>
      <c r="AU1053" s="6">
        <f t="shared" si="453"/>
        <v>0</v>
      </c>
      <c r="AV1053" s="6" t="str">
        <f t="shared" si="454"/>
        <v/>
      </c>
      <c r="AW1053" s="6" t="str">
        <f t="shared" si="455"/>
        <v/>
      </c>
      <c r="AX1053" s="6" t="str">
        <f t="shared" si="456"/>
        <v/>
      </c>
      <c r="AY1053" s="6" t="str">
        <f t="shared" si="457"/>
        <v/>
      </c>
      <c r="BM1053" s="6">
        <f t="shared" si="458"/>
        <v>0</v>
      </c>
      <c r="BN1053" s="6">
        <f t="shared" si="459"/>
        <v>1</v>
      </c>
      <c r="BO1053" s="6" t="str">
        <f t="shared" si="460"/>
        <v/>
      </c>
      <c r="BP1053" s="6" t="str">
        <f t="shared" si="461"/>
        <v/>
      </c>
      <c r="BQ1053" s="6">
        <f t="shared" si="462"/>
        <v>0</v>
      </c>
      <c r="BR1053" s="6">
        <f t="shared" si="463"/>
        <v>0</v>
      </c>
      <c r="BS1053" s="6" t="str">
        <f t="shared" si="464"/>
        <v/>
      </c>
      <c r="BT1053" s="6" t="str">
        <f t="shared" si="465"/>
        <v/>
      </c>
    </row>
    <row r="1054" spans="2:80">
      <c r="B1054" s="22">
        <v>42644</v>
      </c>
      <c r="C1054" s="3">
        <v>1</v>
      </c>
      <c r="D1054" s="3" t="s">
        <v>807</v>
      </c>
      <c r="E1054" s="4">
        <v>42644.541666666664</v>
      </c>
      <c r="F1054" s="5" t="s">
        <v>816</v>
      </c>
      <c r="G1054" s="5" t="s">
        <v>320</v>
      </c>
      <c r="H1054" s="3" t="s">
        <v>816</v>
      </c>
      <c r="I1054" s="3" t="s">
        <v>320</v>
      </c>
      <c r="J1054" s="5">
        <v>1.45</v>
      </c>
      <c r="K1054" s="5">
        <v>4.1500000000000004</v>
      </c>
      <c r="L1054" s="5">
        <v>5.05</v>
      </c>
      <c r="M1054" s="3">
        <v>2.46</v>
      </c>
      <c r="N1054" s="3">
        <v>3.5</v>
      </c>
      <c r="O1054" s="3">
        <v>2.29</v>
      </c>
      <c r="P1054" s="3">
        <v>-1</v>
      </c>
      <c r="W1054" s="3">
        <f t="shared" si="446"/>
        <v>0.61105036810263136</v>
      </c>
      <c r="X1054" s="3">
        <f t="shared" si="447"/>
        <v>0.21349952620453383</v>
      </c>
      <c r="Y1054" s="3">
        <f t="shared" si="448"/>
        <v>0.17545010569283476</v>
      </c>
      <c r="Z1054" s="3">
        <f t="shared" si="449"/>
        <v>0.36008877547352908</v>
      </c>
      <c r="AA1054" s="3">
        <f t="shared" si="450"/>
        <v>0.25309096790425184</v>
      </c>
      <c r="AB1054" s="3">
        <f t="shared" si="451"/>
        <v>0.38682025662221903</v>
      </c>
      <c r="AC1054" s="6" t="str">
        <f t="shared" si="445"/>
        <v>J联赛</v>
      </c>
      <c r="AD1054" s="6" t="s">
        <v>1</v>
      </c>
      <c r="AE1054" s="6" t="s">
        <v>1</v>
      </c>
      <c r="AF1054" s="6" t="s">
        <v>1</v>
      </c>
      <c r="AG1054" s="6" t="s">
        <v>317</v>
      </c>
      <c r="AH1054" s="6" t="s">
        <v>44</v>
      </c>
      <c r="AI1054" s="6">
        <v>1</v>
      </c>
      <c r="AJ1054" s="6">
        <v>1</v>
      </c>
      <c r="AK1054" s="12">
        <v>15522</v>
      </c>
      <c r="AN1054" s="6">
        <f t="shared" si="466"/>
        <v>0</v>
      </c>
      <c r="AO1054" s="6">
        <f t="shared" si="467"/>
        <v>0</v>
      </c>
      <c r="AP1054" s="6" t="str">
        <f t="shared" si="468"/>
        <v/>
      </c>
      <c r="AQ1054" s="6" t="str">
        <f t="shared" si="469"/>
        <v/>
      </c>
      <c r="AR1054" s="6" t="str">
        <f t="shared" si="443"/>
        <v/>
      </c>
      <c r="AS1054" s="6" t="str">
        <f t="shared" si="444"/>
        <v/>
      </c>
      <c r="AT1054" s="6">
        <f t="shared" si="452"/>
        <v>0</v>
      </c>
      <c r="AU1054" s="6">
        <f t="shared" si="453"/>
        <v>0</v>
      </c>
      <c r="AV1054" s="6" t="str">
        <f t="shared" si="454"/>
        <v/>
      </c>
      <c r="AW1054" s="6" t="str">
        <f t="shared" si="455"/>
        <v/>
      </c>
      <c r="AX1054" s="6" t="str">
        <f t="shared" si="456"/>
        <v/>
      </c>
      <c r="AY1054" s="6" t="str">
        <f t="shared" si="457"/>
        <v/>
      </c>
      <c r="BM1054" s="6">
        <f t="shared" si="458"/>
        <v>0</v>
      </c>
      <c r="BN1054" s="6">
        <f t="shared" si="459"/>
        <v>0</v>
      </c>
      <c r="BO1054" s="6" t="str">
        <f t="shared" si="460"/>
        <v/>
      </c>
      <c r="BP1054" s="6" t="str">
        <f t="shared" si="461"/>
        <v/>
      </c>
      <c r="BQ1054" s="6">
        <f t="shared" si="462"/>
        <v>1</v>
      </c>
      <c r="BR1054" s="6">
        <f t="shared" si="463"/>
        <v>2</v>
      </c>
      <c r="BS1054" s="6" t="str">
        <f t="shared" si="464"/>
        <v/>
      </c>
      <c r="BT1054" s="6" t="str">
        <f t="shared" si="465"/>
        <v/>
      </c>
    </row>
    <row r="1055" spans="2:80">
      <c r="B1055" s="2">
        <v>42644</v>
      </c>
      <c r="C1055" s="3">
        <v>2</v>
      </c>
      <c r="D1055" s="3" t="s">
        <v>807</v>
      </c>
      <c r="E1055" s="4">
        <v>42644.541666666664</v>
      </c>
      <c r="F1055" s="5" t="s">
        <v>823</v>
      </c>
      <c r="G1055" s="5" t="s">
        <v>49</v>
      </c>
      <c r="H1055" s="3" t="s">
        <v>823</v>
      </c>
      <c r="I1055" s="3" t="s">
        <v>49</v>
      </c>
      <c r="J1055" s="5">
        <v>1.7</v>
      </c>
      <c r="K1055" s="5">
        <v>3.8</v>
      </c>
      <c r="L1055" s="5">
        <v>3.6</v>
      </c>
      <c r="M1055" s="3">
        <v>3.22</v>
      </c>
      <c r="N1055" s="3">
        <v>3.6</v>
      </c>
      <c r="O1055" s="3">
        <v>1.85</v>
      </c>
      <c r="P1055" s="3">
        <v>-1</v>
      </c>
      <c r="W1055" s="3">
        <f t="shared" si="446"/>
        <v>0.52094440213252091</v>
      </c>
      <c r="X1055" s="3">
        <f t="shared" si="447"/>
        <v>0.23305407463823305</v>
      </c>
      <c r="Y1055" s="3">
        <f t="shared" si="448"/>
        <v>0.24600152322924601</v>
      </c>
      <c r="Z1055" s="3">
        <f t="shared" si="449"/>
        <v>0.27510430005369907</v>
      </c>
      <c r="AA1055" s="3">
        <f t="shared" si="450"/>
        <v>0.2460655128258086</v>
      </c>
      <c r="AB1055" s="3">
        <f t="shared" si="451"/>
        <v>0.47883018712049236</v>
      </c>
      <c r="AC1055" s="6" t="str">
        <f t="shared" si="445"/>
        <v>J联赛</v>
      </c>
      <c r="AD1055" s="6" t="s">
        <v>322</v>
      </c>
      <c r="AE1055" s="6" t="s">
        <v>1</v>
      </c>
      <c r="AF1055" s="6" t="s">
        <v>2</v>
      </c>
      <c r="AG1055" s="6" t="s">
        <v>317</v>
      </c>
      <c r="AK1055" s="12">
        <v>15521</v>
      </c>
      <c r="AN1055" s="6">
        <f t="shared" si="466"/>
        <v>0</v>
      </c>
      <c r="AO1055" s="6">
        <f t="shared" si="467"/>
        <v>0</v>
      </c>
      <c r="AP1055" s="6" t="str">
        <f t="shared" si="468"/>
        <v/>
      </c>
      <c r="AQ1055" s="6" t="str">
        <f t="shared" si="469"/>
        <v/>
      </c>
      <c r="AR1055" s="6" t="str">
        <f t="shared" si="443"/>
        <v/>
      </c>
      <c r="AS1055" s="6" t="str">
        <f t="shared" si="444"/>
        <v/>
      </c>
      <c r="AT1055" s="6">
        <f t="shared" si="452"/>
        <v>0</v>
      </c>
      <c r="AU1055" s="6">
        <f t="shared" si="453"/>
        <v>0</v>
      </c>
      <c r="AV1055" s="6" t="str">
        <f t="shared" si="454"/>
        <v/>
      </c>
      <c r="AW1055" s="6" t="str">
        <f t="shared" si="455"/>
        <v/>
      </c>
      <c r="AX1055" s="6" t="str">
        <f t="shared" si="456"/>
        <v/>
      </c>
      <c r="AY1055" s="6" t="str">
        <f t="shared" si="457"/>
        <v/>
      </c>
      <c r="BM1055" s="6">
        <f t="shared" si="458"/>
        <v>1</v>
      </c>
      <c r="BN1055" s="6">
        <f t="shared" si="459"/>
        <v>2</v>
      </c>
      <c r="BO1055" s="6" t="str">
        <f t="shared" si="460"/>
        <v/>
      </c>
      <c r="BP1055" s="6" t="str">
        <f t="shared" si="461"/>
        <v/>
      </c>
      <c r="BQ1055" s="6">
        <f t="shared" si="462"/>
        <v>0</v>
      </c>
      <c r="BR1055" s="6">
        <f t="shared" si="463"/>
        <v>0</v>
      </c>
      <c r="BS1055" s="6" t="str">
        <f t="shared" si="464"/>
        <v/>
      </c>
      <c r="BT1055" s="6" t="str">
        <f t="shared" si="465"/>
        <v/>
      </c>
    </row>
    <row r="1056" spans="2:80">
      <c r="B1056" s="2">
        <v>42644</v>
      </c>
      <c r="C1056" s="3">
        <v>3</v>
      </c>
      <c r="D1056" s="3" t="s">
        <v>807</v>
      </c>
      <c r="E1056" s="4">
        <v>42644.545138888891</v>
      </c>
      <c r="F1056" s="5" t="s">
        <v>327</v>
      </c>
      <c r="G1056" s="5" t="s">
        <v>324</v>
      </c>
      <c r="H1056" s="3" t="s">
        <v>327</v>
      </c>
      <c r="I1056" s="3" t="s">
        <v>325</v>
      </c>
      <c r="J1056" s="5">
        <v>1.54</v>
      </c>
      <c r="K1056" s="5">
        <v>4.0999999999999996</v>
      </c>
      <c r="L1056" s="5">
        <v>4.25</v>
      </c>
      <c r="M1056" s="3">
        <v>2.72</v>
      </c>
      <c r="N1056" s="3">
        <v>3.5</v>
      </c>
      <c r="O1056" s="3">
        <v>2.1</v>
      </c>
      <c r="P1056" s="3">
        <v>-1</v>
      </c>
      <c r="W1056" s="3">
        <f t="shared" si="446"/>
        <v>0.57538634262316735</v>
      </c>
      <c r="X1056" s="3">
        <f t="shared" si="447"/>
        <v>0.21612072381455555</v>
      </c>
      <c r="Y1056" s="3">
        <f t="shared" si="448"/>
        <v>0.20849293356227711</v>
      </c>
      <c r="Z1056" s="3">
        <f t="shared" si="449"/>
        <v>0.32548047117172968</v>
      </c>
      <c r="AA1056" s="3">
        <f t="shared" si="450"/>
        <v>0.25294482331060136</v>
      </c>
      <c r="AB1056" s="3">
        <f t="shared" si="451"/>
        <v>0.42157470551766896</v>
      </c>
      <c r="AC1056" s="6" t="str">
        <f t="shared" si="445"/>
        <v>J联赛</v>
      </c>
      <c r="AD1056" s="6" t="s">
        <v>322</v>
      </c>
      <c r="AE1056" s="6" t="s">
        <v>1</v>
      </c>
      <c r="AF1056" s="6" t="s">
        <v>2</v>
      </c>
      <c r="AG1056" s="6" t="s">
        <v>317</v>
      </c>
      <c r="AK1056" s="12">
        <v>15521</v>
      </c>
      <c r="AN1056" s="6">
        <f t="shared" si="466"/>
        <v>0</v>
      </c>
      <c r="AO1056" s="6">
        <f t="shared" si="467"/>
        <v>0</v>
      </c>
      <c r="AP1056" s="6" t="str">
        <f t="shared" si="468"/>
        <v/>
      </c>
      <c r="AQ1056" s="6" t="str">
        <f t="shared" si="469"/>
        <v/>
      </c>
      <c r="AR1056" s="6" t="str">
        <f t="shared" si="443"/>
        <v/>
      </c>
      <c r="AS1056" s="6" t="str">
        <f t="shared" si="444"/>
        <v/>
      </c>
      <c r="AT1056" s="6">
        <f t="shared" si="452"/>
        <v>0</v>
      </c>
      <c r="AU1056" s="6">
        <f t="shared" si="453"/>
        <v>0</v>
      </c>
      <c r="AV1056" s="6" t="str">
        <f t="shared" si="454"/>
        <v/>
      </c>
      <c r="AW1056" s="6" t="str">
        <f t="shared" si="455"/>
        <v/>
      </c>
      <c r="AX1056" s="6" t="str">
        <f t="shared" si="456"/>
        <v/>
      </c>
      <c r="AY1056" s="6" t="str">
        <f t="shared" si="457"/>
        <v/>
      </c>
      <c r="BM1056" s="6">
        <f t="shared" si="458"/>
        <v>1</v>
      </c>
      <c r="BN1056" s="6">
        <f t="shared" si="459"/>
        <v>2</v>
      </c>
      <c r="BO1056" s="6" t="str">
        <f t="shared" si="460"/>
        <v/>
      </c>
      <c r="BP1056" s="6" t="str">
        <f t="shared" si="461"/>
        <v/>
      </c>
      <c r="BQ1056" s="6">
        <f t="shared" si="462"/>
        <v>0</v>
      </c>
      <c r="BR1056" s="6">
        <f t="shared" si="463"/>
        <v>0</v>
      </c>
      <c r="BS1056" s="6" t="str">
        <f t="shared" si="464"/>
        <v/>
      </c>
      <c r="BT1056" s="6" t="str">
        <f t="shared" si="465"/>
        <v/>
      </c>
    </row>
    <row r="1057" spans="2:80">
      <c r="B1057" s="2">
        <v>42644</v>
      </c>
      <c r="C1057" s="3">
        <v>4</v>
      </c>
      <c r="D1057" s="3" t="s">
        <v>807</v>
      </c>
      <c r="E1057" s="4">
        <v>42644.583333333336</v>
      </c>
      <c r="F1057" s="5" t="s">
        <v>817</v>
      </c>
      <c r="G1057" s="5" t="s">
        <v>808</v>
      </c>
      <c r="H1057" s="3" t="s">
        <v>818</v>
      </c>
      <c r="I1057" s="3" t="s">
        <v>808</v>
      </c>
      <c r="J1057" s="5">
        <v>2.75</v>
      </c>
      <c r="K1057" s="5">
        <v>3.3</v>
      </c>
      <c r="L1057" s="5">
        <v>2.16</v>
      </c>
      <c r="M1057" s="3">
        <v>1.5</v>
      </c>
      <c r="N1057" s="3">
        <v>3.95</v>
      </c>
      <c r="O1057" s="3">
        <v>4.8</v>
      </c>
      <c r="P1057" s="3">
        <v>1</v>
      </c>
      <c r="W1057" s="3">
        <f t="shared" si="446"/>
        <v>0.32190760059612517</v>
      </c>
      <c r="X1057" s="3">
        <f t="shared" si="447"/>
        <v>0.26825633383010433</v>
      </c>
      <c r="Y1057" s="3">
        <f t="shared" si="448"/>
        <v>0.40983606557377045</v>
      </c>
      <c r="Z1057" s="3">
        <f t="shared" si="449"/>
        <v>0.59093034128097244</v>
      </c>
      <c r="AA1057" s="3">
        <f t="shared" si="450"/>
        <v>0.22440392706872372</v>
      </c>
      <c r="AB1057" s="3">
        <f t="shared" si="451"/>
        <v>0.18466573165030392</v>
      </c>
      <c r="AC1057" s="6" t="str">
        <f t="shared" si="445"/>
        <v>J联赛</v>
      </c>
      <c r="AD1057" s="6" t="s">
        <v>5</v>
      </c>
      <c r="AE1057" s="6" t="s">
        <v>1</v>
      </c>
      <c r="AF1057" s="6" t="s">
        <v>6</v>
      </c>
      <c r="AG1057" s="6" t="s">
        <v>317</v>
      </c>
      <c r="AK1057" s="12">
        <v>52152</v>
      </c>
      <c r="AN1057" s="6">
        <f t="shared" si="466"/>
        <v>0</v>
      </c>
      <c r="AO1057" s="6">
        <f t="shared" si="467"/>
        <v>0</v>
      </c>
      <c r="AP1057" s="6" t="str">
        <f t="shared" si="468"/>
        <v/>
      </c>
      <c r="AQ1057" s="6" t="str">
        <f t="shared" si="469"/>
        <v/>
      </c>
      <c r="AR1057" s="6" t="str">
        <f t="shared" si="443"/>
        <v/>
      </c>
      <c r="AS1057" s="6" t="str">
        <f t="shared" si="444"/>
        <v/>
      </c>
      <c r="AT1057" s="6">
        <f t="shared" si="452"/>
        <v>0</v>
      </c>
      <c r="AU1057" s="6">
        <f t="shared" si="453"/>
        <v>0</v>
      </c>
      <c r="AV1057" s="6" t="str">
        <f t="shared" si="454"/>
        <v/>
      </c>
      <c r="AW1057" s="6" t="str">
        <f t="shared" si="455"/>
        <v/>
      </c>
      <c r="AX1057" s="6" t="str">
        <f t="shared" si="456"/>
        <v/>
      </c>
      <c r="AY1057" s="6" t="str">
        <f t="shared" si="457"/>
        <v/>
      </c>
      <c r="BM1057" s="6">
        <f t="shared" si="458"/>
        <v>2</v>
      </c>
      <c r="BN1057" s="6">
        <f t="shared" si="459"/>
        <v>3</v>
      </c>
      <c r="BO1057" s="6" t="str">
        <f t="shared" si="460"/>
        <v/>
      </c>
      <c r="BP1057" s="6" t="str">
        <f t="shared" si="461"/>
        <v/>
      </c>
      <c r="BQ1057" s="6">
        <f t="shared" si="462"/>
        <v>0</v>
      </c>
      <c r="BR1057" s="6">
        <f t="shared" si="463"/>
        <v>0</v>
      </c>
      <c r="BS1057" s="6" t="str">
        <f t="shared" si="464"/>
        <v/>
      </c>
      <c r="BT1057" s="6" t="str">
        <f t="shared" si="465"/>
        <v/>
      </c>
    </row>
    <row r="1058" spans="2:80">
      <c r="B1058" s="2">
        <v>42644</v>
      </c>
      <c r="C1058" s="3">
        <v>5</v>
      </c>
      <c r="D1058" s="3" t="s">
        <v>807</v>
      </c>
      <c r="E1058" s="4">
        <v>42644.645833333336</v>
      </c>
      <c r="F1058" s="5" t="s">
        <v>810</v>
      </c>
      <c r="G1058" s="5" t="s">
        <v>321</v>
      </c>
      <c r="H1058" s="3" t="s">
        <v>810</v>
      </c>
      <c r="I1058" s="3" t="s">
        <v>321</v>
      </c>
      <c r="J1058" s="5">
        <v>3.7</v>
      </c>
      <c r="K1058" s="5">
        <v>3.3</v>
      </c>
      <c r="L1058" s="5">
        <v>1.8</v>
      </c>
      <c r="M1058" s="3">
        <v>1.75</v>
      </c>
      <c r="N1058" s="3">
        <v>3.45</v>
      </c>
      <c r="O1058" s="3">
        <v>3.73</v>
      </c>
      <c r="P1058" s="3">
        <v>1</v>
      </c>
      <c r="W1058" s="3">
        <f t="shared" si="446"/>
        <v>0.23941958887545348</v>
      </c>
      <c r="X1058" s="3">
        <f t="shared" si="447"/>
        <v>0.26844014510278114</v>
      </c>
      <c r="Y1058" s="3">
        <f t="shared" si="448"/>
        <v>0.49214026602176547</v>
      </c>
      <c r="Z1058" s="3">
        <f t="shared" si="449"/>
        <v>0.50596654019305243</v>
      </c>
      <c r="AA1058" s="3">
        <f t="shared" si="450"/>
        <v>0.25664969430082374</v>
      </c>
      <c r="AB1058" s="3">
        <f t="shared" si="451"/>
        <v>0.23738376550612381</v>
      </c>
      <c r="AC1058" s="6" t="str">
        <f t="shared" si="445"/>
        <v>J联赛</v>
      </c>
      <c r="AD1058" s="6" t="s">
        <v>134</v>
      </c>
      <c r="AE1058" s="6" t="s">
        <v>2</v>
      </c>
      <c r="AF1058" s="6" t="s">
        <v>6</v>
      </c>
      <c r="AG1058" s="6" t="s">
        <v>317</v>
      </c>
      <c r="AK1058" s="12">
        <v>52152</v>
      </c>
      <c r="AN1058" s="6">
        <f t="shared" si="466"/>
        <v>0</v>
      </c>
      <c r="AO1058" s="6">
        <f t="shared" si="467"/>
        <v>0</v>
      </c>
      <c r="AP1058" s="6" t="str">
        <f t="shared" si="468"/>
        <v/>
      </c>
      <c r="AQ1058" s="6" t="str">
        <f t="shared" si="469"/>
        <v/>
      </c>
      <c r="AR1058" s="6" t="str">
        <f t="shared" si="443"/>
        <v/>
      </c>
      <c r="AS1058" s="6" t="str">
        <f t="shared" si="444"/>
        <v/>
      </c>
      <c r="AT1058" s="6">
        <f t="shared" si="452"/>
        <v>0</v>
      </c>
      <c r="AU1058" s="6">
        <f t="shared" si="453"/>
        <v>0</v>
      </c>
      <c r="AV1058" s="6" t="str">
        <f t="shared" si="454"/>
        <v/>
      </c>
      <c r="AW1058" s="6" t="str">
        <f t="shared" si="455"/>
        <v/>
      </c>
      <c r="AX1058" s="6" t="str">
        <f t="shared" si="456"/>
        <v/>
      </c>
      <c r="AY1058" s="6" t="str">
        <f t="shared" si="457"/>
        <v/>
      </c>
      <c r="BM1058" s="6">
        <f t="shared" si="458"/>
        <v>2</v>
      </c>
      <c r="BN1058" s="6">
        <f t="shared" si="459"/>
        <v>3</v>
      </c>
      <c r="BO1058" s="6" t="str">
        <f t="shared" si="460"/>
        <v/>
      </c>
      <c r="BP1058" s="6" t="str">
        <f t="shared" si="461"/>
        <v/>
      </c>
      <c r="BQ1058" s="6">
        <f t="shared" si="462"/>
        <v>0</v>
      </c>
      <c r="BR1058" s="6">
        <f t="shared" si="463"/>
        <v>0</v>
      </c>
      <c r="BS1058" s="6" t="str">
        <f t="shared" si="464"/>
        <v/>
      </c>
      <c r="BT1058" s="6" t="str">
        <f t="shared" si="465"/>
        <v/>
      </c>
      <c r="CB1058" s="6" t="s">
        <v>1236</v>
      </c>
    </row>
    <row r="1059" spans="2:80">
      <c r="B1059" s="2">
        <v>42644</v>
      </c>
      <c r="C1059" s="3">
        <v>6</v>
      </c>
      <c r="D1059" s="3" t="s">
        <v>140</v>
      </c>
      <c r="E1059" s="4">
        <v>42644.708333333336</v>
      </c>
      <c r="F1059" s="5" t="s">
        <v>832</v>
      </c>
      <c r="G1059" s="5" t="s">
        <v>141</v>
      </c>
      <c r="H1059" s="3" t="s">
        <v>833</v>
      </c>
      <c r="I1059" s="3" t="s">
        <v>141</v>
      </c>
      <c r="J1059" s="5">
        <v>2.12</v>
      </c>
      <c r="K1059" s="5">
        <v>2.75</v>
      </c>
      <c r="L1059" s="5">
        <v>3.4</v>
      </c>
      <c r="M1059" s="3">
        <v>5</v>
      </c>
      <c r="N1059" s="3">
        <v>3.62</v>
      </c>
      <c r="O1059" s="3">
        <v>1.53</v>
      </c>
      <c r="P1059" s="3">
        <v>-1</v>
      </c>
      <c r="W1059" s="3">
        <f t="shared" si="446"/>
        <v>0.41763444702519203</v>
      </c>
      <c r="X1059" s="3">
        <f t="shared" si="447"/>
        <v>0.32195819188851171</v>
      </c>
      <c r="Y1059" s="3">
        <f t="shared" si="448"/>
        <v>0.26040736108629625</v>
      </c>
      <c r="Z1059" s="3">
        <f t="shared" si="449"/>
        <v>0.17701654915847945</v>
      </c>
      <c r="AA1059" s="3">
        <f t="shared" si="450"/>
        <v>0.24449799607524786</v>
      </c>
      <c r="AB1059" s="3">
        <f t="shared" si="451"/>
        <v>0.57848545476627267</v>
      </c>
      <c r="AC1059" s="6" t="str">
        <f t="shared" si="445"/>
        <v>俄超</v>
      </c>
      <c r="AD1059" s="6" t="s">
        <v>1</v>
      </c>
      <c r="AE1059" s="6" t="s">
        <v>1</v>
      </c>
      <c r="AF1059" s="6" t="s">
        <v>1</v>
      </c>
      <c r="AG1059" s="6" t="s">
        <v>43</v>
      </c>
      <c r="AH1059" s="6" t="s">
        <v>44</v>
      </c>
      <c r="AI1059" s="6">
        <v>1</v>
      </c>
      <c r="AJ1059" s="6">
        <v>1</v>
      </c>
      <c r="AK1059" s="12">
        <v>25511</v>
      </c>
      <c r="AN1059" s="6">
        <f t="shared" si="466"/>
        <v>0</v>
      </c>
      <c r="AO1059" s="6">
        <f t="shared" si="467"/>
        <v>0</v>
      </c>
      <c r="AP1059" s="6" t="str">
        <f t="shared" si="468"/>
        <v/>
      </c>
      <c r="AQ1059" s="6" t="str">
        <f t="shared" si="469"/>
        <v/>
      </c>
      <c r="AR1059" s="6" t="str">
        <f t="shared" si="443"/>
        <v/>
      </c>
      <c r="AS1059" s="6" t="str">
        <f t="shared" si="444"/>
        <v/>
      </c>
      <c r="AT1059" s="6">
        <f t="shared" si="452"/>
        <v>0</v>
      </c>
      <c r="AU1059" s="6">
        <f t="shared" si="453"/>
        <v>0</v>
      </c>
      <c r="AV1059" s="6" t="str">
        <f t="shared" si="454"/>
        <v/>
      </c>
      <c r="AW1059" s="6" t="str">
        <f t="shared" si="455"/>
        <v/>
      </c>
      <c r="AX1059" s="6" t="str">
        <f t="shared" si="456"/>
        <v/>
      </c>
      <c r="AY1059" s="6" t="str">
        <f t="shared" si="457"/>
        <v/>
      </c>
      <c r="BM1059" s="6">
        <f t="shared" si="458"/>
        <v>0</v>
      </c>
      <c r="BN1059" s="6">
        <f t="shared" si="459"/>
        <v>0</v>
      </c>
      <c r="BO1059" s="6" t="str">
        <f t="shared" si="460"/>
        <v/>
      </c>
      <c r="BP1059" s="6" t="str">
        <f t="shared" si="461"/>
        <v/>
      </c>
      <c r="BQ1059" s="6">
        <f t="shared" si="462"/>
        <v>1</v>
      </c>
      <c r="BR1059" s="6">
        <f t="shared" si="463"/>
        <v>2</v>
      </c>
      <c r="BS1059" s="6" t="str">
        <f t="shared" si="464"/>
        <v/>
      </c>
      <c r="BT1059" s="6" t="str">
        <f t="shared" si="465"/>
        <v/>
      </c>
    </row>
    <row r="1060" spans="2:80">
      <c r="B1060" s="2">
        <v>42644</v>
      </c>
      <c r="C1060" s="3">
        <v>7</v>
      </c>
      <c r="D1060" s="3" t="s">
        <v>807</v>
      </c>
      <c r="E1060" s="4">
        <v>42644.729166666664</v>
      </c>
      <c r="F1060" s="5" t="s">
        <v>424</v>
      </c>
      <c r="G1060" s="5" t="s">
        <v>431</v>
      </c>
      <c r="H1060" s="3" t="s">
        <v>424</v>
      </c>
      <c r="I1060" s="3" t="s">
        <v>431</v>
      </c>
      <c r="J1060" s="5">
        <v>1.59</v>
      </c>
      <c r="K1060" s="5">
        <v>3.4</v>
      </c>
      <c r="L1060" s="5">
        <v>4.8499999999999996</v>
      </c>
      <c r="M1060" s="3">
        <v>3.13</v>
      </c>
      <c r="N1060" s="3">
        <v>3.2</v>
      </c>
      <c r="O1060" s="3">
        <v>2.0099999999999998</v>
      </c>
      <c r="P1060" s="3">
        <v>-1</v>
      </c>
      <c r="W1060" s="3">
        <f t="shared" si="446"/>
        <v>0.55695347462636147</v>
      </c>
      <c r="X1060" s="3">
        <f t="shared" si="447"/>
        <v>0.26045765431056317</v>
      </c>
      <c r="Y1060" s="3">
        <f t="shared" si="448"/>
        <v>0.18258887106307523</v>
      </c>
      <c r="Z1060" s="3">
        <f t="shared" si="449"/>
        <v>0.28285831138161682</v>
      </c>
      <c r="AA1060" s="3">
        <f t="shared" si="450"/>
        <v>0.27667078582014398</v>
      </c>
      <c r="AB1060" s="3">
        <f t="shared" si="451"/>
        <v>0.44047090279823925</v>
      </c>
      <c r="AC1060" s="6" t="str">
        <f t="shared" si="445"/>
        <v>J联赛</v>
      </c>
      <c r="AD1060" s="6" t="s">
        <v>385</v>
      </c>
      <c r="AE1060" s="6" t="s">
        <v>6</v>
      </c>
      <c r="AF1060" s="6" t="s">
        <v>6</v>
      </c>
      <c r="AG1060" s="6" t="s">
        <v>317</v>
      </c>
      <c r="AH1060" s="6" t="s">
        <v>44</v>
      </c>
      <c r="AI1060" s="6">
        <v>1</v>
      </c>
      <c r="AJ1060" s="6">
        <v>1</v>
      </c>
      <c r="AK1060" s="12">
        <v>15522</v>
      </c>
      <c r="AN1060" s="6">
        <f t="shared" si="466"/>
        <v>0</v>
      </c>
      <c r="AO1060" s="6">
        <f t="shared" si="467"/>
        <v>0</v>
      </c>
      <c r="AP1060" s="6" t="str">
        <f t="shared" si="468"/>
        <v/>
      </c>
      <c r="AQ1060" s="6" t="str">
        <f t="shared" si="469"/>
        <v/>
      </c>
      <c r="AR1060" s="6" t="str">
        <f t="shared" si="443"/>
        <v/>
      </c>
      <c r="AS1060" s="6" t="str">
        <f t="shared" si="444"/>
        <v/>
      </c>
      <c r="AT1060" s="6">
        <f t="shared" si="452"/>
        <v>0</v>
      </c>
      <c r="AU1060" s="6">
        <f t="shared" si="453"/>
        <v>0</v>
      </c>
      <c r="AV1060" s="6" t="str">
        <f t="shared" si="454"/>
        <v/>
      </c>
      <c r="AW1060" s="6" t="str">
        <f t="shared" si="455"/>
        <v/>
      </c>
      <c r="AX1060" s="6" t="str">
        <f t="shared" si="456"/>
        <v/>
      </c>
      <c r="AY1060" s="6" t="str">
        <f t="shared" si="457"/>
        <v/>
      </c>
      <c r="BM1060" s="6">
        <f t="shared" si="458"/>
        <v>0</v>
      </c>
      <c r="BN1060" s="6">
        <f t="shared" si="459"/>
        <v>0</v>
      </c>
      <c r="BO1060" s="6" t="str">
        <f t="shared" si="460"/>
        <v/>
      </c>
      <c r="BP1060" s="6" t="str">
        <f t="shared" si="461"/>
        <v/>
      </c>
      <c r="BQ1060" s="6">
        <f t="shared" si="462"/>
        <v>0</v>
      </c>
      <c r="BR1060" s="6">
        <f t="shared" si="463"/>
        <v>1</v>
      </c>
      <c r="BS1060" s="6" t="str">
        <f t="shared" si="464"/>
        <v/>
      </c>
      <c r="BT1060" s="6" t="str">
        <f t="shared" si="465"/>
        <v/>
      </c>
    </row>
    <row r="1061" spans="2:80">
      <c r="B1061" s="2">
        <v>42644</v>
      </c>
      <c r="C1061" s="3">
        <v>8</v>
      </c>
      <c r="D1061" s="3" t="s">
        <v>807</v>
      </c>
      <c r="E1061" s="4">
        <v>42644.75</v>
      </c>
      <c r="F1061" s="5" t="s">
        <v>323</v>
      </c>
      <c r="G1061" s="5" t="s">
        <v>329</v>
      </c>
      <c r="H1061" s="3" t="s">
        <v>323</v>
      </c>
      <c r="I1061" s="3" t="s">
        <v>330</v>
      </c>
      <c r="J1061" s="5">
        <v>1.63</v>
      </c>
      <c r="K1061" s="5">
        <v>3.75</v>
      </c>
      <c r="L1061" s="5">
        <v>4.05</v>
      </c>
      <c r="M1061" s="3">
        <v>3.02</v>
      </c>
      <c r="N1061" s="3">
        <v>3.5</v>
      </c>
      <c r="O1061" s="3">
        <v>1.95</v>
      </c>
      <c r="P1061" s="3">
        <v>-1</v>
      </c>
      <c r="W1061" s="3">
        <f t="shared" si="446"/>
        <v>0.54432557389387659</v>
      </c>
      <c r="X1061" s="3">
        <f t="shared" si="447"/>
        <v>0.23660018278587172</v>
      </c>
      <c r="Y1061" s="3">
        <f t="shared" si="448"/>
        <v>0.21907424332025163</v>
      </c>
      <c r="Z1061" s="3">
        <f t="shared" si="449"/>
        <v>0.29311973887648168</v>
      </c>
      <c r="AA1061" s="3">
        <f t="shared" si="450"/>
        <v>0.25292046040199279</v>
      </c>
      <c r="AB1061" s="3">
        <f t="shared" si="451"/>
        <v>0.45395980072152547</v>
      </c>
      <c r="AC1061" s="6" t="str">
        <f t="shared" si="445"/>
        <v>J联赛</v>
      </c>
      <c r="AD1061" s="6" t="s">
        <v>405</v>
      </c>
      <c r="AE1061" s="6" t="s">
        <v>1</v>
      </c>
      <c r="AF1061" s="6" t="s">
        <v>6</v>
      </c>
      <c r="AG1061" s="6" t="s">
        <v>317</v>
      </c>
      <c r="AH1061" s="6" t="s">
        <v>44</v>
      </c>
      <c r="AI1061" s="6">
        <v>1</v>
      </c>
      <c r="AJ1061" s="6">
        <v>1</v>
      </c>
      <c r="AK1061" s="12">
        <v>15522</v>
      </c>
      <c r="AN1061" s="6">
        <f t="shared" si="466"/>
        <v>0</v>
      </c>
      <c r="AO1061" s="6">
        <f t="shared" si="467"/>
        <v>0</v>
      </c>
      <c r="AP1061" s="6" t="str">
        <f t="shared" si="468"/>
        <v/>
      </c>
      <c r="AQ1061" s="6" t="str">
        <f t="shared" si="469"/>
        <v/>
      </c>
      <c r="AR1061" s="6" t="str">
        <f t="shared" si="443"/>
        <v/>
      </c>
      <c r="AS1061" s="6" t="str">
        <f t="shared" si="444"/>
        <v/>
      </c>
      <c r="AT1061" s="6">
        <f t="shared" si="452"/>
        <v>0</v>
      </c>
      <c r="AU1061" s="6">
        <f t="shared" si="453"/>
        <v>0</v>
      </c>
      <c r="AV1061" s="6" t="str">
        <f t="shared" si="454"/>
        <v/>
      </c>
      <c r="AW1061" s="6" t="str">
        <f t="shared" si="455"/>
        <v/>
      </c>
      <c r="AX1061" s="6" t="str">
        <f t="shared" si="456"/>
        <v/>
      </c>
      <c r="AY1061" s="6" t="str">
        <f t="shared" si="457"/>
        <v/>
      </c>
      <c r="BM1061" s="6">
        <f t="shared" si="458"/>
        <v>0</v>
      </c>
      <c r="BN1061" s="6">
        <f t="shared" si="459"/>
        <v>0</v>
      </c>
      <c r="BO1061" s="6" t="str">
        <f t="shared" si="460"/>
        <v/>
      </c>
      <c r="BP1061" s="6" t="str">
        <f t="shared" si="461"/>
        <v/>
      </c>
      <c r="BQ1061" s="6">
        <f t="shared" si="462"/>
        <v>1</v>
      </c>
      <c r="BR1061" s="6">
        <f t="shared" si="463"/>
        <v>2</v>
      </c>
      <c r="BS1061" s="6" t="str">
        <f t="shared" si="464"/>
        <v/>
      </c>
      <c r="BT1061" s="6" t="str">
        <f t="shared" si="465"/>
        <v/>
      </c>
    </row>
    <row r="1062" spans="2:80">
      <c r="B1062" s="2">
        <v>42644</v>
      </c>
      <c r="C1062" s="3">
        <v>9</v>
      </c>
      <c r="D1062" s="3" t="s">
        <v>807</v>
      </c>
      <c r="E1062" s="4">
        <v>42644.75</v>
      </c>
      <c r="F1062" s="5" t="s">
        <v>819</v>
      </c>
      <c r="G1062" s="5" t="s">
        <v>821</v>
      </c>
      <c r="H1062" s="3" t="s">
        <v>820</v>
      </c>
      <c r="I1062" s="3" t="s">
        <v>821</v>
      </c>
      <c r="J1062" s="5">
        <v>3.65</v>
      </c>
      <c r="K1062" s="5">
        <v>3.75</v>
      </c>
      <c r="L1062" s="5">
        <v>1.7</v>
      </c>
      <c r="M1062" s="3">
        <v>1.86</v>
      </c>
      <c r="N1062" s="3">
        <v>3.55</v>
      </c>
      <c r="O1062" s="3">
        <v>3.22</v>
      </c>
      <c r="P1062" s="3">
        <v>1</v>
      </c>
      <c r="W1062" s="3">
        <f t="shared" si="446"/>
        <v>0.2426953459598363</v>
      </c>
      <c r="X1062" s="3">
        <f t="shared" si="447"/>
        <v>0.23622347006757399</v>
      </c>
      <c r="Y1062" s="3">
        <f t="shared" si="448"/>
        <v>0.52108118397258962</v>
      </c>
      <c r="Z1062" s="3">
        <f t="shared" si="449"/>
        <v>0.47583169602717368</v>
      </c>
      <c r="AA1062" s="3">
        <f t="shared" si="450"/>
        <v>0.24930900129874456</v>
      </c>
      <c r="AB1062" s="3">
        <f t="shared" si="451"/>
        <v>0.27485930267408171</v>
      </c>
      <c r="AC1062" s="6" t="str">
        <f t="shared" si="445"/>
        <v>J联赛</v>
      </c>
      <c r="AD1062" s="6" t="s">
        <v>385</v>
      </c>
      <c r="AE1062" s="6" t="s">
        <v>1</v>
      </c>
      <c r="AF1062" s="6" t="s">
        <v>6</v>
      </c>
      <c r="AG1062" s="6" t="s">
        <v>317</v>
      </c>
      <c r="AH1062" s="6" t="s">
        <v>44</v>
      </c>
      <c r="AI1062" s="6">
        <v>1</v>
      </c>
      <c r="AJ1062" s="6">
        <v>1</v>
      </c>
      <c r="AK1062" s="12">
        <v>51252</v>
      </c>
      <c r="AN1062" s="6">
        <f t="shared" si="466"/>
        <v>0</v>
      </c>
      <c r="AO1062" s="6">
        <f t="shared" si="467"/>
        <v>0</v>
      </c>
      <c r="AP1062" s="6" t="str">
        <f t="shared" si="468"/>
        <v/>
      </c>
      <c r="AQ1062" s="6" t="str">
        <f t="shared" si="469"/>
        <v/>
      </c>
      <c r="AR1062" s="6" t="str">
        <f t="shared" si="443"/>
        <v/>
      </c>
      <c r="AS1062" s="6" t="str">
        <f t="shared" si="444"/>
        <v/>
      </c>
      <c r="AT1062" s="6">
        <f t="shared" si="452"/>
        <v>1</v>
      </c>
      <c r="AU1062" s="6">
        <f t="shared" si="453"/>
        <v>2</v>
      </c>
      <c r="AV1062" s="6" t="str">
        <f t="shared" si="454"/>
        <v/>
      </c>
      <c r="AW1062" s="6" t="str">
        <f t="shared" si="455"/>
        <v/>
      </c>
      <c r="AX1062" s="6" t="str">
        <f t="shared" si="456"/>
        <v/>
      </c>
      <c r="AY1062" s="6" t="str">
        <f t="shared" si="457"/>
        <v/>
      </c>
      <c r="BM1062" s="6">
        <f t="shared" si="458"/>
        <v>0</v>
      </c>
      <c r="BN1062" s="6">
        <f t="shared" si="459"/>
        <v>0</v>
      </c>
      <c r="BO1062" s="6" t="str">
        <f t="shared" si="460"/>
        <v/>
      </c>
      <c r="BP1062" s="6" t="str">
        <f t="shared" si="461"/>
        <v/>
      </c>
      <c r="BQ1062" s="6">
        <f t="shared" si="462"/>
        <v>1</v>
      </c>
      <c r="BR1062" s="6">
        <f t="shared" si="463"/>
        <v>2</v>
      </c>
      <c r="BS1062" s="6" t="str">
        <f t="shared" si="464"/>
        <v/>
      </c>
      <c r="BT1062" s="6" t="str">
        <f t="shared" si="465"/>
        <v/>
      </c>
      <c r="CB1062" s="6" t="s">
        <v>1237</v>
      </c>
    </row>
    <row r="1063" spans="2:80">
      <c r="B1063" s="2">
        <v>42644</v>
      </c>
      <c r="C1063" s="3">
        <v>10</v>
      </c>
      <c r="D1063" s="3" t="s">
        <v>807</v>
      </c>
      <c r="E1063" s="4">
        <v>42644.75</v>
      </c>
      <c r="F1063" s="5" t="s">
        <v>326</v>
      </c>
      <c r="G1063" s="5" t="s">
        <v>811</v>
      </c>
      <c r="H1063" s="3" t="s">
        <v>326</v>
      </c>
      <c r="I1063" s="3" t="s">
        <v>811</v>
      </c>
      <c r="J1063" s="5">
        <v>2.76</v>
      </c>
      <c r="K1063" s="5">
        <v>3.85</v>
      </c>
      <c r="L1063" s="5">
        <v>1.97</v>
      </c>
      <c r="M1063" s="3">
        <v>1.61</v>
      </c>
      <c r="N1063" s="3">
        <v>4.0999999999999996</v>
      </c>
      <c r="O1063" s="3">
        <v>3.8</v>
      </c>
      <c r="P1063" s="3">
        <v>1</v>
      </c>
      <c r="W1063" s="3">
        <f t="shared" si="446"/>
        <v>0.32072886580935989</v>
      </c>
      <c r="X1063" s="3">
        <f t="shared" si="447"/>
        <v>0.22992510899580085</v>
      </c>
      <c r="Y1063" s="3">
        <f t="shared" si="448"/>
        <v>0.44934602519483924</v>
      </c>
      <c r="Z1063" s="3">
        <f t="shared" si="449"/>
        <v>0.55054948938125015</v>
      </c>
      <c r="AA1063" s="3">
        <f t="shared" si="450"/>
        <v>0.21619138485458853</v>
      </c>
      <c r="AB1063" s="3">
        <f t="shared" si="451"/>
        <v>0.2332591257641613</v>
      </c>
      <c r="AC1063" s="6" t="str">
        <f t="shared" si="445"/>
        <v>J联赛</v>
      </c>
      <c r="AD1063" s="6" t="s">
        <v>1</v>
      </c>
      <c r="AE1063" s="6" t="s">
        <v>1</v>
      </c>
      <c r="AF1063" s="6" t="s">
        <v>1</v>
      </c>
      <c r="AG1063" s="6" t="s">
        <v>317</v>
      </c>
      <c r="AH1063" s="6" t="s">
        <v>44</v>
      </c>
      <c r="AI1063" s="6">
        <v>1</v>
      </c>
      <c r="AJ1063" s="6">
        <v>1</v>
      </c>
      <c r="AK1063" s="12">
        <v>52151</v>
      </c>
      <c r="AN1063" s="6">
        <f t="shared" si="466"/>
        <v>0</v>
      </c>
      <c r="AO1063" s="6">
        <f t="shared" si="467"/>
        <v>0</v>
      </c>
      <c r="AP1063" s="6" t="str">
        <f t="shared" si="468"/>
        <v/>
      </c>
      <c r="AQ1063" s="6" t="str">
        <f t="shared" si="469"/>
        <v/>
      </c>
      <c r="AR1063" s="6" t="str">
        <f t="shared" si="443"/>
        <v/>
      </c>
      <c r="AS1063" s="6" t="str">
        <f t="shared" si="444"/>
        <v/>
      </c>
      <c r="AT1063" s="6">
        <f t="shared" si="452"/>
        <v>0</v>
      </c>
      <c r="AU1063" s="6">
        <f t="shared" si="453"/>
        <v>0</v>
      </c>
      <c r="AV1063" s="6" t="str">
        <f t="shared" si="454"/>
        <v/>
      </c>
      <c r="AW1063" s="6" t="str">
        <f t="shared" si="455"/>
        <v/>
      </c>
      <c r="AX1063" s="6" t="str">
        <f t="shared" si="456"/>
        <v/>
      </c>
      <c r="AY1063" s="6" t="str">
        <f t="shared" si="457"/>
        <v/>
      </c>
      <c r="BM1063" s="6">
        <f t="shared" si="458"/>
        <v>0</v>
      </c>
      <c r="BN1063" s="6">
        <f t="shared" si="459"/>
        <v>0</v>
      </c>
      <c r="BO1063" s="6" t="str">
        <f t="shared" si="460"/>
        <v/>
      </c>
      <c r="BP1063" s="6" t="str">
        <f t="shared" si="461"/>
        <v/>
      </c>
      <c r="BQ1063" s="6">
        <f t="shared" si="462"/>
        <v>1</v>
      </c>
      <c r="BR1063" s="6">
        <f t="shared" si="463"/>
        <v>2</v>
      </c>
      <c r="BS1063" s="6" t="str">
        <f t="shared" si="464"/>
        <v/>
      </c>
      <c r="BT1063" s="6" t="str">
        <f t="shared" si="465"/>
        <v/>
      </c>
      <c r="CB1063" s="6" t="s">
        <v>1238</v>
      </c>
    </row>
    <row r="1064" spans="2:80">
      <c r="B1064" s="2">
        <v>42644</v>
      </c>
      <c r="C1064" s="3">
        <v>11</v>
      </c>
      <c r="D1064" s="3" t="s">
        <v>36</v>
      </c>
      <c r="E1064" s="4">
        <v>42644.78125</v>
      </c>
      <c r="F1064" s="5" t="s">
        <v>279</v>
      </c>
      <c r="G1064" s="5" t="s">
        <v>37</v>
      </c>
      <c r="H1064" s="3" t="s">
        <v>279</v>
      </c>
      <c r="I1064" s="3" t="s">
        <v>39</v>
      </c>
      <c r="J1064" s="5">
        <v>1.6</v>
      </c>
      <c r="K1064" s="5">
        <v>3.35</v>
      </c>
      <c r="L1064" s="5">
        <v>4.8499999999999996</v>
      </c>
      <c r="M1064" s="3">
        <v>3.05</v>
      </c>
      <c r="N1064" s="3">
        <v>3.35</v>
      </c>
      <c r="O1064" s="3">
        <v>1.99</v>
      </c>
      <c r="P1064" s="3">
        <v>-1</v>
      </c>
      <c r="W1064" s="3">
        <f t="shared" si="446"/>
        <v>0.55324763769473051</v>
      </c>
      <c r="X1064" s="3">
        <f t="shared" si="447"/>
        <v>0.26423767770494594</v>
      </c>
      <c r="Y1064" s="3">
        <f t="shared" si="448"/>
        <v>0.1825146846003235</v>
      </c>
      <c r="Z1064" s="3">
        <f t="shared" si="449"/>
        <v>0.29043500991134252</v>
      </c>
      <c r="AA1064" s="3">
        <f t="shared" si="450"/>
        <v>0.26442590454614767</v>
      </c>
      <c r="AB1064" s="3">
        <f t="shared" si="451"/>
        <v>0.4451390855425098</v>
      </c>
      <c r="AC1064" s="6" t="str">
        <f t="shared" si="445"/>
        <v>葡超</v>
      </c>
      <c r="AD1064" s="6" t="s">
        <v>405</v>
      </c>
      <c r="AE1064" s="6" t="s">
        <v>1</v>
      </c>
      <c r="AF1064" s="6" t="s">
        <v>6</v>
      </c>
      <c r="AG1064" s="6" t="s">
        <v>3</v>
      </c>
      <c r="AH1064" s="6" t="s">
        <v>44</v>
      </c>
      <c r="AI1064" s="6">
        <v>1</v>
      </c>
      <c r="AJ1064" s="6">
        <v>1</v>
      </c>
      <c r="AK1064" s="12">
        <v>15522</v>
      </c>
      <c r="AN1064" s="6">
        <f t="shared" si="466"/>
        <v>0</v>
      </c>
      <c r="AO1064" s="6">
        <f t="shared" si="467"/>
        <v>0</v>
      </c>
      <c r="AP1064" s="6" t="str">
        <f t="shared" si="468"/>
        <v/>
      </c>
      <c r="AQ1064" s="6" t="str">
        <f t="shared" si="469"/>
        <v/>
      </c>
      <c r="AR1064" s="6" t="str">
        <f t="shared" si="443"/>
        <v/>
      </c>
      <c r="AS1064" s="6" t="str">
        <f t="shared" si="444"/>
        <v/>
      </c>
      <c r="AT1064" s="6">
        <f t="shared" si="452"/>
        <v>0</v>
      </c>
      <c r="AU1064" s="6">
        <f t="shared" si="453"/>
        <v>0</v>
      </c>
      <c r="AV1064" s="6" t="str">
        <f t="shared" si="454"/>
        <v/>
      </c>
      <c r="AW1064" s="6" t="str">
        <f t="shared" si="455"/>
        <v/>
      </c>
      <c r="AX1064" s="6" t="str">
        <f t="shared" si="456"/>
        <v/>
      </c>
      <c r="AY1064" s="6" t="str">
        <f t="shared" si="457"/>
        <v/>
      </c>
      <c r="BM1064" s="6">
        <f t="shared" si="458"/>
        <v>0</v>
      </c>
      <c r="BN1064" s="6">
        <f t="shared" si="459"/>
        <v>0</v>
      </c>
      <c r="BO1064" s="6" t="str">
        <f t="shared" si="460"/>
        <v/>
      </c>
      <c r="BP1064" s="6" t="str">
        <f t="shared" si="461"/>
        <v/>
      </c>
      <c r="BQ1064" s="6">
        <f t="shared" si="462"/>
        <v>1</v>
      </c>
      <c r="BR1064" s="6">
        <f t="shared" si="463"/>
        <v>3</v>
      </c>
      <c r="BS1064" s="6" t="str">
        <f t="shared" si="464"/>
        <v/>
      </c>
      <c r="BT1064" s="6" t="str">
        <f t="shared" si="465"/>
        <v/>
      </c>
    </row>
    <row r="1065" spans="2:80">
      <c r="B1065" s="2">
        <v>42644</v>
      </c>
      <c r="C1065" s="3">
        <v>12</v>
      </c>
      <c r="D1065" s="3" t="s">
        <v>86</v>
      </c>
      <c r="E1065" s="4">
        <v>42644.791666666664</v>
      </c>
      <c r="F1065" s="5" t="s">
        <v>826</v>
      </c>
      <c r="G1065" s="5" t="s">
        <v>982</v>
      </c>
      <c r="H1065" s="3" t="s">
        <v>826</v>
      </c>
      <c r="I1065" s="3" t="s">
        <v>982</v>
      </c>
      <c r="J1065" s="5">
        <v>1.9</v>
      </c>
      <c r="K1065" s="5">
        <v>3.1</v>
      </c>
      <c r="L1065" s="5">
        <v>3.58</v>
      </c>
      <c r="M1065" s="3">
        <v>3.95</v>
      </c>
      <c r="N1065" s="3">
        <v>3.6</v>
      </c>
      <c r="O1065" s="3">
        <v>1.67</v>
      </c>
      <c r="P1065" s="3">
        <v>-1</v>
      </c>
      <c r="W1065" s="3">
        <f t="shared" si="446"/>
        <v>0.46649852879361081</v>
      </c>
      <c r="X1065" s="3">
        <f t="shared" si="447"/>
        <v>0.28591845313156788</v>
      </c>
      <c r="Y1065" s="3">
        <f t="shared" si="448"/>
        <v>0.24758301807482133</v>
      </c>
      <c r="Z1065" s="3">
        <f t="shared" si="449"/>
        <v>0.22409005348789529</v>
      </c>
      <c r="AA1065" s="3">
        <f t="shared" si="450"/>
        <v>0.24587658646588517</v>
      </c>
      <c r="AB1065" s="3">
        <f t="shared" si="451"/>
        <v>0.53003336004621948</v>
      </c>
      <c r="AC1065" s="6" t="str">
        <f t="shared" si="445"/>
        <v>德乙</v>
      </c>
      <c r="AD1065" s="6" t="s">
        <v>385</v>
      </c>
      <c r="AE1065" s="6" t="s">
        <v>1</v>
      </c>
      <c r="AF1065" s="6" t="s">
        <v>6</v>
      </c>
      <c r="AG1065" s="6" t="s">
        <v>43</v>
      </c>
      <c r="AH1065" s="6" t="s">
        <v>44</v>
      </c>
      <c r="AI1065" s="6">
        <v>1</v>
      </c>
      <c r="AJ1065" s="6">
        <v>1</v>
      </c>
      <c r="AK1065" s="12">
        <v>25511</v>
      </c>
      <c r="AN1065" s="6">
        <f t="shared" si="466"/>
        <v>0</v>
      </c>
      <c r="AO1065" s="6">
        <f t="shared" si="467"/>
        <v>0</v>
      </c>
      <c r="AP1065" s="6" t="str">
        <f t="shared" si="468"/>
        <v/>
      </c>
      <c r="AQ1065" s="6" t="str">
        <f t="shared" si="469"/>
        <v/>
      </c>
      <c r="AR1065" s="6" t="str">
        <f t="shared" si="443"/>
        <v/>
      </c>
      <c r="AS1065" s="6" t="str">
        <f t="shared" si="444"/>
        <v/>
      </c>
      <c r="AT1065" s="6">
        <f t="shared" si="452"/>
        <v>0</v>
      </c>
      <c r="AU1065" s="6">
        <f t="shared" si="453"/>
        <v>0</v>
      </c>
      <c r="AV1065" s="6" t="str">
        <f t="shared" si="454"/>
        <v/>
      </c>
      <c r="AW1065" s="6" t="str">
        <f t="shared" si="455"/>
        <v/>
      </c>
      <c r="AX1065" s="6" t="str">
        <f t="shared" si="456"/>
        <v/>
      </c>
      <c r="AY1065" s="6" t="str">
        <f t="shared" si="457"/>
        <v/>
      </c>
      <c r="BM1065" s="6">
        <f t="shared" si="458"/>
        <v>0</v>
      </c>
      <c r="BN1065" s="6">
        <f t="shared" si="459"/>
        <v>0</v>
      </c>
      <c r="BO1065" s="6" t="str">
        <f t="shared" si="460"/>
        <v/>
      </c>
      <c r="BP1065" s="6" t="str">
        <f t="shared" si="461"/>
        <v/>
      </c>
      <c r="BQ1065" s="6">
        <f t="shared" si="462"/>
        <v>1</v>
      </c>
      <c r="BR1065" s="6">
        <f t="shared" si="463"/>
        <v>2</v>
      </c>
      <c r="BS1065" s="6" t="str">
        <f t="shared" si="464"/>
        <v/>
      </c>
      <c r="BT1065" s="6" t="str">
        <f t="shared" si="465"/>
        <v/>
      </c>
    </row>
    <row r="1066" spans="2:80">
      <c r="B1066" s="2">
        <v>42644</v>
      </c>
      <c r="C1066" s="3">
        <v>13</v>
      </c>
      <c r="D1066" s="3" t="s">
        <v>86</v>
      </c>
      <c r="E1066" s="4">
        <v>42644.791666666664</v>
      </c>
      <c r="F1066" s="5" t="s">
        <v>980</v>
      </c>
      <c r="G1066" s="5" t="s">
        <v>91</v>
      </c>
      <c r="H1066" s="3" t="s">
        <v>980</v>
      </c>
      <c r="I1066" s="3" t="s">
        <v>91</v>
      </c>
      <c r="J1066" s="5">
        <v>1.65</v>
      </c>
      <c r="K1066" s="5">
        <v>3.6</v>
      </c>
      <c r="L1066" s="5">
        <v>4.0999999999999996</v>
      </c>
      <c r="M1066" s="3">
        <v>3</v>
      </c>
      <c r="N1066" s="3">
        <v>3.65</v>
      </c>
      <c r="O1066" s="3">
        <v>1.92</v>
      </c>
      <c r="P1066" s="3">
        <v>-1</v>
      </c>
      <c r="W1066" s="3">
        <f t="shared" si="446"/>
        <v>0.53741125068268703</v>
      </c>
      <c r="X1066" s="3">
        <f t="shared" si="447"/>
        <v>0.24631348989623153</v>
      </c>
      <c r="Y1066" s="3">
        <f t="shared" si="448"/>
        <v>0.21627525942108139</v>
      </c>
      <c r="Z1066" s="3">
        <f t="shared" si="449"/>
        <v>0.29547179357450037</v>
      </c>
      <c r="AA1066" s="3">
        <f t="shared" si="450"/>
        <v>0.24285352896534276</v>
      </c>
      <c r="AB1066" s="3">
        <f t="shared" si="451"/>
        <v>0.46167467746015678</v>
      </c>
      <c r="AC1066" s="6" t="str">
        <f t="shared" si="445"/>
        <v>德乙</v>
      </c>
      <c r="AD1066" s="6" t="s">
        <v>134</v>
      </c>
      <c r="AE1066" s="6" t="s">
        <v>1</v>
      </c>
      <c r="AF1066" s="6" t="s">
        <v>336</v>
      </c>
      <c r="AG1066" s="6" t="s">
        <v>43</v>
      </c>
      <c r="AK1066" s="12">
        <v>15521</v>
      </c>
      <c r="AN1066" s="6">
        <f t="shared" si="466"/>
        <v>0</v>
      </c>
      <c r="AO1066" s="6">
        <f t="shared" si="467"/>
        <v>0</v>
      </c>
      <c r="AP1066" s="6" t="str">
        <f t="shared" si="468"/>
        <v/>
      </c>
      <c r="AQ1066" s="6" t="str">
        <f t="shared" si="469"/>
        <v/>
      </c>
      <c r="AR1066" s="6" t="str">
        <f t="shared" si="443"/>
        <v/>
      </c>
      <c r="AS1066" s="6" t="str">
        <f t="shared" si="444"/>
        <v/>
      </c>
      <c r="AT1066" s="6">
        <f t="shared" si="452"/>
        <v>0</v>
      </c>
      <c r="AU1066" s="6">
        <f t="shared" si="453"/>
        <v>0</v>
      </c>
      <c r="AV1066" s="6" t="str">
        <f t="shared" si="454"/>
        <v/>
      </c>
      <c r="AW1066" s="6" t="str">
        <f t="shared" si="455"/>
        <v/>
      </c>
      <c r="AX1066" s="6" t="str">
        <f t="shared" si="456"/>
        <v/>
      </c>
      <c r="AY1066" s="6" t="str">
        <f t="shared" si="457"/>
        <v/>
      </c>
      <c r="BM1066" s="6">
        <f t="shared" si="458"/>
        <v>2</v>
      </c>
      <c r="BN1066" s="6">
        <f t="shared" si="459"/>
        <v>3</v>
      </c>
      <c r="BO1066" s="6" t="str">
        <f t="shared" si="460"/>
        <v/>
      </c>
      <c r="BP1066" s="6" t="str">
        <f t="shared" si="461"/>
        <v/>
      </c>
      <c r="BQ1066" s="6">
        <f t="shared" si="462"/>
        <v>0</v>
      </c>
      <c r="BR1066" s="6">
        <f t="shared" si="463"/>
        <v>0</v>
      </c>
      <c r="BS1066" s="6" t="str">
        <f t="shared" si="464"/>
        <v/>
      </c>
      <c r="BT1066" s="6" t="str">
        <f t="shared" si="465"/>
        <v/>
      </c>
    </row>
    <row r="1067" spans="2:80">
      <c r="B1067" s="2">
        <v>42644</v>
      </c>
      <c r="C1067" s="3">
        <v>14</v>
      </c>
      <c r="D1067" s="3" t="s">
        <v>191</v>
      </c>
      <c r="E1067" s="4">
        <v>42644.791666666664</v>
      </c>
      <c r="F1067" s="5" t="s">
        <v>195</v>
      </c>
      <c r="G1067" s="5" t="s">
        <v>830</v>
      </c>
      <c r="H1067" s="3" t="s">
        <v>196</v>
      </c>
      <c r="I1067" s="3" t="s">
        <v>831</v>
      </c>
      <c r="J1067" s="5">
        <v>2.33</v>
      </c>
      <c r="K1067" s="5">
        <v>3.05</v>
      </c>
      <c r="L1067" s="5">
        <v>2.69</v>
      </c>
      <c r="M1067" s="3">
        <v>5.4</v>
      </c>
      <c r="N1067" s="3">
        <v>4.0999999999999996</v>
      </c>
      <c r="O1067" s="3">
        <v>1.43</v>
      </c>
      <c r="P1067" s="3">
        <v>-1</v>
      </c>
      <c r="W1067" s="3">
        <f t="shared" si="446"/>
        <v>0.38021289512343187</v>
      </c>
      <c r="X1067" s="3">
        <f t="shared" si="447"/>
        <v>0.29045771988117913</v>
      </c>
      <c r="Y1067" s="3">
        <f t="shared" si="448"/>
        <v>0.32932938499538894</v>
      </c>
      <c r="Z1067" s="3">
        <f t="shared" si="449"/>
        <v>0.16411476557032889</v>
      </c>
      <c r="AA1067" s="3">
        <f t="shared" si="450"/>
        <v>0.21615115465360393</v>
      </c>
      <c r="AB1067" s="3">
        <f t="shared" si="451"/>
        <v>0.61973407977606709</v>
      </c>
      <c r="AC1067" s="6" t="str">
        <f t="shared" si="445"/>
        <v>西甲</v>
      </c>
      <c r="AD1067" s="6" t="s">
        <v>1</v>
      </c>
      <c r="AE1067" s="6" t="s">
        <v>1</v>
      </c>
      <c r="AF1067" s="6" t="s">
        <v>1</v>
      </c>
      <c r="AG1067" s="6" t="s">
        <v>3</v>
      </c>
      <c r="AH1067" s="6" t="s">
        <v>44</v>
      </c>
      <c r="AI1067" s="6">
        <v>1</v>
      </c>
      <c r="AJ1067" s="6">
        <v>1</v>
      </c>
      <c r="AK1067" s="12">
        <v>25511</v>
      </c>
      <c r="AN1067" s="6">
        <f t="shared" si="466"/>
        <v>0</v>
      </c>
      <c r="AO1067" s="6">
        <f t="shared" si="467"/>
        <v>0</v>
      </c>
      <c r="AP1067" s="6" t="str">
        <f t="shared" si="468"/>
        <v/>
      </c>
      <c r="AQ1067" s="6" t="str">
        <f t="shared" si="469"/>
        <v/>
      </c>
      <c r="AR1067" s="6" t="str">
        <f t="shared" si="443"/>
        <v/>
      </c>
      <c r="AS1067" s="6" t="str">
        <f t="shared" si="444"/>
        <v/>
      </c>
      <c r="AT1067" s="6">
        <f t="shared" si="452"/>
        <v>0</v>
      </c>
      <c r="AU1067" s="6">
        <f t="shared" si="453"/>
        <v>0</v>
      </c>
      <c r="AV1067" s="6" t="str">
        <f t="shared" si="454"/>
        <v/>
      </c>
      <c r="AW1067" s="6" t="str">
        <f t="shared" si="455"/>
        <v/>
      </c>
      <c r="AX1067" s="6" t="str">
        <f t="shared" si="456"/>
        <v/>
      </c>
      <c r="AY1067" s="6" t="str">
        <f t="shared" si="457"/>
        <v/>
      </c>
      <c r="BM1067" s="6">
        <f t="shared" si="458"/>
        <v>0</v>
      </c>
      <c r="BN1067" s="6">
        <f t="shared" si="459"/>
        <v>0</v>
      </c>
      <c r="BO1067" s="6" t="str">
        <f t="shared" si="460"/>
        <v/>
      </c>
      <c r="BP1067" s="6" t="str">
        <f t="shared" si="461"/>
        <v/>
      </c>
      <c r="BQ1067" s="6">
        <f t="shared" si="462"/>
        <v>1</v>
      </c>
      <c r="BR1067" s="6">
        <f t="shared" si="463"/>
        <v>3</v>
      </c>
      <c r="BS1067" s="6" t="str">
        <f t="shared" si="464"/>
        <v/>
      </c>
      <c r="BT1067" s="6" t="str">
        <f t="shared" si="465"/>
        <v/>
      </c>
      <c r="CB1067" s="6" t="s">
        <v>1239</v>
      </c>
    </row>
    <row r="1068" spans="2:80">
      <c r="B1068" s="2">
        <v>42644</v>
      </c>
      <c r="C1068" s="3">
        <v>15</v>
      </c>
      <c r="D1068" s="3" t="s">
        <v>42</v>
      </c>
      <c r="E1068" s="4">
        <v>42644.802083333336</v>
      </c>
      <c r="F1068" s="5" t="s">
        <v>977</v>
      </c>
      <c r="G1068" s="5" t="s">
        <v>992</v>
      </c>
      <c r="H1068" s="3" t="s">
        <v>979</v>
      </c>
      <c r="I1068" s="3" t="s">
        <v>992</v>
      </c>
      <c r="J1068" s="5">
        <v>14</v>
      </c>
      <c r="K1068" s="5">
        <v>6.75</v>
      </c>
      <c r="L1068" s="5">
        <v>1.1000000000000001</v>
      </c>
      <c r="M1068" s="3">
        <v>4.5999999999999996</v>
      </c>
      <c r="N1068" s="3">
        <v>4.0999999999999996</v>
      </c>
      <c r="O1068" s="3">
        <v>1.5</v>
      </c>
      <c r="P1068" s="3">
        <v>1</v>
      </c>
      <c r="W1068" s="3">
        <f t="shared" si="446"/>
        <v>6.3285744726187934E-2</v>
      </c>
      <c r="X1068" s="3">
        <f t="shared" si="447"/>
        <v>0.13125932239505647</v>
      </c>
      <c r="Y1068" s="3">
        <f t="shared" si="448"/>
        <v>0.80545493287875558</v>
      </c>
      <c r="Z1068" s="3">
        <f t="shared" si="449"/>
        <v>0.19272955186461924</v>
      </c>
      <c r="AA1068" s="3">
        <f t="shared" si="450"/>
        <v>0.21623315575054841</v>
      </c>
      <c r="AB1068" s="3">
        <f t="shared" si="451"/>
        <v>0.59103729238483227</v>
      </c>
      <c r="AC1068" s="6" t="str">
        <f t="shared" si="445"/>
        <v>苏超</v>
      </c>
      <c r="AD1068" s="6" t="s">
        <v>354</v>
      </c>
      <c r="AE1068" s="6" t="s">
        <v>1</v>
      </c>
      <c r="AF1068" s="6" t="s">
        <v>2</v>
      </c>
      <c r="AG1068" s="6" t="s">
        <v>43</v>
      </c>
      <c r="AK1068" s="12">
        <v>51521</v>
      </c>
      <c r="AN1068" s="6">
        <f t="shared" si="466"/>
        <v>0</v>
      </c>
      <c r="AO1068" s="6">
        <f t="shared" si="467"/>
        <v>0</v>
      </c>
      <c r="AP1068" s="6" t="str">
        <f t="shared" si="468"/>
        <v/>
      </c>
      <c r="AQ1068" s="6" t="str">
        <f t="shared" si="469"/>
        <v/>
      </c>
      <c r="AR1068" s="6" t="str">
        <f t="shared" si="443"/>
        <v/>
      </c>
      <c r="AS1068" s="6" t="str">
        <f t="shared" si="444"/>
        <v/>
      </c>
      <c r="AT1068" s="6">
        <f t="shared" si="452"/>
        <v>0</v>
      </c>
      <c r="AU1068" s="6">
        <f t="shared" si="453"/>
        <v>0</v>
      </c>
      <c r="AV1068" s="6" t="str">
        <f t="shared" si="454"/>
        <v/>
      </c>
      <c r="AW1068" s="6" t="str">
        <f t="shared" si="455"/>
        <v/>
      </c>
      <c r="AX1068" s="6" t="str">
        <f t="shared" si="456"/>
        <v/>
      </c>
      <c r="AY1068" s="6" t="str">
        <f t="shared" si="457"/>
        <v/>
      </c>
      <c r="BM1068" s="6">
        <f t="shared" si="458"/>
        <v>1</v>
      </c>
      <c r="BN1068" s="6">
        <f t="shared" si="459"/>
        <v>2</v>
      </c>
      <c r="BO1068" s="6" t="str">
        <f t="shared" si="460"/>
        <v/>
      </c>
      <c r="BP1068" s="6" t="str">
        <f t="shared" si="461"/>
        <v/>
      </c>
      <c r="BQ1068" s="6">
        <f t="shared" si="462"/>
        <v>0</v>
      </c>
      <c r="BR1068" s="6">
        <f t="shared" si="463"/>
        <v>0</v>
      </c>
      <c r="BS1068" s="6" t="str">
        <f t="shared" si="464"/>
        <v/>
      </c>
      <c r="BT1068" s="6" t="str">
        <f t="shared" si="465"/>
        <v/>
      </c>
    </row>
    <row r="1069" spans="2:80">
      <c r="B1069" s="2">
        <v>42644</v>
      </c>
      <c r="C1069" s="3">
        <v>16</v>
      </c>
      <c r="D1069" s="3" t="s">
        <v>97</v>
      </c>
      <c r="E1069" s="4">
        <v>42644.8125</v>
      </c>
      <c r="F1069" s="5" t="s">
        <v>989</v>
      </c>
      <c r="G1069" s="5" t="s">
        <v>800</v>
      </c>
      <c r="H1069" s="3" t="s">
        <v>989</v>
      </c>
      <c r="I1069" s="3" t="s">
        <v>800</v>
      </c>
      <c r="J1069" s="5">
        <v>7.5</v>
      </c>
      <c r="K1069" s="5">
        <v>4.6500000000000004</v>
      </c>
      <c r="L1069" s="5">
        <v>1.28</v>
      </c>
      <c r="M1069" s="3">
        <v>2.9</v>
      </c>
      <c r="N1069" s="3">
        <v>3.75</v>
      </c>
      <c r="O1069" s="3">
        <v>1.93</v>
      </c>
      <c r="P1069" s="3">
        <v>1</v>
      </c>
      <c r="W1069" s="3">
        <f t="shared" si="446"/>
        <v>0.11803200666309714</v>
      </c>
      <c r="X1069" s="3">
        <f t="shared" si="447"/>
        <v>0.19037420429531798</v>
      </c>
      <c r="Y1069" s="3">
        <f t="shared" si="448"/>
        <v>0.69159378904158486</v>
      </c>
      <c r="Z1069" s="3">
        <f t="shared" si="449"/>
        <v>0.30525738627976129</v>
      </c>
      <c r="AA1069" s="3">
        <f t="shared" si="450"/>
        <v>0.23606571205634874</v>
      </c>
      <c r="AB1069" s="3">
        <f t="shared" si="451"/>
        <v>0.45867690166389008</v>
      </c>
      <c r="AC1069" s="6" t="str">
        <f t="shared" si="445"/>
        <v>英超</v>
      </c>
      <c r="AD1069" s="6" t="s">
        <v>405</v>
      </c>
      <c r="AE1069" s="6" t="s">
        <v>6</v>
      </c>
      <c r="AF1069" s="6" t="s">
        <v>1</v>
      </c>
      <c r="AG1069" s="6" t="s">
        <v>3</v>
      </c>
      <c r="AH1069" s="6">
        <v>1</v>
      </c>
      <c r="AI1069" s="6">
        <v>1</v>
      </c>
      <c r="AJ1069" s="6">
        <v>1</v>
      </c>
      <c r="AK1069" s="12">
        <v>51522</v>
      </c>
      <c r="AN1069" s="6">
        <f t="shared" si="466"/>
        <v>0</v>
      </c>
      <c r="AO1069" s="6">
        <f t="shared" si="467"/>
        <v>0</v>
      </c>
      <c r="AP1069" s="6" t="str">
        <f t="shared" si="468"/>
        <v/>
      </c>
      <c r="AQ1069" s="6" t="str">
        <f t="shared" si="469"/>
        <v/>
      </c>
      <c r="AR1069" s="6" t="str">
        <f t="shared" si="443"/>
        <v/>
      </c>
      <c r="AS1069" s="6" t="str">
        <f t="shared" si="444"/>
        <v/>
      </c>
      <c r="AT1069" s="6">
        <f t="shared" si="452"/>
        <v>0</v>
      </c>
      <c r="AU1069" s="6">
        <f t="shared" si="453"/>
        <v>0</v>
      </c>
      <c r="AV1069" s="6" t="str">
        <f t="shared" si="454"/>
        <v/>
      </c>
      <c r="AW1069" s="6" t="str">
        <f t="shared" si="455"/>
        <v/>
      </c>
      <c r="AX1069" s="6" t="str">
        <f t="shared" si="456"/>
        <v/>
      </c>
      <c r="AY1069" s="6" t="str">
        <f t="shared" si="457"/>
        <v/>
      </c>
      <c r="BM1069" s="6">
        <f t="shared" si="458"/>
        <v>0</v>
      </c>
      <c r="BN1069" s="6">
        <f t="shared" si="459"/>
        <v>0</v>
      </c>
      <c r="BO1069" s="6" t="str">
        <f t="shared" si="460"/>
        <v/>
      </c>
      <c r="BP1069" s="6" t="str">
        <f t="shared" si="461"/>
        <v/>
      </c>
      <c r="BQ1069" s="6">
        <f t="shared" si="462"/>
        <v>0</v>
      </c>
      <c r="BR1069" s="6">
        <f t="shared" si="463"/>
        <v>1</v>
      </c>
      <c r="BS1069" s="6" t="str">
        <f t="shared" si="464"/>
        <v/>
      </c>
      <c r="BT1069" s="6" t="str">
        <f t="shared" si="465"/>
        <v/>
      </c>
    </row>
    <row r="1070" spans="2:80">
      <c r="B1070" s="2">
        <v>42644</v>
      </c>
      <c r="C1070" s="3">
        <v>17</v>
      </c>
      <c r="D1070" s="3" t="s">
        <v>140</v>
      </c>
      <c r="E1070" s="4">
        <v>42644.8125</v>
      </c>
      <c r="F1070" s="5" t="s">
        <v>994</v>
      </c>
      <c r="G1070" s="5" t="s">
        <v>237</v>
      </c>
      <c r="H1070" s="3" t="s">
        <v>994</v>
      </c>
      <c r="I1070" s="3" t="s">
        <v>239</v>
      </c>
      <c r="J1070" s="5">
        <v>2.0699999999999998</v>
      </c>
      <c r="K1070" s="5">
        <v>2.77</v>
      </c>
      <c r="L1070" s="5">
        <v>3.5</v>
      </c>
      <c r="M1070" s="3">
        <v>4.9000000000000004</v>
      </c>
      <c r="N1070" s="3">
        <v>3.6</v>
      </c>
      <c r="O1070" s="3">
        <v>1.55</v>
      </c>
      <c r="P1070" s="3">
        <v>-1</v>
      </c>
      <c r="W1070" s="3">
        <f t="shared" si="446"/>
        <v>0.42758413859106725</v>
      </c>
      <c r="X1070" s="3">
        <f t="shared" si="447"/>
        <v>0.31953038515650151</v>
      </c>
      <c r="Y1070" s="3">
        <f t="shared" si="448"/>
        <v>0.25288547625243118</v>
      </c>
      <c r="Z1070" s="3">
        <f t="shared" si="449"/>
        <v>0.18108064254421546</v>
      </c>
      <c r="AA1070" s="3">
        <f t="shared" si="450"/>
        <v>0.2464708745740711</v>
      </c>
      <c r="AB1070" s="3">
        <f t="shared" si="451"/>
        <v>0.57244848288171346</v>
      </c>
      <c r="AC1070" s="6" t="str">
        <f t="shared" si="445"/>
        <v>俄超</v>
      </c>
      <c r="AD1070" s="6" t="s">
        <v>1</v>
      </c>
      <c r="AE1070" s="6" t="s">
        <v>1</v>
      </c>
      <c r="AF1070" s="6" t="s">
        <v>1</v>
      </c>
      <c r="AG1070" s="6" t="s">
        <v>43</v>
      </c>
      <c r="AK1070" s="12">
        <v>25512</v>
      </c>
      <c r="AN1070" s="6">
        <f t="shared" si="466"/>
        <v>0</v>
      </c>
      <c r="AO1070" s="6">
        <f t="shared" si="467"/>
        <v>0</v>
      </c>
      <c r="AP1070" s="6" t="str">
        <f t="shared" si="468"/>
        <v/>
      </c>
      <c r="AQ1070" s="6" t="str">
        <f t="shared" si="469"/>
        <v/>
      </c>
      <c r="AR1070" s="6" t="str">
        <f t="shared" si="443"/>
        <v/>
      </c>
      <c r="AS1070" s="6" t="str">
        <f t="shared" si="444"/>
        <v/>
      </c>
      <c r="AT1070" s="6">
        <f t="shared" si="452"/>
        <v>0</v>
      </c>
      <c r="AU1070" s="6">
        <f t="shared" si="453"/>
        <v>0</v>
      </c>
      <c r="AV1070" s="6" t="str">
        <f t="shared" si="454"/>
        <v/>
      </c>
      <c r="AW1070" s="6" t="str">
        <f t="shared" si="455"/>
        <v/>
      </c>
      <c r="AX1070" s="6" t="str">
        <f t="shared" si="456"/>
        <v/>
      </c>
      <c r="AY1070" s="6" t="str">
        <f t="shared" si="457"/>
        <v/>
      </c>
      <c r="BM1070" s="6">
        <f t="shared" si="458"/>
        <v>1</v>
      </c>
      <c r="BN1070" s="6">
        <f t="shared" si="459"/>
        <v>2</v>
      </c>
      <c r="BO1070" s="6" t="str">
        <f t="shared" si="460"/>
        <v/>
      </c>
      <c r="BP1070" s="6" t="str">
        <f t="shared" si="461"/>
        <v/>
      </c>
      <c r="BQ1070" s="6">
        <f t="shared" si="462"/>
        <v>0</v>
      </c>
      <c r="BR1070" s="6">
        <f t="shared" si="463"/>
        <v>0</v>
      </c>
      <c r="BS1070" s="6" t="str">
        <f t="shared" si="464"/>
        <v/>
      </c>
      <c r="BT1070" s="6" t="str">
        <f t="shared" si="465"/>
        <v/>
      </c>
    </row>
    <row r="1071" spans="2:80">
      <c r="B1071" s="2">
        <v>42644</v>
      </c>
      <c r="C1071" s="3">
        <v>18</v>
      </c>
      <c r="D1071" s="3" t="s">
        <v>583</v>
      </c>
      <c r="E1071" s="4">
        <v>42644.822916666664</v>
      </c>
      <c r="F1071" s="5" t="s">
        <v>603</v>
      </c>
      <c r="G1071" s="5" t="s">
        <v>595</v>
      </c>
      <c r="H1071" s="3" t="s">
        <v>603</v>
      </c>
      <c r="I1071" s="3" t="s">
        <v>597</v>
      </c>
      <c r="J1071" s="5">
        <v>1.88</v>
      </c>
      <c r="K1071" s="5">
        <v>3.25</v>
      </c>
      <c r="L1071" s="5">
        <v>3.45</v>
      </c>
      <c r="M1071" s="3">
        <v>3.8</v>
      </c>
      <c r="N1071" s="3">
        <v>3.7</v>
      </c>
      <c r="O1071" s="3">
        <v>1.68</v>
      </c>
      <c r="P1071" s="3">
        <v>-1</v>
      </c>
      <c r="W1071" s="3">
        <f t="shared" si="446"/>
        <v>0.47094525064577775</v>
      </c>
      <c r="X1071" s="3">
        <f t="shared" si="447"/>
        <v>0.27242371421971145</v>
      </c>
      <c r="Y1071" s="3">
        <f t="shared" si="448"/>
        <v>0.25663103513451074</v>
      </c>
      <c r="Z1071" s="3">
        <f t="shared" si="449"/>
        <v>0.2331582895723931</v>
      </c>
      <c r="AA1071" s="3">
        <f t="shared" si="450"/>
        <v>0.23945986496624155</v>
      </c>
      <c r="AB1071" s="3">
        <f t="shared" si="451"/>
        <v>0.52738184546136535</v>
      </c>
      <c r="AC1071" s="6" t="str">
        <f t="shared" si="445"/>
        <v>英冠</v>
      </c>
      <c r="AD1071" s="6" t="s">
        <v>405</v>
      </c>
      <c r="AE1071" s="6" t="s">
        <v>6</v>
      </c>
      <c r="AF1071" s="6" t="s">
        <v>6</v>
      </c>
      <c r="AG1071" s="6" t="s">
        <v>43</v>
      </c>
      <c r="AH1071" s="6" t="s">
        <v>44</v>
      </c>
      <c r="AI1071" s="6">
        <v>1</v>
      </c>
      <c r="AJ1071" s="6">
        <v>1</v>
      </c>
      <c r="AK1071" s="12">
        <v>25511</v>
      </c>
      <c r="AN1071" s="6">
        <f t="shared" si="466"/>
        <v>0</v>
      </c>
      <c r="AO1071" s="6">
        <f t="shared" si="467"/>
        <v>0</v>
      </c>
      <c r="AP1071" s="6" t="str">
        <f t="shared" si="468"/>
        <v/>
      </c>
      <c r="AQ1071" s="6" t="str">
        <f t="shared" si="469"/>
        <v/>
      </c>
      <c r="AR1071" s="6" t="str">
        <f t="shared" si="443"/>
        <v/>
      </c>
      <c r="AS1071" s="6" t="str">
        <f t="shared" si="444"/>
        <v/>
      </c>
      <c r="AT1071" s="6">
        <f t="shared" si="452"/>
        <v>0</v>
      </c>
      <c r="AU1071" s="6">
        <f t="shared" si="453"/>
        <v>0</v>
      </c>
      <c r="AV1071" s="6" t="str">
        <f t="shared" si="454"/>
        <v/>
      </c>
      <c r="AW1071" s="6" t="str">
        <f t="shared" si="455"/>
        <v/>
      </c>
      <c r="AX1071" s="6" t="str">
        <f t="shared" si="456"/>
        <v/>
      </c>
      <c r="AY1071" s="6" t="str">
        <f t="shared" si="457"/>
        <v/>
      </c>
      <c r="BM1071" s="6">
        <f t="shared" si="458"/>
        <v>0</v>
      </c>
      <c r="BN1071" s="6">
        <f t="shared" si="459"/>
        <v>0</v>
      </c>
      <c r="BO1071" s="6" t="str">
        <f t="shared" si="460"/>
        <v/>
      </c>
      <c r="BP1071" s="6" t="str">
        <f t="shared" si="461"/>
        <v/>
      </c>
      <c r="BQ1071" s="6">
        <f t="shared" si="462"/>
        <v>0</v>
      </c>
      <c r="BR1071" s="6">
        <f t="shared" si="463"/>
        <v>1</v>
      </c>
      <c r="BS1071" s="6" t="str">
        <f t="shared" si="464"/>
        <v/>
      </c>
      <c r="BT1071" s="6" t="str">
        <f t="shared" si="465"/>
        <v/>
      </c>
    </row>
    <row r="1072" spans="2:80">
      <c r="B1072" s="2">
        <v>42644</v>
      </c>
      <c r="C1072" s="3">
        <v>19</v>
      </c>
      <c r="D1072" s="3" t="s">
        <v>121</v>
      </c>
      <c r="E1072" s="4">
        <v>42644.833333333336</v>
      </c>
      <c r="F1072" s="5" t="s">
        <v>165</v>
      </c>
      <c r="G1072" s="5" t="s">
        <v>128</v>
      </c>
      <c r="H1072" s="3" t="s">
        <v>167</v>
      </c>
      <c r="I1072" s="3" t="s">
        <v>130</v>
      </c>
      <c r="J1072" s="5">
        <v>2.25</v>
      </c>
      <c r="K1072" s="5">
        <v>3.16</v>
      </c>
      <c r="L1072" s="5">
        <v>2.72</v>
      </c>
      <c r="M1072" s="3">
        <v>4.8499999999999996</v>
      </c>
      <c r="N1072" s="3">
        <v>4.2</v>
      </c>
      <c r="O1072" s="3">
        <v>1.46</v>
      </c>
      <c r="P1072" s="3">
        <v>-1</v>
      </c>
      <c r="W1072" s="3">
        <f t="shared" si="446"/>
        <v>0.39381998790389094</v>
      </c>
      <c r="X1072" s="3">
        <f t="shared" si="447"/>
        <v>0.28040980151384637</v>
      </c>
      <c r="Y1072" s="3">
        <f t="shared" si="448"/>
        <v>0.32577021058226269</v>
      </c>
      <c r="Z1072" s="3">
        <f t="shared" si="449"/>
        <v>0.18259238305094838</v>
      </c>
      <c r="AA1072" s="3">
        <f t="shared" si="450"/>
        <v>0.21085072804692848</v>
      </c>
      <c r="AB1072" s="3">
        <f t="shared" si="451"/>
        <v>0.60655688890212311</v>
      </c>
      <c r="AC1072" s="6" t="str">
        <f t="shared" si="445"/>
        <v>瑞典超</v>
      </c>
      <c r="AD1072" s="6" t="s">
        <v>1</v>
      </c>
      <c r="AE1072" s="6" t="s">
        <v>1</v>
      </c>
      <c r="AF1072" s="6" t="s">
        <v>1</v>
      </c>
      <c r="AG1072" s="6" t="s">
        <v>43</v>
      </c>
      <c r="AK1072" s="12">
        <v>25512</v>
      </c>
      <c r="AN1072" s="6">
        <f t="shared" si="466"/>
        <v>0</v>
      </c>
      <c r="AO1072" s="6">
        <f t="shared" si="467"/>
        <v>0</v>
      </c>
      <c r="AP1072" s="6" t="str">
        <f t="shared" si="468"/>
        <v/>
      </c>
      <c r="AQ1072" s="6" t="str">
        <f t="shared" si="469"/>
        <v/>
      </c>
      <c r="AR1072" s="6" t="str">
        <f t="shared" ref="AR1072:AR1135" si="470">IF(AND(AK1072=AK$4,AN1072=MAX(AN$12:AN$5004)),((W1072-W$4)^2+(X1072-X$4)^2+(Y1072-Y$4)^2+(Z1072-Z$4)^2+(AA1072-AA$4)^2+(AB1072-AB$4)^2)*10000,"")</f>
        <v/>
      </c>
      <c r="AS1072" s="6" t="str">
        <f t="shared" ref="AS1072:AS1135" si="471">IF(AND(AK1072=AK$4,AN1072=MAX(AN$12:AN$5004),AO1072=MAX(AO$12:AO$5004)),((W1072-W$4)^2+(X1072-X$4)^2+(Y1072-Y$4)^2+(Z1072-Z$4)^2+(AA1072-AA$4)^2+(AB1072-AB$4)^2)*10000,"")</f>
        <v/>
      </c>
      <c r="AT1072" s="6">
        <f t="shared" si="452"/>
        <v>0</v>
      </c>
      <c r="AU1072" s="6">
        <f t="shared" si="453"/>
        <v>0</v>
      </c>
      <c r="AV1072" s="6" t="str">
        <f t="shared" si="454"/>
        <v/>
      </c>
      <c r="AW1072" s="6" t="str">
        <f t="shared" si="455"/>
        <v/>
      </c>
      <c r="AX1072" s="6" t="str">
        <f t="shared" si="456"/>
        <v/>
      </c>
      <c r="AY1072" s="6" t="str">
        <f t="shared" si="457"/>
        <v/>
      </c>
      <c r="BM1072" s="6">
        <f t="shared" si="458"/>
        <v>1</v>
      </c>
      <c r="BN1072" s="6">
        <f t="shared" si="459"/>
        <v>2</v>
      </c>
      <c r="BO1072" s="6" t="str">
        <f t="shared" si="460"/>
        <v/>
      </c>
      <c r="BP1072" s="6" t="str">
        <f t="shared" si="461"/>
        <v/>
      </c>
      <c r="BQ1072" s="6">
        <f t="shared" si="462"/>
        <v>0</v>
      </c>
      <c r="BR1072" s="6">
        <f t="shared" si="463"/>
        <v>0</v>
      </c>
      <c r="BS1072" s="6" t="str">
        <f t="shared" si="464"/>
        <v/>
      </c>
      <c r="BT1072" s="6" t="str">
        <f t="shared" si="465"/>
        <v/>
      </c>
    </row>
    <row r="1073" spans="2:80">
      <c r="B1073" s="2">
        <v>42644</v>
      </c>
      <c r="C1073" s="3">
        <v>20</v>
      </c>
      <c r="D1073" s="3" t="s">
        <v>554</v>
      </c>
      <c r="E1073" s="4">
        <v>42644.875</v>
      </c>
      <c r="F1073" s="5" t="s">
        <v>555</v>
      </c>
      <c r="G1073" s="5" t="s">
        <v>770</v>
      </c>
      <c r="H1073" s="3" t="s">
        <v>555</v>
      </c>
      <c r="I1073" s="3" t="s">
        <v>770</v>
      </c>
      <c r="J1073" s="5">
        <v>1.72</v>
      </c>
      <c r="K1073" s="5">
        <v>2.85</v>
      </c>
      <c r="L1073" s="5">
        <v>5.0999999999999996</v>
      </c>
      <c r="M1073" s="3">
        <v>3.7</v>
      </c>
      <c r="N1073" s="3">
        <v>3.2</v>
      </c>
      <c r="O1073" s="3">
        <v>1.83</v>
      </c>
      <c r="P1073" s="3">
        <v>-1</v>
      </c>
      <c r="W1073" s="3">
        <f t="shared" si="446"/>
        <v>0.51526108688716366</v>
      </c>
      <c r="X1073" s="3">
        <f t="shared" si="447"/>
        <v>0.31096458577049879</v>
      </c>
      <c r="Y1073" s="3">
        <f t="shared" si="448"/>
        <v>0.17377432734233755</v>
      </c>
      <c r="Z1073" s="3">
        <f t="shared" si="449"/>
        <v>0.23934278824539176</v>
      </c>
      <c r="AA1073" s="3">
        <f t="shared" si="450"/>
        <v>0.27674009890873419</v>
      </c>
      <c r="AB1073" s="3">
        <f t="shared" si="451"/>
        <v>0.48391711284587402</v>
      </c>
      <c r="AC1073" s="6" t="str">
        <f t="shared" si="445"/>
        <v>法乙</v>
      </c>
      <c r="AD1073" s="6" t="s">
        <v>354</v>
      </c>
      <c r="AE1073" s="6" t="s">
        <v>1</v>
      </c>
      <c r="AF1073" s="6" t="s">
        <v>2</v>
      </c>
      <c r="AG1073" s="6" t="s">
        <v>43</v>
      </c>
      <c r="AH1073" s="6" t="s">
        <v>44</v>
      </c>
      <c r="AI1073" s="6">
        <v>1</v>
      </c>
      <c r="AJ1073" s="6">
        <v>1</v>
      </c>
      <c r="AK1073" s="12">
        <v>15522</v>
      </c>
      <c r="AN1073" s="6">
        <f t="shared" si="466"/>
        <v>0</v>
      </c>
      <c r="AO1073" s="6">
        <f t="shared" si="467"/>
        <v>0</v>
      </c>
      <c r="AP1073" s="6" t="str">
        <f t="shared" si="468"/>
        <v/>
      </c>
      <c r="AQ1073" s="6" t="str">
        <f t="shared" si="469"/>
        <v/>
      </c>
      <c r="AR1073" s="6" t="str">
        <f t="shared" si="470"/>
        <v/>
      </c>
      <c r="AS1073" s="6" t="str">
        <f t="shared" si="471"/>
        <v/>
      </c>
      <c r="AT1073" s="6">
        <f t="shared" si="452"/>
        <v>0</v>
      </c>
      <c r="AU1073" s="6">
        <f t="shared" si="453"/>
        <v>0</v>
      </c>
      <c r="AV1073" s="6" t="str">
        <f t="shared" si="454"/>
        <v/>
      </c>
      <c r="AW1073" s="6" t="str">
        <f t="shared" si="455"/>
        <v/>
      </c>
      <c r="AX1073" s="6" t="str">
        <f t="shared" si="456"/>
        <v/>
      </c>
      <c r="AY1073" s="6" t="str">
        <f t="shared" si="457"/>
        <v/>
      </c>
      <c r="BM1073" s="6">
        <f t="shared" si="458"/>
        <v>0</v>
      </c>
      <c r="BN1073" s="6">
        <f t="shared" si="459"/>
        <v>0</v>
      </c>
      <c r="BO1073" s="6" t="str">
        <f t="shared" si="460"/>
        <v/>
      </c>
      <c r="BP1073" s="6" t="str">
        <f t="shared" si="461"/>
        <v/>
      </c>
      <c r="BQ1073" s="6">
        <f t="shared" si="462"/>
        <v>2</v>
      </c>
      <c r="BR1073" s="6">
        <f t="shared" si="463"/>
        <v>3</v>
      </c>
      <c r="BS1073" s="6" t="str">
        <f t="shared" si="464"/>
        <v/>
      </c>
      <c r="BT1073" s="6" t="str">
        <f t="shared" si="465"/>
        <v/>
      </c>
    </row>
    <row r="1074" spans="2:80">
      <c r="B1074" s="2">
        <v>42644</v>
      </c>
      <c r="C1074" s="3">
        <v>21</v>
      </c>
      <c r="D1074" s="3" t="s">
        <v>131</v>
      </c>
      <c r="E1074" s="4">
        <v>42644.895833333336</v>
      </c>
      <c r="F1074" s="5" t="s">
        <v>1145</v>
      </c>
      <c r="G1074" s="5" t="s">
        <v>794</v>
      </c>
      <c r="H1074" s="3" t="s">
        <v>1146</v>
      </c>
      <c r="I1074" s="3" t="s">
        <v>794</v>
      </c>
      <c r="J1074" s="5">
        <v>0</v>
      </c>
      <c r="K1074" s="5">
        <v>0</v>
      </c>
      <c r="L1074" s="5">
        <v>0</v>
      </c>
      <c r="M1074" s="3">
        <v>2.5499999999999998</v>
      </c>
      <c r="N1074" s="3">
        <v>3.75</v>
      </c>
      <c r="O1074" s="3">
        <v>2.13</v>
      </c>
      <c r="P1074" s="3">
        <v>-2</v>
      </c>
      <c r="W1074" s="3" t="e">
        <f t="shared" si="446"/>
        <v>#DIV/0!</v>
      </c>
      <c r="X1074" s="3" t="e">
        <f t="shared" si="447"/>
        <v>#DIV/0!</v>
      </c>
      <c r="Y1074" s="3" t="e">
        <f t="shared" si="448"/>
        <v>#DIV/0!</v>
      </c>
      <c r="Z1074" s="3">
        <f t="shared" si="449"/>
        <v>0.3475621695711768</v>
      </c>
      <c r="AA1074" s="3">
        <f t="shared" si="450"/>
        <v>0.23634227530840024</v>
      </c>
      <c r="AB1074" s="3">
        <f t="shared" si="451"/>
        <v>0.4160955551204229</v>
      </c>
      <c r="AC1074" s="6" t="str">
        <f t="shared" si="445"/>
        <v>德甲</v>
      </c>
      <c r="AK1074" s="12"/>
      <c r="AN1074" s="6">
        <f t="shared" si="466"/>
        <v>0</v>
      </c>
      <c r="AO1074" s="6">
        <f t="shared" si="467"/>
        <v>0</v>
      </c>
      <c r="AP1074" s="6" t="str">
        <f t="shared" si="468"/>
        <v/>
      </c>
      <c r="AQ1074" s="6" t="str">
        <f t="shared" si="469"/>
        <v/>
      </c>
      <c r="AR1074" s="6" t="str">
        <f t="shared" si="470"/>
        <v/>
      </c>
      <c r="AS1074" s="6" t="str">
        <f t="shared" si="471"/>
        <v/>
      </c>
      <c r="AT1074" s="6">
        <f t="shared" si="452"/>
        <v>0</v>
      </c>
      <c r="AU1074" s="6">
        <f t="shared" si="453"/>
        <v>0</v>
      </c>
      <c r="AV1074" s="6" t="str">
        <f t="shared" si="454"/>
        <v/>
      </c>
      <c r="AW1074" s="6" t="str">
        <f t="shared" si="455"/>
        <v/>
      </c>
      <c r="AX1074" s="6" t="str">
        <f t="shared" si="456"/>
        <v/>
      </c>
      <c r="AY1074" s="6" t="str">
        <f t="shared" si="457"/>
        <v/>
      </c>
      <c r="BM1074" s="6">
        <f t="shared" si="458"/>
        <v>0</v>
      </c>
      <c r="BN1074" s="6">
        <f t="shared" si="459"/>
        <v>1</v>
      </c>
      <c r="BO1074" s="6" t="str">
        <f t="shared" si="460"/>
        <v/>
      </c>
      <c r="BP1074" s="6" t="str">
        <f t="shared" si="461"/>
        <v/>
      </c>
      <c r="BQ1074" s="6">
        <f t="shared" si="462"/>
        <v>0</v>
      </c>
      <c r="BR1074" s="6">
        <f t="shared" si="463"/>
        <v>0</v>
      </c>
      <c r="BS1074" s="6" t="str">
        <f t="shared" si="464"/>
        <v/>
      </c>
      <c r="BT1074" s="6" t="str">
        <f t="shared" si="465"/>
        <v/>
      </c>
    </row>
    <row r="1075" spans="2:80">
      <c r="B1075" s="2">
        <v>42644</v>
      </c>
      <c r="C1075" s="3">
        <v>22</v>
      </c>
      <c r="D1075" s="3" t="s">
        <v>131</v>
      </c>
      <c r="E1075" s="4">
        <v>42644.895833333336</v>
      </c>
      <c r="F1075" s="5" t="s">
        <v>1052</v>
      </c>
      <c r="G1075" s="5" t="s">
        <v>163</v>
      </c>
      <c r="H1075" s="3" t="s">
        <v>1052</v>
      </c>
      <c r="I1075" s="3" t="s">
        <v>163</v>
      </c>
      <c r="J1075" s="5">
        <v>1.98</v>
      </c>
      <c r="K1075" s="5">
        <v>3.18</v>
      </c>
      <c r="L1075" s="5">
        <v>3.25</v>
      </c>
      <c r="M1075" s="3">
        <v>4.08</v>
      </c>
      <c r="N1075" s="3">
        <v>3.8</v>
      </c>
      <c r="O1075" s="3">
        <v>1.61</v>
      </c>
      <c r="P1075" s="3">
        <v>-1</v>
      </c>
      <c r="W1075" s="3">
        <f t="shared" si="446"/>
        <v>0.44805431276662161</v>
      </c>
      <c r="X1075" s="3">
        <f t="shared" si="447"/>
        <v>0.27897721360940586</v>
      </c>
      <c r="Y1075" s="3">
        <f t="shared" si="448"/>
        <v>0.27296847362397253</v>
      </c>
      <c r="Z1075" s="3">
        <f t="shared" si="449"/>
        <v>0.21702115583807488</v>
      </c>
      <c r="AA1075" s="3">
        <f t="shared" si="450"/>
        <v>0.23301218837351192</v>
      </c>
      <c r="AB1075" s="3">
        <f t="shared" si="451"/>
        <v>0.54996665578841319</v>
      </c>
      <c r="AC1075" s="6" t="str">
        <f t="shared" si="445"/>
        <v>德甲</v>
      </c>
      <c r="AD1075" s="6" t="s">
        <v>134</v>
      </c>
      <c r="AE1075" s="6" t="s">
        <v>6</v>
      </c>
      <c r="AF1075" s="6" t="s">
        <v>2</v>
      </c>
      <c r="AG1075" s="6" t="s">
        <v>3</v>
      </c>
      <c r="AH1075" s="6" t="s">
        <v>44</v>
      </c>
      <c r="AI1075" s="6">
        <v>1</v>
      </c>
      <c r="AJ1075" s="6">
        <v>1</v>
      </c>
      <c r="AK1075" s="12">
        <v>25511</v>
      </c>
      <c r="AN1075" s="6">
        <f t="shared" si="466"/>
        <v>0</v>
      </c>
      <c r="AO1075" s="6">
        <f t="shared" si="467"/>
        <v>0</v>
      </c>
      <c r="AP1075" s="6" t="str">
        <f t="shared" si="468"/>
        <v/>
      </c>
      <c r="AQ1075" s="6" t="str">
        <f t="shared" si="469"/>
        <v/>
      </c>
      <c r="AR1075" s="6" t="str">
        <f t="shared" si="470"/>
        <v/>
      </c>
      <c r="AS1075" s="6" t="str">
        <f t="shared" si="471"/>
        <v/>
      </c>
      <c r="AT1075" s="6">
        <f t="shared" si="452"/>
        <v>0</v>
      </c>
      <c r="AU1075" s="6">
        <f t="shared" si="453"/>
        <v>0</v>
      </c>
      <c r="AV1075" s="6" t="str">
        <f t="shared" si="454"/>
        <v/>
      </c>
      <c r="AW1075" s="6" t="str">
        <f t="shared" si="455"/>
        <v/>
      </c>
      <c r="AX1075" s="6" t="str">
        <f t="shared" si="456"/>
        <v/>
      </c>
      <c r="AY1075" s="6" t="str">
        <f t="shared" si="457"/>
        <v/>
      </c>
      <c r="BM1075" s="6">
        <f t="shared" si="458"/>
        <v>0</v>
      </c>
      <c r="BN1075" s="6">
        <f t="shared" si="459"/>
        <v>0</v>
      </c>
      <c r="BO1075" s="6" t="str">
        <f t="shared" si="460"/>
        <v/>
      </c>
      <c r="BP1075" s="6" t="str">
        <f t="shared" si="461"/>
        <v/>
      </c>
      <c r="BQ1075" s="6">
        <f t="shared" si="462"/>
        <v>2</v>
      </c>
      <c r="BR1075" s="6">
        <f t="shared" si="463"/>
        <v>4</v>
      </c>
      <c r="BS1075" s="6" t="str">
        <f t="shared" si="464"/>
        <v/>
      </c>
      <c r="BT1075" s="6" t="str">
        <f t="shared" si="465"/>
        <v/>
      </c>
    </row>
    <row r="1076" spans="2:80">
      <c r="B1076" s="2">
        <v>42644</v>
      </c>
      <c r="C1076" s="3">
        <v>23</v>
      </c>
      <c r="D1076" s="3" t="s">
        <v>131</v>
      </c>
      <c r="E1076" s="4">
        <v>42644.895833333336</v>
      </c>
      <c r="F1076" s="5" t="s">
        <v>132</v>
      </c>
      <c r="G1076" s="5" t="s">
        <v>835</v>
      </c>
      <c r="H1076" s="3" t="s">
        <v>132</v>
      </c>
      <c r="I1076" s="3" t="s">
        <v>835</v>
      </c>
      <c r="J1076" s="5">
        <v>1.8</v>
      </c>
      <c r="K1076" s="5">
        <v>3.15</v>
      </c>
      <c r="L1076" s="5">
        <v>3.9</v>
      </c>
      <c r="M1076" s="3">
        <v>3.68</v>
      </c>
      <c r="N1076" s="3">
        <v>3.5</v>
      </c>
      <c r="O1076" s="3">
        <v>1.75</v>
      </c>
      <c r="P1076" s="3">
        <v>-1</v>
      </c>
      <c r="W1076" s="3">
        <f t="shared" si="446"/>
        <v>0.49189189189189181</v>
      </c>
      <c r="X1076" s="3">
        <f t="shared" si="447"/>
        <v>0.2810810810810811</v>
      </c>
      <c r="Y1076" s="3">
        <f t="shared" si="448"/>
        <v>0.22702702702702701</v>
      </c>
      <c r="Z1076" s="3">
        <f t="shared" si="449"/>
        <v>0.24071526822558456</v>
      </c>
      <c r="AA1076" s="3">
        <f t="shared" si="450"/>
        <v>0.25309491059147182</v>
      </c>
      <c r="AB1076" s="3">
        <f t="shared" si="451"/>
        <v>0.50618982118294364</v>
      </c>
      <c r="AC1076" s="6" t="str">
        <f t="shared" si="445"/>
        <v>德甲</v>
      </c>
      <c r="AD1076" s="6" t="s">
        <v>134</v>
      </c>
      <c r="AE1076" s="6" t="s">
        <v>6</v>
      </c>
      <c r="AF1076" s="6" t="s">
        <v>2</v>
      </c>
      <c r="AG1076" s="6" t="s">
        <v>3</v>
      </c>
      <c r="AK1076" s="12">
        <v>25512</v>
      </c>
      <c r="AN1076" s="6">
        <f t="shared" si="466"/>
        <v>0</v>
      </c>
      <c r="AO1076" s="6">
        <f t="shared" si="467"/>
        <v>0</v>
      </c>
      <c r="AP1076" s="6" t="str">
        <f t="shared" si="468"/>
        <v/>
      </c>
      <c r="AQ1076" s="6" t="str">
        <f t="shared" si="469"/>
        <v/>
      </c>
      <c r="AR1076" s="6" t="str">
        <f t="shared" si="470"/>
        <v/>
      </c>
      <c r="AS1076" s="6" t="str">
        <f t="shared" si="471"/>
        <v/>
      </c>
      <c r="AT1076" s="6">
        <f t="shared" si="452"/>
        <v>0</v>
      </c>
      <c r="AU1076" s="6">
        <f t="shared" si="453"/>
        <v>0</v>
      </c>
      <c r="AV1076" s="6" t="str">
        <f t="shared" si="454"/>
        <v/>
      </c>
      <c r="AW1076" s="6" t="str">
        <f t="shared" si="455"/>
        <v/>
      </c>
      <c r="AX1076" s="6" t="str">
        <f t="shared" si="456"/>
        <v/>
      </c>
      <c r="AY1076" s="6" t="str">
        <f t="shared" si="457"/>
        <v/>
      </c>
      <c r="BM1076" s="6">
        <f t="shared" si="458"/>
        <v>1</v>
      </c>
      <c r="BN1076" s="6">
        <f t="shared" si="459"/>
        <v>3</v>
      </c>
      <c r="BO1076" s="6" t="str">
        <f t="shared" si="460"/>
        <v/>
      </c>
      <c r="BP1076" s="6" t="str">
        <f t="shared" si="461"/>
        <v/>
      </c>
      <c r="BQ1076" s="6">
        <f t="shared" si="462"/>
        <v>0</v>
      </c>
      <c r="BR1076" s="6">
        <f t="shared" si="463"/>
        <v>0</v>
      </c>
      <c r="BS1076" s="6" t="str">
        <f t="shared" si="464"/>
        <v/>
      </c>
      <c r="BT1076" s="6" t="str">
        <f t="shared" si="465"/>
        <v/>
      </c>
    </row>
    <row r="1077" spans="2:80">
      <c r="B1077" s="2">
        <v>42644</v>
      </c>
      <c r="C1077" s="3">
        <v>24</v>
      </c>
      <c r="D1077" s="3" t="s">
        <v>131</v>
      </c>
      <c r="E1077" s="4">
        <v>42644.895833333336</v>
      </c>
      <c r="F1077" s="5" t="s">
        <v>133</v>
      </c>
      <c r="G1077" s="5" t="s">
        <v>834</v>
      </c>
      <c r="H1077" s="3" t="s">
        <v>133</v>
      </c>
      <c r="I1077" s="3" t="s">
        <v>834</v>
      </c>
      <c r="J1077" s="5">
        <v>2.13</v>
      </c>
      <c r="K1077" s="5">
        <v>3.2</v>
      </c>
      <c r="L1077" s="5">
        <v>2.88</v>
      </c>
      <c r="M1077" s="3">
        <v>4.55</v>
      </c>
      <c r="N1077" s="3">
        <v>3.98</v>
      </c>
      <c r="O1077" s="3">
        <v>1.52</v>
      </c>
      <c r="P1077" s="3">
        <v>-1</v>
      </c>
      <c r="W1077" s="3">
        <f t="shared" si="446"/>
        <v>0.41576440017323518</v>
      </c>
      <c r="X1077" s="3">
        <f t="shared" si="447"/>
        <v>0.27674317886530964</v>
      </c>
      <c r="Y1077" s="3">
        <f t="shared" si="448"/>
        <v>0.30749242096145518</v>
      </c>
      <c r="Z1077" s="3">
        <f t="shared" si="449"/>
        <v>0.19467989933901</v>
      </c>
      <c r="AA1077" s="3">
        <f t="shared" si="450"/>
        <v>0.22256119145540085</v>
      </c>
      <c r="AB1077" s="3">
        <f t="shared" si="451"/>
        <v>0.58275890920558915</v>
      </c>
      <c r="AC1077" s="6" t="str">
        <f t="shared" si="445"/>
        <v>德甲</v>
      </c>
      <c r="AD1077" s="6" t="s">
        <v>5</v>
      </c>
      <c r="AE1077" s="6" t="s">
        <v>1</v>
      </c>
      <c r="AF1077" s="6" t="s">
        <v>6</v>
      </c>
      <c r="AG1077" s="6" t="s">
        <v>3</v>
      </c>
      <c r="AK1077" s="12">
        <v>25512</v>
      </c>
      <c r="AN1077" s="6">
        <f t="shared" si="466"/>
        <v>0</v>
      </c>
      <c r="AO1077" s="6">
        <f t="shared" si="467"/>
        <v>0</v>
      </c>
      <c r="AP1077" s="6" t="str">
        <f t="shared" si="468"/>
        <v/>
      </c>
      <c r="AQ1077" s="6" t="str">
        <f t="shared" si="469"/>
        <v/>
      </c>
      <c r="AR1077" s="6" t="str">
        <f t="shared" si="470"/>
        <v/>
      </c>
      <c r="AS1077" s="6" t="str">
        <f t="shared" si="471"/>
        <v/>
      </c>
      <c r="AT1077" s="6">
        <f t="shared" si="452"/>
        <v>0</v>
      </c>
      <c r="AU1077" s="6">
        <f t="shared" si="453"/>
        <v>0</v>
      </c>
      <c r="AV1077" s="6" t="str">
        <f t="shared" si="454"/>
        <v/>
      </c>
      <c r="AW1077" s="6" t="str">
        <f t="shared" si="455"/>
        <v/>
      </c>
      <c r="AX1077" s="6" t="str">
        <f t="shared" si="456"/>
        <v/>
      </c>
      <c r="AY1077" s="6" t="str">
        <f t="shared" si="457"/>
        <v/>
      </c>
      <c r="BM1077" s="6">
        <f t="shared" si="458"/>
        <v>2</v>
      </c>
      <c r="BN1077" s="6">
        <f t="shared" si="459"/>
        <v>4</v>
      </c>
      <c r="BO1077" s="6" t="str">
        <f t="shared" si="460"/>
        <v/>
      </c>
      <c r="BP1077" s="6" t="str">
        <f t="shared" si="461"/>
        <v/>
      </c>
      <c r="BQ1077" s="6">
        <f t="shared" si="462"/>
        <v>0</v>
      </c>
      <c r="BR1077" s="6">
        <f t="shared" si="463"/>
        <v>0</v>
      </c>
      <c r="BS1077" s="6" t="str">
        <f t="shared" si="464"/>
        <v/>
      </c>
      <c r="BT1077" s="6" t="str">
        <f t="shared" si="465"/>
        <v/>
      </c>
    </row>
    <row r="1078" spans="2:80">
      <c r="B1078" s="2">
        <v>42644</v>
      </c>
      <c r="C1078" s="3">
        <v>25</v>
      </c>
      <c r="D1078" s="3" t="s">
        <v>131</v>
      </c>
      <c r="E1078" s="4">
        <v>42644.895833333336</v>
      </c>
      <c r="F1078" s="5" t="s">
        <v>1053</v>
      </c>
      <c r="G1078" s="5" t="s">
        <v>540</v>
      </c>
      <c r="H1078" s="3" t="s">
        <v>1054</v>
      </c>
      <c r="I1078" s="3" t="s">
        <v>542</v>
      </c>
      <c r="J1078" s="5">
        <v>2.7</v>
      </c>
      <c r="K1078" s="5">
        <v>3.25</v>
      </c>
      <c r="L1078" s="5">
        <v>2.2200000000000002</v>
      </c>
      <c r="M1078" s="3">
        <v>1.48</v>
      </c>
      <c r="N1078" s="3">
        <v>4.1500000000000004</v>
      </c>
      <c r="O1078" s="3">
        <v>4.7</v>
      </c>
      <c r="P1078" s="3">
        <v>1</v>
      </c>
      <c r="W1078" s="3">
        <f t="shared" si="446"/>
        <v>0.32819323144104801</v>
      </c>
      <c r="X1078" s="3">
        <f t="shared" si="447"/>
        <v>0.27265283842794763</v>
      </c>
      <c r="Y1078" s="3">
        <f t="shared" si="448"/>
        <v>0.39915393013100442</v>
      </c>
      <c r="Z1078" s="3">
        <f t="shared" si="449"/>
        <v>0.59825782903413804</v>
      </c>
      <c r="AA1078" s="3">
        <f t="shared" si="450"/>
        <v>0.21335459927000583</v>
      </c>
      <c r="AB1078" s="3">
        <f t="shared" si="451"/>
        <v>0.18838757169585621</v>
      </c>
      <c r="AC1078" s="6" t="str">
        <f t="shared" si="445"/>
        <v>德甲</v>
      </c>
      <c r="AD1078" s="6" t="s">
        <v>405</v>
      </c>
      <c r="AE1078" s="6" t="s">
        <v>1</v>
      </c>
      <c r="AF1078" s="6" t="s">
        <v>6</v>
      </c>
      <c r="AG1078" s="6" t="s">
        <v>3</v>
      </c>
      <c r="AH1078" s="6" t="s">
        <v>44</v>
      </c>
      <c r="AI1078" s="6">
        <v>1</v>
      </c>
      <c r="AJ1078" s="6">
        <v>1</v>
      </c>
      <c r="AK1078" s="12">
        <v>52151</v>
      </c>
      <c r="AN1078" s="6">
        <f t="shared" si="466"/>
        <v>0</v>
      </c>
      <c r="AO1078" s="6">
        <f t="shared" si="467"/>
        <v>0</v>
      </c>
      <c r="AP1078" s="6" t="str">
        <f t="shared" si="468"/>
        <v/>
      </c>
      <c r="AQ1078" s="6" t="str">
        <f t="shared" si="469"/>
        <v/>
      </c>
      <c r="AR1078" s="6" t="str">
        <f t="shared" si="470"/>
        <v/>
      </c>
      <c r="AS1078" s="6" t="str">
        <f t="shared" si="471"/>
        <v/>
      </c>
      <c r="AT1078" s="6">
        <f t="shared" si="452"/>
        <v>0</v>
      </c>
      <c r="AU1078" s="6">
        <f t="shared" si="453"/>
        <v>0</v>
      </c>
      <c r="AV1078" s="6" t="str">
        <f t="shared" si="454"/>
        <v/>
      </c>
      <c r="AW1078" s="6" t="str">
        <f t="shared" si="455"/>
        <v/>
      </c>
      <c r="AX1078" s="6" t="str">
        <f t="shared" si="456"/>
        <v/>
      </c>
      <c r="AY1078" s="6" t="str">
        <f t="shared" si="457"/>
        <v/>
      </c>
      <c r="BM1078" s="6">
        <f t="shared" si="458"/>
        <v>0</v>
      </c>
      <c r="BN1078" s="6">
        <f t="shared" si="459"/>
        <v>0</v>
      </c>
      <c r="BO1078" s="6" t="str">
        <f t="shared" si="460"/>
        <v/>
      </c>
      <c r="BP1078" s="6" t="str">
        <f t="shared" si="461"/>
        <v/>
      </c>
      <c r="BQ1078" s="6">
        <f t="shared" si="462"/>
        <v>1</v>
      </c>
      <c r="BR1078" s="6">
        <f t="shared" si="463"/>
        <v>3</v>
      </c>
      <c r="BS1078" s="6" t="str">
        <f t="shared" si="464"/>
        <v/>
      </c>
      <c r="BT1078" s="6" t="str">
        <f t="shared" si="465"/>
        <v/>
      </c>
    </row>
    <row r="1079" spans="2:80">
      <c r="B1079" s="2">
        <v>42644</v>
      </c>
      <c r="C1079" s="3">
        <v>26</v>
      </c>
      <c r="D1079" s="3" t="s">
        <v>137</v>
      </c>
      <c r="E1079" s="4">
        <v>42644.895833333336</v>
      </c>
      <c r="F1079" s="5" t="s">
        <v>139</v>
      </c>
      <c r="G1079" s="5" t="s">
        <v>186</v>
      </c>
      <c r="H1079" s="3" t="s">
        <v>139</v>
      </c>
      <c r="I1079" s="3" t="s">
        <v>186</v>
      </c>
      <c r="J1079" s="5">
        <v>2.04</v>
      </c>
      <c r="K1079" s="5">
        <v>3.35</v>
      </c>
      <c r="L1079" s="5">
        <v>2.95</v>
      </c>
      <c r="M1079" s="3">
        <v>4.0999999999999996</v>
      </c>
      <c r="N1079" s="3">
        <v>4.05</v>
      </c>
      <c r="O1079" s="3">
        <v>1.57</v>
      </c>
      <c r="P1079" s="3">
        <v>-1</v>
      </c>
      <c r="W1079" s="3">
        <f t="shared" si="446"/>
        <v>0.43469176801777032</v>
      </c>
      <c r="X1079" s="3">
        <f t="shared" si="447"/>
        <v>0.26470782291231387</v>
      </c>
      <c r="Y1079" s="3">
        <f t="shared" si="448"/>
        <v>0.30060040906991575</v>
      </c>
      <c r="Z1079" s="3">
        <f t="shared" si="449"/>
        <v>0.21627183211169879</v>
      </c>
      <c r="AA1079" s="3">
        <f t="shared" si="450"/>
        <v>0.21894185473036173</v>
      </c>
      <c r="AB1079" s="3">
        <f t="shared" si="451"/>
        <v>0.56478631315793948</v>
      </c>
      <c r="AC1079" s="6" t="str">
        <f t="shared" si="445"/>
        <v>挪超</v>
      </c>
      <c r="AD1079" s="6" t="s">
        <v>322</v>
      </c>
      <c r="AE1079" s="6" t="s">
        <v>2</v>
      </c>
      <c r="AF1079" s="6" t="s">
        <v>2</v>
      </c>
      <c r="AG1079" s="6" t="s">
        <v>43</v>
      </c>
      <c r="AH1079" s="6" t="s">
        <v>44</v>
      </c>
      <c r="AI1079" s="6">
        <v>1</v>
      </c>
      <c r="AJ1079" s="6">
        <v>1</v>
      </c>
      <c r="AK1079" s="12">
        <v>25511</v>
      </c>
      <c r="AN1079" s="6">
        <f t="shared" si="466"/>
        <v>0</v>
      </c>
      <c r="AO1079" s="6">
        <f t="shared" si="467"/>
        <v>0</v>
      </c>
      <c r="AP1079" s="6" t="str">
        <f t="shared" si="468"/>
        <v/>
      </c>
      <c r="AQ1079" s="6" t="str">
        <f t="shared" si="469"/>
        <v/>
      </c>
      <c r="AR1079" s="6" t="str">
        <f t="shared" si="470"/>
        <v/>
      </c>
      <c r="AS1079" s="6" t="str">
        <f t="shared" si="471"/>
        <v/>
      </c>
      <c r="AT1079" s="6">
        <f t="shared" si="452"/>
        <v>0</v>
      </c>
      <c r="AU1079" s="6">
        <f t="shared" si="453"/>
        <v>0</v>
      </c>
      <c r="AV1079" s="6" t="str">
        <f t="shared" si="454"/>
        <v/>
      </c>
      <c r="AW1079" s="6" t="str">
        <f t="shared" si="455"/>
        <v/>
      </c>
      <c r="AX1079" s="6" t="str">
        <f t="shared" si="456"/>
        <v/>
      </c>
      <c r="AY1079" s="6" t="str">
        <f t="shared" si="457"/>
        <v/>
      </c>
      <c r="BM1079" s="6">
        <f t="shared" si="458"/>
        <v>0</v>
      </c>
      <c r="BN1079" s="6">
        <f t="shared" si="459"/>
        <v>0</v>
      </c>
      <c r="BO1079" s="6" t="str">
        <f t="shared" si="460"/>
        <v/>
      </c>
      <c r="BP1079" s="6" t="str">
        <f t="shared" si="461"/>
        <v/>
      </c>
      <c r="BQ1079" s="6">
        <f t="shared" si="462"/>
        <v>1</v>
      </c>
      <c r="BR1079" s="6">
        <f t="shared" si="463"/>
        <v>2</v>
      </c>
      <c r="BS1079" s="6" t="str">
        <f t="shared" si="464"/>
        <v/>
      </c>
      <c r="BT1079" s="6" t="str">
        <f t="shared" si="465"/>
        <v/>
      </c>
    </row>
    <row r="1080" spans="2:80">
      <c r="B1080" s="2">
        <v>42644</v>
      </c>
      <c r="C1080" s="3">
        <v>27</v>
      </c>
      <c r="D1080" s="3" t="s">
        <v>97</v>
      </c>
      <c r="E1080" s="4">
        <v>42644.916666666664</v>
      </c>
      <c r="F1080" s="5" t="s">
        <v>837</v>
      </c>
      <c r="G1080" s="5" t="s">
        <v>799</v>
      </c>
      <c r="H1080" s="3" t="s">
        <v>837</v>
      </c>
      <c r="I1080" s="3" t="s">
        <v>799</v>
      </c>
      <c r="J1080" s="5">
        <v>8</v>
      </c>
      <c r="K1080" s="5">
        <v>4.5999999999999996</v>
      </c>
      <c r="L1080" s="5">
        <v>1.27</v>
      </c>
      <c r="M1080" s="3">
        <v>2.95</v>
      </c>
      <c r="N1080" s="3">
        <v>3.55</v>
      </c>
      <c r="O1080" s="3">
        <v>1.97</v>
      </c>
      <c r="P1080" s="3">
        <v>1</v>
      </c>
      <c r="W1080" s="3">
        <f t="shared" si="446"/>
        <v>0.11063974849437522</v>
      </c>
      <c r="X1080" s="3">
        <f t="shared" si="447"/>
        <v>0.19241695390326125</v>
      </c>
      <c r="Y1080" s="3">
        <f t="shared" si="448"/>
        <v>0.69694329760236351</v>
      </c>
      <c r="Z1080" s="3">
        <f t="shared" si="449"/>
        <v>0.30044033938352482</v>
      </c>
      <c r="AA1080" s="3">
        <f t="shared" si="450"/>
        <v>0.24966169047363335</v>
      </c>
      <c r="AB1080" s="3">
        <f t="shared" si="451"/>
        <v>0.44989797014284177</v>
      </c>
      <c r="AC1080" s="6" t="str">
        <f t="shared" si="445"/>
        <v>英超</v>
      </c>
      <c r="AD1080" s="6" t="s">
        <v>354</v>
      </c>
      <c r="AE1080" s="6" t="s">
        <v>1</v>
      </c>
      <c r="AF1080" s="6" t="s">
        <v>2</v>
      </c>
      <c r="AG1080" s="6" t="s">
        <v>3</v>
      </c>
      <c r="AH1080" s="6">
        <v>1</v>
      </c>
      <c r="AK1080" s="12">
        <v>51521</v>
      </c>
      <c r="AN1080" s="6">
        <f t="shared" si="466"/>
        <v>0</v>
      </c>
      <c r="AO1080" s="6">
        <f t="shared" si="467"/>
        <v>0</v>
      </c>
      <c r="AP1080" s="6" t="str">
        <f t="shared" si="468"/>
        <v/>
      </c>
      <c r="AQ1080" s="6" t="str">
        <f t="shared" si="469"/>
        <v/>
      </c>
      <c r="AR1080" s="6" t="str">
        <f t="shared" si="470"/>
        <v/>
      </c>
      <c r="AS1080" s="6" t="str">
        <f t="shared" si="471"/>
        <v/>
      </c>
      <c r="AT1080" s="6">
        <f t="shared" si="452"/>
        <v>0</v>
      </c>
      <c r="AU1080" s="6">
        <f t="shared" si="453"/>
        <v>0</v>
      </c>
      <c r="AV1080" s="6" t="str">
        <f t="shared" si="454"/>
        <v/>
      </c>
      <c r="AW1080" s="6" t="str">
        <f t="shared" si="455"/>
        <v/>
      </c>
      <c r="AX1080" s="6" t="str">
        <f t="shared" si="456"/>
        <v/>
      </c>
      <c r="AY1080" s="6" t="str">
        <f t="shared" si="457"/>
        <v/>
      </c>
      <c r="BM1080" s="6">
        <f t="shared" si="458"/>
        <v>1</v>
      </c>
      <c r="BN1080" s="6">
        <f t="shared" si="459"/>
        <v>2</v>
      </c>
      <c r="BO1080" s="6" t="str">
        <f t="shared" si="460"/>
        <v/>
      </c>
      <c r="BP1080" s="6" t="str">
        <f t="shared" si="461"/>
        <v/>
      </c>
      <c r="BQ1080" s="6">
        <f t="shared" si="462"/>
        <v>0</v>
      </c>
      <c r="BR1080" s="6">
        <f t="shared" si="463"/>
        <v>0</v>
      </c>
      <c r="BS1080" s="6" t="str">
        <f t="shared" si="464"/>
        <v/>
      </c>
      <c r="BT1080" s="6" t="str">
        <f t="shared" si="465"/>
        <v/>
      </c>
    </row>
    <row r="1081" spans="2:80">
      <c r="B1081" s="2">
        <v>42644</v>
      </c>
      <c r="C1081" s="3">
        <v>28</v>
      </c>
      <c r="D1081" s="3" t="s">
        <v>97</v>
      </c>
      <c r="E1081" s="4">
        <v>42644.916666666664</v>
      </c>
      <c r="F1081" s="5" t="s">
        <v>557</v>
      </c>
      <c r="G1081" s="5" t="s">
        <v>98</v>
      </c>
      <c r="H1081" s="3" t="s">
        <v>557</v>
      </c>
      <c r="I1081" s="3" t="s">
        <v>100</v>
      </c>
      <c r="J1081" s="5">
        <v>2.2799999999999998</v>
      </c>
      <c r="K1081" s="5">
        <v>3</v>
      </c>
      <c r="L1081" s="5">
        <v>2.8</v>
      </c>
      <c r="M1081" s="3">
        <v>5.2</v>
      </c>
      <c r="N1081" s="3">
        <v>4.05</v>
      </c>
      <c r="O1081" s="3">
        <v>1.45</v>
      </c>
      <c r="P1081" s="3">
        <v>-1</v>
      </c>
      <c r="W1081" s="3">
        <f t="shared" si="446"/>
        <v>0.38845726970033301</v>
      </c>
      <c r="X1081" s="3">
        <f t="shared" si="447"/>
        <v>0.29522752497225307</v>
      </c>
      <c r="Y1081" s="3">
        <f t="shared" si="448"/>
        <v>0.31631520532741397</v>
      </c>
      <c r="Z1081" s="3">
        <f t="shared" si="449"/>
        <v>0.17035318007107114</v>
      </c>
      <c r="AA1081" s="3">
        <f t="shared" si="450"/>
        <v>0.21872507070853578</v>
      </c>
      <c r="AB1081" s="3">
        <f t="shared" si="451"/>
        <v>0.61092174922039311</v>
      </c>
      <c r="AC1081" s="6" t="str">
        <f t="shared" si="445"/>
        <v>英超</v>
      </c>
      <c r="AD1081" s="6" t="s">
        <v>1</v>
      </c>
      <c r="AE1081" s="6" t="s">
        <v>1</v>
      </c>
      <c r="AF1081" s="6" t="s">
        <v>1</v>
      </c>
      <c r="AG1081" s="6" t="s">
        <v>3</v>
      </c>
      <c r="AH1081" s="6" t="s">
        <v>44</v>
      </c>
      <c r="AI1081" s="6">
        <v>1</v>
      </c>
      <c r="AJ1081" s="6">
        <v>1</v>
      </c>
      <c r="AK1081" s="12">
        <v>25511</v>
      </c>
      <c r="AN1081" s="6">
        <f t="shared" si="466"/>
        <v>0</v>
      </c>
      <c r="AO1081" s="6">
        <f t="shared" si="467"/>
        <v>0</v>
      </c>
      <c r="AP1081" s="6" t="str">
        <f t="shared" si="468"/>
        <v/>
      </c>
      <c r="AQ1081" s="6" t="str">
        <f t="shared" si="469"/>
        <v/>
      </c>
      <c r="AR1081" s="6" t="str">
        <f t="shared" si="470"/>
        <v/>
      </c>
      <c r="AS1081" s="6" t="str">
        <f t="shared" si="471"/>
        <v/>
      </c>
      <c r="AT1081" s="6">
        <f t="shared" si="452"/>
        <v>0</v>
      </c>
      <c r="AU1081" s="6">
        <f t="shared" si="453"/>
        <v>0</v>
      </c>
      <c r="AV1081" s="6" t="str">
        <f t="shared" si="454"/>
        <v/>
      </c>
      <c r="AW1081" s="6" t="str">
        <f t="shared" si="455"/>
        <v/>
      </c>
      <c r="AX1081" s="6" t="str">
        <f t="shared" si="456"/>
        <v/>
      </c>
      <c r="AY1081" s="6" t="str">
        <f t="shared" si="457"/>
        <v/>
      </c>
      <c r="BM1081" s="6">
        <f t="shared" si="458"/>
        <v>0</v>
      </c>
      <c r="BN1081" s="6">
        <f t="shared" si="459"/>
        <v>0</v>
      </c>
      <c r="BO1081" s="6" t="str">
        <f t="shared" si="460"/>
        <v/>
      </c>
      <c r="BP1081" s="6" t="str">
        <f t="shared" si="461"/>
        <v/>
      </c>
      <c r="BQ1081" s="6">
        <f t="shared" si="462"/>
        <v>1</v>
      </c>
      <c r="BR1081" s="6">
        <f t="shared" si="463"/>
        <v>3</v>
      </c>
      <c r="BS1081" s="6" t="str">
        <f t="shared" si="464"/>
        <v/>
      </c>
      <c r="BT1081" s="6" t="str">
        <f t="shared" si="465"/>
        <v/>
      </c>
    </row>
    <row r="1082" spans="2:80">
      <c r="B1082" s="2">
        <v>42644</v>
      </c>
      <c r="C1082" s="3">
        <v>29</v>
      </c>
      <c r="D1082" s="3" t="s">
        <v>97</v>
      </c>
      <c r="E1082" s="4">
        <v>42644.916666666664</v>
      </c>
      <c r="F1082" s="5" t="s">
        <v>976</v>
      </c>
      <c r="G1082" s="5" t="s">
        <v>839</v>
      </c>
      <c r="H1082" s="3" t="s">
        <v>976</v>
      </c>
      <c r="I1082" s="3" t="s">
        <v>839</v>
      </c>
      <c r="J1082" s="5">
        <v>2.25</v>
      </c>
      <c r="K1082" s="5">
        <v>3</v>
      </c>
      <c r="L1082" s="5">
        <v>2.85</v>
      </c>
      <c r="M1082" s="3">
        <v>4.9800000000000004</v>
      </c>
      <c r="N1082" s="3">
        <v>4.0999999999999996</v>
      </c>
      <c r="O1082" s="3">
        <v>1.46</v>
      </c>
      <c r="P1082" s="3">
        <v>-1</v>
      </c>
      <c r="W1082" s="3">
        <f t="shared" si="446"/>
        <v>0.39378238341968907</v>
      </c>
      <c r="X1082" s="3">
        <f t="shared" si="447"/>
        <v>0.29533678756476689</v>
      </c>
      <c r="Y1082" s="3">
        <f t="shared" si="448"/>
        <v>0.31088082901554404</v>
      </c>
      <c r="Z1082" s="3">
        <f t="shared" si="449"/>
        <v>0.17775903643080282</v>
      </c>
      <c r="AA1082" s="3">
        <f t="shared" si="450"/>
        <v>0.21591219546960932</v>
      </c>
      <c r="AB1082" s="3">
        <f t="shared" si="451"/>
        <v>0.6063287680995878</v>
      </c>
      <c r="AC1082" s="6" t="str">
        <f t="shared" si="445"/>
        <v>英超</v>
      </c>
      <c r="AD1082" s="6" t="s">
        <v>322</v>
      </c>
      <c r="AE1082" s="6" t="s">
        <v>1</v>
      </c>
      <c r="AF1082" s="6" t="s">
        <v>2</v>
      </c>
      <c r="AG1082" s="6" t="s">
        <v>3</v>
      </c>
      <c r="AH1082" s="6" t="s">
        <v>44</v>
      </c>
      <c r="AI1082" s="6">
        <v>1</v>
      </c>
      <c r="AJ1082" s="6">
        <v>1</v>
      </c>
      <c r="AK1082" s="12">
        <v>25511</v>
      </c>
      <c r="AN1082" s="6">
        <f t="shared" si="466"/>
        <v>0</v>
      </c>
      <c r="AO1082" s="6">
        <f t="shared" si="467"/>
        <v>0</v>
      </c>
      <c r="AP1082" s="6" t="str">
        <f t="shared" si="468"/>
        <v/>
      </c>
      <c r="AQ1082" s="6" t="str">
        <f t="shared" si="469"/>
        <v/>
      </c>
      <c r="AR1082" s="6" t="str">
        <f t="shared" si="470"/>
        <v/>
      </c>
      <c r="AS1082" s="6" t="str">
        <f t="shared" si="471"/>
        <v/>
      </c>
      <c r="AT1082" s="6">
        <f t="shared" si="452"/>
        <v>0</v>
      </c>
      <c r="AU1082" s="6">
        <f t="shared" si="453"/>
        <v>0</v>
      </c>
      <c r="AV1082" s="6" t="str">
        <f t="shared" si="454"/>
        <v/>
      </c>
      <c r="AW1082" s="6" t="str">
        <f t="shared" si="455"/>
        <v/>
      </c>
      <c r="AX1082" s="6" t="str">
        <f t="shared" si="456"/>
        <v/>
      </c>
      <c r="AY1082" s="6" t="str">
        <f t="shared" si="457"/>
        <v/>
      </c>
      <c r="BM1082" s="6">
        <f t="shared" si="458"/>
        <v>0</v>
      </c>
      <c r="BN1082" s="6">
        <f t="shared" si="459"/>
        <v>0</v>
      </c>
      <c r="BO1082" s="6" t="str">
        <f t="shared" si="460"/>
        <v/>
      </c>
      <c r="BP1082" s="6" t="str">
        <f t="shared" si="461"/>
        <v/>
      </c>
      <c r="BQ1082" s="6">
        <f t="shared" si="462"/>
        <v>2</v>
      </c>
      <c r="BR1082" s="6">
        <f t="shared" si="463"/>
        <v>4</v>
      </c>
      <c r="BS1082" s="6" t="str">
        <f t="shared" si="464"/>
        <v/>
      </c>
      <c r="BT1082" s="6" t="str">
        <f t="shared" si="465"/>
        <v/>
      </c>
    </row>
    <row r="1083" spans="2:80">
      <c r="B1083" s="2">
        <v>42644</v>
      </c>
      <c r="C1083" s="3">
        <v>30</v>
      </c>
      <c r="D1083" s="3" t="s">
        <v>97</v>
      </c>
      <c r="E1083" s="4">
        <v>42644.916666666664</v>
      </c>
      <c r="F1083" s="5" t="s">
        <v>155</v>
      </c>
      <c r="G1083" s="5" t="s">
        <v>99</v>
      </c>
      <c r="H1083" s="3" t="s">
        <v>155</v>
      </c>
      <c r="I1083" s="3" t="s">
        <v>99</v>
      </c>
      <c r="J1083" s="5">
        <v>1.88</v>
      </c>
      <c r="K1083" s="5">
        <v>3.2</v>
      </c>
      <c r="L1083" s="5">
        <v>3.55</v>
      </c>
      <c r="M1083" s="3">
        <v>3.8</v>
      </c>
      <c r="N1083" s="3">
        <v>3.7</v>
      </c>
      <c r="O1083" s="3">
        <v>1.68</v>
      </c>
      <c r="P1083" s="3">
        <v>-1</v>
      </c>
      <c r="W1083" s="3">
        <f t="shared" si="446"/>
        <v>0.47234927234927243</v>
      </c>
      <c r="X1083" s="3">
        <f t="shared" si="447"/>
        <v>0.27750519750519748</v>
      </c>
      <c r="Y1083" s="3">
        <f t="shared" si="448"/>
        <v>0.25014553014553015</v>
      </c>
      <c r="Z1083" s="3">
        <f t="shared" si="449"/>
        <v>0.2331582895723931</v>
      </c>
      <c r="AA1083" s="3">
        <f t="shared" si="450"/>
        <v>0.23945986496624155</v>
      </c>
      <c r="AB1083" s="3">
        <f t="shared" si="451"/>
        <v>0.52738184546136535</v>
      </c>
      <c r="AC1083" s="6" t="str">
        <f t="shared" si="445"/>
        <v>英超</v>
      </c>
      <c r="AD1083" s="6" t="s">
        <v>405</v>
      </c>
      <c r="AE1083" s="6" t="s">
        <v>6</v>
      </c>
      <c r="AF1083" s="6" t="s">
        <v>6</v>
      </c>
      <c r="AG1083" s="6" t="s">
        <v>3</v>
      </c>
      <c r="AH1083" s="6" t="s">
        <v>44</v>
      </c>
      <c r="AI1083" s="6">
        <v>1</v>
      </c>
      <c r="AJ1083" s="6">
        <v>1</v>
      </c>
      <c r="AK1083" s="12">
        <v>25511</v>
      </c>
      <c r="AN1083" s="6">
        <f t="shared" si="466"/>
        <v>0</v>
      </c>
      <c r="AO1083" s="6">
        <f t="shared" si="467"/>
        <v>0</v>
      </c>
      <c r="AP1083" s="6" t="str">
        <f t="shared" si="468"/>
        <v/>
      </c>
      <c r="AQ1083" s="6" t="str">
        <f t="shared" si="469"/>
        <v/>
      </c>
      <c r="AR1083" s="6" t="str">
        <f t="shared" si="470"/>
        <v/>
      </c>
      <c r="AS1083" s="6" t="str">
        <f t="shared" si="471"/>
        <v/>
      </c>
      <c r="AT1083" s="6">
        <f t="shared" si="452"/>
        <v>0</v>
      </c>
      <c r="AU1083" s="6">
        <f t="shared" si="453"/>
        <v>0</v>
      </c>
      <c r="AV1083" s="6" t="str">
        <f t="shared" si="454"/>
        <v/>
      </c>
      <c r="AW1083" s="6" t="str">
        <f t="shared" si="455"/>
        <v/>
      </c>
      <c r="AX1083" s="6" t="str">
        <f t="shared" si="456"/>
        <v/>
      </c>
      <c r="AY1083" s="6" t="str">
        <f t="shared" si="457"/>
        <v/>
      </c>
      <c r="BM1083" s="6">
        <f t="shared" si="458"/>
        <v>0</v>
      </c>
      <c r="BN1083" s="6">
        <f t="shared" si="459"/>
        <v>0</v>
      </c>
      <c r="BO1083" s="6" t="str">
        <f t="shared" si="460"/>
        <v/>
      </c>
      <c r="BP1083" s="6" t="str">
        <f t="shared" si="461"/>
        <v/>
      </c>
      <c r="BQ1083" s="6">
        <f t="shared" si="462"/>
        <v>0</v>
      </c>
      <c r="BR1083" s="6">
        <f t="shared" si="463"/>
        <v>2</v>
      </c>
      <c r="BS1083" s="6" t="str">
        <f t="shared" si="464"/>
        <v/>
      </c>
      <c r="BT1083" s="6" t="str">
        <f t="shared" si="465"/>
        <v/>
      </c>
    </row>
    <row r="1084" spans="2:80">
      <c r="B1084" s="2">
        <v>42644</v>
      </c>
      <c r="C1084" s="3">
        <v>31</v>
      </c>
      <c r="D1084" s="3" t="s">
        <v>583</v>
      </c>
      <c r="E1084" s="4">
        <v>42644.916666666664</v>
      </c>
      <c r="F1084" s="5" t="s">
        <v>609</v>
      </c>
      <c r="G1084" s="5" t="s">
        <v>590</v>
      </c>
      <c r="H1084" s="3" t="s">
        <v>609</v>
      </c>
      <c r="I1084" s="3" t="s">
        <v>590</v>
      </c>
      <c r="J1084" s="5">
        <v>1.92</v>
      </c>
      <c r="K1084" s="5">
        <v>3.15</v>
      </c>
      <c r="L1084" s="5">
        <v>3.45</v>
      </c>
      <c r="M1084" s="3">
        <v>3.95</v>
      </c>
      <c r="N1084" s="3">
        <v>3.7</v>
      </c>
      <c r="O1084" s="3">
        <v>1.65</v>
      </c>
      <c r="P1084" s="3">
        <v>-1</v>
      </c>
      <c r="W1084" s="3">
        <f t="shared" si="446"/>
        <v>0.46167080864079529</v>
      </c>
      <c r="X1084" s="3">
        <f t="shared" si="447"/>
        <v>0.28139935002867522</v>
      </c>
      <c r="Y1084" s="3">
        <f t="shared" si="448"/>
        <v>0.25692984133052954</v>
      </c>
      <c r="Z1084" s="3">
        <f t="shared" si="449"/>
        <v>0.22413951353832035</v>
      </c>
      <c r="AA1084" s="3">
        <f t="shared" si="450"/>
        <v>0.23928407526388248</v>
      </c>
      <c r="AB1084" s="3">
        <f t="shared" si="451"/>
        <v>0.5365764111977972</v>
      </c>
      <c r="AC1084" s="6" t="str">
        <f t="shared" si="445"/>
        <v>英冠</v>
      </c>
      <c r="AD1084" s="6" t="s">
        <v>5</v>
      </c>
      <c r="AE1084" s="6" t="s">
        <v>6</v>
      </c>
      <c r="AF1084" s="6" t="s">
        <v>1</v>
      </c>
      <c r="AG1084" s="6" t="s">
        <v>43</v>
      </c>
      <c r="AK1084" s="12">
        <v>25512</v>
      </c>
      <c r="AN1084" s="6">
        <f t="shared" si="466"/>
        <v>0</v>
      </c>
      <c r="AO1084" s="6">
        <f t="shared" si="467"/>
        <v>0</v>
      </c>
      <c r="AP1084" s="6" t="str">
        <f t="shared" si="468"/>
        <v/>
      </c>
      <c r="AQ1084" s="6" t="str">
        <f t="shared" si="469"/>
        <v/>
      </c>
      <c r="AR1084" s="6" t="str">
        <f t="shared" si="470"/>
        <v/>
      </c>
      <c r="AS1084" s="6" t="str">
        <f t="shared" si="471"/>
        <v/>
      </c>
      <c r="AT1084" s="6">
        <f t="shared" si="452"/>
        <v>0</v>
      </c>
      <c r="AU1084" s="6">
        <f t="shared" si="453"/>
        <v>0</v>
      </c>
      <c r="AV1084" s="6" t="str">
        <f t="shared" si="454"/>
        <v/>
      </c>
      <c r="AW1084" s="6" t="str">
        <f t="shared" si="455"/>
        <v/>
      </c>
      <c r="AX1084" s="6" t="str">
        <f t="shared" si="456"/>
        <v/>
      </c>
      <c r="AY1084" s="6" t="str">
        <f t="shared" si="457"/>
        <v/>
      </c>
      <c r="BM1084" s="6">
        <f t="shared" si="458"/>
        <v>0</v>
      </c>
      <c r="BN1084" s="6">
        <f t="shared" si="459"/>
        <v>1</v>
      </c>
      <c r="BO1084" s="6" t="str">
        <f t="shared" si="460"/>
        <v/>
      </c>
      <c r="BP1084" s="6" t="str">
        <f t="shared" si="461"/>
        <v/>
      </c>
      <c r="BQ1084" s="6">
        <f t="shared" si="462"/>
        <v>0</v>
      </c>
      <c r="BR1084" s="6">
        <f t="shared" si="463"/>
        <v>0</v>
      </c>
      <c r="BS1084" s="6" t="str">
        <f t="shared" si="464"/>
        <v/>
      </c>
      <c r="BT1084" s="6" t="str">
        <f t="shared" si="465"/>
        <v/>
      </c>
    </row>
    <row r="1085" spans="2:80">
      <c r="B1085" s="2">
        <v>42644</v>
      </c>
      <c r="C1085" s="3">
        <v>32</v>
      </c>
      <c r="D1085" s="3" t="s">
        <v>583</v>
      </c>
      <c r="E1085" s="4">
        <v>42644.916666666664</v>
      </c>
      <c r="F1085" s="5" t="s">
        <v>655</v>
      </c>
      <c r="G1085" s="5" t="s">
        <v>592</v>
      </c>
      <c r="H1085" s="3" t="s">
        <v>655</v>
      </c>
      <c r="I1085" s="3" t="s">
        <v>592</v>
      </c>
      <c r="J1085" s="5">
        <v>1.76</v>
      </c>
      <c r="K1085" s="5">
        <v>3.45</v>
      </c>
      <c r="L1085" s="5">
        <v>3.7</v>
      </c>
      <c r="M1085" s="3">
        <v>3.38</v>
      </c>
      <c r="N1085" s="3">
        <v>3.65</v>
      </c>
      <c r="O1085" s="3">
        <v>1.79</v>
      </c>
      <c r="P1085" s="3">
        <v>-1</v>
      </c>
      <c r="W1085" s="3">
        <f t="shared" si="446"/>
        <v>0.50357016055860193</v>
      </c>
      <c r="X1085" s="3">
        <f t="shared" si="447"/>
        <v>0.25689376306757661</v>
      </c>
      <c r="Y1085" s="3">
        <f t="shared" si="448"/>
        <v>0.23953607637382143</v>
      </c>
      <c r="Z1085" s="3">
        <f t="shared" si="449"/>
        <v>0.26217160834165976</v>
      </c>
      <c r="AA1085" s="3">
        <f t="shared" si="450"/>
        <v>0.24277809210816709</v>
      </c>
      <c r="AB1085" s="3">
        <f t="shared" si="451"/>
        <v>0.49505029955017316</v>
      </c>
      <c r="AC1085" s="6" t="str">
        <f t="shared" si="445"/>
        <v>英冠</v>
      </c>
      <c r="AD1085" s="6" t="s">
        <v>385</v>
      </c>
      <c r="AE1085" s="6" t="s">
        <v>1</v>
      </c>
      <c r="AF1085" s="6" t="s">
        <v>6</v>
      </c>
      <c r="AG1085" s="6" t="s">
        <v>43</v>
      </c>
      <c r="AH1085" s="6" t="s">
        <v>44</v>
      </c>
      <c r="AI1085" s="6">
        <v>1</v>
      </c>
      <c r="AJ1085" s="6">
        <v>1</v>
      </c>
      <c r="AK1085" s="12">
        <v>15522</v>
      </c>
      <c r="AN1085" s="6">
        <f t="shared" si="466"/>
        <v>0</v>
      </c>
      <c r="AO1085" s="6">
        <f t="shared" si="467"/>
        <v>0</v>
      </c>
      <c r="AP1085" s="6" t="str">
        <f t="shared" si="468"/>
        <v/>
      </c>
      <c r="AQ1085" s="6" t="str">
        <f t="shared" si="469"/>
        <v/>
      </c>
      <c r="AR1085" s="6" t="str">
        <f t="shared" si="470"/>
        <v/>
      </c>
      <c r="AS1085" s="6" t="str">
        <f t="shared" si="471"/>
        <v/>
      </c>
      <c r="AT1085" s="6">
        <f t="shared" si="452"/>
        <v>0</v>
      </c>
      <c r="AU1085" s="6">
        <f t="shared" si="453"/>
        <v>0</v>
      </c>
      <c r="AV1085" s="6" t="str">
        <f t="shared" si="454"/>
        <v/>
      </c>
      <c r="AW1085" s="6" t="str">
        <f t="shared" si="455"/>
        <v/>
      </c>
      <c r="AX1085" s="6" t="str">
        <f t="shared" si="456"/>
        <v/>
      </c>
      <c r="AY1085" s="6" t="str">
        <f t="shared" si="457"/>
        <v/>
      </c>
      <c r="BM1085" s="6">
        <f t="shared" si="458"/>
        <v>0</v>
      </c>
      <c r="BN1085" s="6">
        <f t="shared" si="459"/>
        <v>0</v>
      </c>
      <c r="BO1085" s="6" t="str">
        <f t="shared" si="460"/>
        <v/>
      </c>
      <c r="BP1085" s="6" t="str">
        <f t="shared" si="461"/>
        <v/>
      </c>
      <c r="BQ1085" s="6">
        <f t="shared" si="462"/>
        <v>1</v>
      </c>
      <c r="BR1085" s="6">
        <f t="shared" si="463"/>
        <v>2</v>
      </c>
      <c r="BS1085" s="6" t="str">
        <f t="shared" si="464"/>
        <v/>
      </c>
      <c r="BT1085" s="6" t="str">
        <f t="shared" si="465"/>
        <v/>
      </c>
      <c r="CB1085" s="6" t="s">
        <v>1240</v>
      </c>
    </row>
    <row r="1086" spans="2:80">
      <c r="B1086" s="2">
        <v>42644</v>
      </c>
      <c r="C1086" s="3">
        <v>33</v>
      </c>
      <c r="D1086" s="3" t="s">
        <v>583</v>
      </c>
      <c r="E1086" s="4">
        <v>42644.916666666664</v>
      </c>
      <c r="F1086" s="5" t="s">
        <v>599</v>
      </c>
      <c r="G1086" s="5" t="s">
        <v>653</v>
      </c>
      <c r="H1086" s="3" t="s">
        <v>599</v>
      </c>
      <c r="I1086" s="3" t="s">
        <v>653</v>
      </c>
      <c r="J1086" s="5">
        <v>1.77</v>
      </c>
      <c r="K1086" s="5">
        <v>3.55</v>
      </c>
      <c r="L1086" s="5">
        <v>3.55</v>
      </c>
      <c r="M1086" s="3">
        <v>3.35</v>
      </c>
      <c r="N1086" s="3">
        <v>3.75</v>
      </c>
      <c r="O1086" s="3">
        <v>1.78</v>
      </c>
      <c r="P1086" s="3">
        <v>-1</v>
      </c>
      <c r="W1086" s="3">
        <f t="shared" si="446"/>
        <v>0.50070521861777151</v>
      </c>
      <c r="X1086" s="3">
        <f t="shared" si="447"/>
        <v>0.24964739069111422</v>
      </c>
      <c r="Y1086" s="3">
        <f t="shared" si="448"/>
        <v>0.24964739069111422</v>
      </c>
      <c r="Z1086" s="3">
        <f t="shared" si="449"/>
        <v>0.26487569691077562</v>
      </c>
      <c r="AA1086" s="3">
        <f t="shared" si="450"/>
        <v>0.23662228924029288</v>
      </c>
      <c r="AB1086" s="3">
        <f t="shared" si="451"/>
        <v>0.49850201384893156</v>
      </c>
      <c r="AC1086" s="6" t="str">
        <f t="shared" si="445"/>
        <v>英冠</v>
      </c>
      <c r="AD1086" s="6" t="s">
        <v>134</v>
      </c>
      <c r="AE1086" s="6" t="s">
        <v>6</v>
      </c>
      <c r="AF1086" s="6" t="s">
        <v>2</v>
      </c>
      <c r="AG1086" s="6" t="s">
        <v>43</v>
      </c>
      <c r="AK1086" s="12">
        <v>15521</v>
      </c>
      <c r="AN1086" s="6">
        <f t="shared" si="466"/>
        <v>0</v>
      </c>
      <c r="AO1086" s="6">
        <f t="shared" si="467"/>
        <v>0</v>
      </c>
      <c r="AP1086" s="6" t="str">
        <f t="shared" si="468"/>
        <v/>
      </c>
      <c r="AQ1086" s="6" t="str">
        <f t="shared" si="469"/>
        <v/>
      </c>
      <c r="AR1086" s="6" t="str">
        <f t="shared" si="470"/>
        <v/>
      </c>
      <c r="AS1086" s="6" t="str">
        <f t="shared" si="471"/>
        <v/>
      </c>
      <c r="AT1086" s="6">
        <f t="shared" si="452"/>
        <v>0</v>
      </c>
      <c r="AU1086" s="6">
        <f t="shared" si="453"/>
        <v>0</v>
      </c>
      <c r="AV1086" s="6" t="str">
        <f t="shared" si="454"/>
        <v/>
      </c>
      <c r="AW1086" s="6" t="str">
        <f t="shared" si="455"/>
        <v/>
      </c>
      <c r="AX1086" s="6" t="str">
        <f t="shared" si="456"/>
        <v/>
      </c>
      <c r="AY1086" s="6" t="str">
        <f t="shared" si="457"/>
        <v/>
      </c>
      <c r="BM1086" s="6">
        <f t="shared" si="458"/>
        <v>1</v>
      </c>
      <c r="BN1086" s="6">
        <f t="shared" si="459"/>
        <v>2</v>
      </c>
      <c r="BO1086" s="6" t="str">
        <f t="shared" si="460"/>
        <v/>
      </c>
      <c r="BP1086" s="6" t="str">
        <f t="shared" si="461"/>
        <v/>
      </c>
      <c r="BQ1086" s="6">
        <f t="shared" si="462"/>
        <v>0</v>
      </c>
      <c r="BR1086" s="6">
        <f t="shared" si="463"/>
        <v>0</v>
      </c>
      <c r="BS1086" s="6" t="str">
        <f t="shared" si="464"/>
        <v/>
      </c>
      <c r="BT1086" s="6" t="str">
        <f t="shared" si="465"/>
        <v/>
      </c>
      <c r="CB1086" s="6" t="s">
        <v>1241</v>
      </c>
    </row>
    <row r="1087" spans="2:80">
      <c r="B1087" s="2">
        <v>42644</v>
      </c>
      <c r="C1087" s="3">
        <v>34</v>
      </c>
      <c r="D1087" s="3" t="s">
        <v>583</v>
      </c>
      <c r="E1087" s="4">
        <v>42644.916666666664</v>
      </c>
      <c r="F1087" s="5" t="s">
        <v>588</v>
      </c>
      <c r="G1087" s="5" t="s">
        <v>585</v>
      </c>
      <c r="H1087" s="3" t="s">
        <v>588</v>
      </c>
      <c r="I1087" s="3" t="s">
        <v>585</v>
      </c>
      <c r="J1087" s="5">
        <v>2.58</v>
      </c>
      <c r="K1087" s="5">
        <v>2.9</v>
      </c>
      <c r="L1087" s="5">
        <v>2.5299999999999998</v>
      </c>
      <c r="M1087" s="3">
        <v>6.3</v>
      </c>
      <c r="N1087" s="3">
        <v>4.3499999999999996</v>
      </c>
      <c r="O1087" s="3">
        <v>1.35</v>
      </c>
      <c r="P1087" s="3">
        <v>-1</v>
      </c>
      <c r="W1087" s="3">
        <f t="shared" si="446"/>
        <v>0.34371135179702433</v>
      </c>
      <c r="X1087" s="3">
        <f t="shared" si="447"/>
        <v>0.30578458194355956</v>
      </c>
      <c r="Y1087" s="3">
        <f t="shared" si="448"/>
        <v>0.3505040662594161</v>
      </c>
      <c r="Z1087" s="3">
        <f t="shared" si="449"/>
        <v>0.14054927302100162</v>
      </c>
      <c r="AA1087" s="3">
        <f t="shared" si="450"/>
        <v>0.20355411954765754</v>
      </c>
      <c r="AB1087" s="3">
        <f t="shared" si="451"/>
        <v>0.65589660743134082</v>
      </c>
      <c r="AC1087" s="6" t="str">
        <f t="shared" si="445"/>
        <v>英冠</v>
      </c>
      <c r="AD1087" s="6" t="s">
        <v>0</v>
      </c>
      <c r="AE1087" s="6" t="s">
        <v>1</v>
      </c>
      <c r="AF1087" s="6" t="s">
        <v>2</v>
      </c>
      <c r="AG1087" s="6" t="s">
        <v>43</v>
      </c>
      <c r="AH1087" s="6" t="s">
        <v>44</v>
      </c>
      <c r="AI1087" s="6">
        <v>1</v>
      </c>
      <c r="AJ1087" s="6">
        <v>1</v>
      </c>
      <c r="AK1087" s="12">
        <v>52511</v>
      </c>
      <c r="AN1087" s="6">
        <f t="shared" si="466"/>
        <v>0</v>
      </c>
      <c r="AO1087" s="6">
        <f t="shared" si="467"/>
        <v>0</v>
      </c>
      <c r="AP1087" s="6" t="str">
        <f t="shared" si="468"/>
        <v/>
      </c>
      <c r="AQ1087" s="6" t="str">
        <f t="shared" si="469"/>
        <v/>
      </c>
      <c r="AR1087" s="6" t="str">
        <f t="shared" si="470"/>
        <v/>
      </c>
      <c r="AS1087" s="6" t="str">
        <f t="shared" si="471"/>
        <v/>
      </c>
      <c r="AT1087" s="6">
        <f t="shared" si="452"/>
        <v>0</v>
      </c>
      <c r="AU1087" s="6">
        <f t="shared" si="453"/>
        <v>0</v>
      </c>
      <c r="AV1087" s="6" t="str">
        <f t="shared" si="454"/>
        <v/>
      </c>
      <c r="AW1087" s="6" t="str">
        <f t="shared" si="455"/>
        <v/>
      </c>
      <c r="AX1087" s="6" t="str">
        <f t="shared" si="456"/>
        <v/>
      </c>
      <c r="AY1087" s="6" t="str">
        <f t="shared" si="457"/>
        <v/>
      </c>
      <c r="BM1087" s="6">
        <f t="shared" si="458"/>
        <v>0</v>
      </c>
      <c r="BN1087" s="6">
        <f t="shared" si="459"/>
        <v>0</v>
      </c>
      <c r="BO1087" s="6" t="str">
        <f t="shared" si="460"/>
        <v/>
      </c>
      <c r="BP1087" s="6" t="str">
        <f t="shared" si="461"/>
        <v/>
      </c>
      <c r="BQ1087" s="6">
        <f t="shared" si="462"/>
        <v>2</v>
      </c>
      <c r="BR1087" s="6">
        <f t="shared" si="463"/>
        <v>3</v>
      </c>
      <c r="BS1087" s="6" t="str">
        <f t="shared" si="464"/>
        <v/>
      </c>
      <c r="BT1087" s="6" t="str">
        <f t="shared" si="465"/>
        <v/>
      </c>
    </row>
    <row r="1088" spans="2:80">
      <c r="B1088" s="2">
        <v>42644</v>
      </c>
      <c r="C1088" s="3">
        <v>35</v>
      </c>
      <c r="D1088" s="3" t="s">
        <v>583</v>
      </c>
      <c r="E1088" s="4">
        <v>42644.916666666664</v>
      </c>
      <c r="F1088" s="5" t="s">
        <v>589</v>
      </c>
      <c r="G1088" s="5" t="s">
        <v>602</v>
      </c>
      <c r="H1088" s="3" t="s">
        <v>589</v>
      </c>
      <c r="I1088" s="3" t="s">
        <v>602</v>
      </c>
      <c r="J1088" s="5">
        <v>1.95</v>
      </c>
      <c r="K1088" s="5">
        <v>3.3</v>
      </c>
      <c r="L1088" s="5">
        <v>3.2</v>
      </c>
      <c r="M1088" s="3">
        <v>4</v>
      </c>
      <c r="N1088" s="3">
        <v>3.8</v>
      </c>
      <c r="O1088" s="3">
        <v>1.63</v>
      </c>
      <c r="P1088" s="3">
        <v>-1</v>
      </c>
      <c r="W1088" s="3">
        <f t="shared" si="446"/>
        <v>0.45448676565526147</v>
      </c>
      <c r="X1088" s="3">
        <f t="shared" si="447"/>
        <v>0.26856036152356355</v>
      </c>
      <c r="Y1088" s="3">
        <f t="shared" si="448"/>
        <v>0.27695287282117492</v>
      </c>
      <c r="Z1088" s="3">
        <f t="shared" si="449"/>
        <v>0.22189582288457407</v>
      </c>
      <c r="AA1088" s="3">
        <f t="shared" si="450"/>
        <v>0.23357455040481478</v>
      </c>
      <c r="AB1088" s="3">
        <f t="shared" si="451"/>
        <v>0.54452962671061123</v>
      </c>
      <c r="AC1088" s="6" t="str">
        <f t="shared" si="445"/>
        <v>英冠</v>
      </c>
      <c r="AD1088" s="6" t="s">
        <v>322</v>
      </c>
      <c r="AE1088" s="6" t="s">
        <v>1</v>
      </c>
      <c r="AF1088" s="6" t="s">
        <v>2</v>
      </c>
      <c r="AG1088" s="6" t="s">
        <v>43</v>
      </c>
      <c r="AK1088" s="12">
        <v>25512</v>
      </c>
      <c r="AN1088" s="6">
        <f t="shared" si="466"/>
        <v>0</v>
      </c>
      <c r="AO1088" s="6">
        <f t="shared" si="467"/>
        <v>0</v>
      </c>
      <c r="AP1088" s="6" t="str">
        <f t="shared" si="468"/>
        <v/>
      </c>
      <c r="AQ1088" s="6" t="str">
        <f t="shared" si="469"/>
        <v/>
      </c>
      <c r="AR1088" s="6" t="str">
        <f t="shared" si="470"/>
        <v/>
      </c>
      <c r="AS1088" s="6" t="str">
        <f t="shared" si="471"/>
        <v/>
      </c>
      <c r="AT1088" s="6">
        <f t="shared" si="452"/>
        <v>0</v>
      </c>
      <c r="AU1088" s="6">
        <f t="shared" si="453"/>
        <v>0</v>
      </c>
      <c r="AV1088" s="6" t="str">
        <f t="shared" si="454"/>
        <v/>
      </c>
      <c r="AW1088" s="6" t="str">
        <f t="shared" si="455"/>
        <v/>
      </c>
      <c r="AX1088" s="6" t="str">
        <f t="shared" si="456"/>
        <v/>
      </c>
      <c r="AY1088" s="6" t="str">
        <f t="shared" si="457"/>
        <v/>
      </c>
      <c r="BM1088" s="6">
        <f t="shared" si="458"/>
        <v>1</v>
      </c>
      <c r="BN1088" s="6">
        <f t="shared" si="459"/>
        <v>2</v>
      </c>
      <c r="BO1088" s="6" t="str">
        <f t="shared" si="460"/>
        <v/>
      </c>
      <c r="BP1088" s="6" t="str">
        <f t="shared" si="461"/>
        <v/>
      </c>
      <c r="BQ1088" s="6">
        <f t="shared" si="462"/>
        <v>0</v>
      </c>
      <c r="BR1088" s="6">
        <f t="shared" si="463"/>
        <v>0</v>
      </c>
      <c r="BS1088" s="6" t="str">
        <f t="shared" si="464"/>
        <v/>
      </c>
      <c r="BT1088" s="6" t="str">
        <f t="shared" si="465"/>
        <v/>
      </c>
    </row>
    <row r="1089" spans="2:72">
      <c r="B1089" s="2">
        <v>42644</v>
      </c>
      <c r="C1089" s="3">
        <v>36</v>
      </c>
      <c r="D1089" s="3" t="s">
        <v>583</v>
      </c>
      <c r="E1089" s="4">
        <v>42644.916666666664</v>
      </c>
      <c r="F1089" s="5" t="s">
        <v>608</v>
      </c>
      <c r="G1089" s="5" t="s">
        <v>587</v>
      </c>
      <c r="H1089" s="3" t="s">
        <v>608</v>
      </c>
      <c r="I1089" s="3" t="s">
        <v>587</v>
      </c>
      <c r="J1089" s="5">
        <v>2.5299999999999998</v>
      </c>
      <c r="K1089" s="5">
        <v>2.95</v>
      </c>
      <c r="L1089" s="5">
        <v>2.5299999999999998</v>
      </c>
      <c r="M1089" s="3">
        <v>6.1</v>
      </c>
      <c r="N1089" s="3">
        <v>4.25</v>
      </c>
      <c r="O1089" s="3">
        <v>1.37</v>
      </c>
      <c r="P1089" s="3">
        <v>-1</v>
      </c>
      <c r="W1089" s="3">
        <f t="shared" si="446"/>
        <v>0.34994068801897982</v>
      </c>
      <c r="X1089" s="3">
        <f t="shared" si="447"/>
        <v>0.30011862396204037</v>
      </c>
      <c r="Y1089" s="3">
        <f t="shared" si="448"/>
        <v>0.34994068801897982</v>
      </c>
      <c r="Z1089" s="3">
        <f t="shared" si="449"/>
        <v>0.14518320886683539</v>
      </c>
      <c r="AA1089" s="3">
        <f t="shared" si="450"/>
        <v>0.20838060566769318</v>
      </c>
      <c r="AB1089" s="3">
        <f t="shared" si="451"/>
        <v>0.64643618546547132</v>
      </c>
      <c r="AC1089" s="6" t="str">
        <f t="shared" si="445"/>
        <v>英冠</v>
      </c>
      <c r="AD1089" s="6" t="s">
        <v>0</v>
      </c>
      <c r="AE1089" s="6" t="s">
        <v>1</v>
      </c>
      <c r="AF1089" s="6" t="s">
        <v>2</v>
      </c>
      <c r="AG1089" s="6" t="s">
        <v>43</v>
      </c>
      <c r="AH1089" s="6" t="s">
        <v>44</v>
      </c>
      <c r="AI1089" s="6">
        <v>1</v>
      </c>
      <c r="AJ1089" s="6">
        <v>1</v>
      </c>
      <c r="AK1089" s="12">
        <v>25511</v>
      </c>
      <c r="AN1089" s="6">
        <f t="shared" si="466"/>
        <v>0</v>
      </c>
      <c r="AO1089" s="6">
        <f t="shared" si="467"/>
        <v>0</v>
      </c>
      <c r="AP1089" s="6" t="str">
        <f t="shared" si="468"/>
        <v/>
      </c>
      <c r="AQ1089" s="6" t="str">
        <f t="shared" si="469"/>
        <v/>
      </c>
      <c r="AR1089" s="6" t="str">
        <f t="shared" si="470"/>
        <v/>
      </c>
      <c r="AS1089" s="6" t="str">
        <f t="shared" si="471"/>
        <v/>
      </c>
      <c r="AT1089" s="6">
        <f t="shared" si="452"/>
        <v>0</v>
      </c>
      <c r="AU1089" s="6">
        <f t="shared" si="453"/>
        <v>0</v>
      </c>
      <c r="AV1089" s="6" t="str">
        <f t="shared" si="454"/>
        <v/>
      </c>
      <c r="AW1089" s="6" t="str">
        <f t="shared" si="455"/>
        <v/>
      </c>
      <c r="AX1089" s="6" t="str">
        <f t="shared" si="456"/>
        <v/>
      </c>
      <c r="AY1089" s="6" t="str">
        <f t="shared" si="457"/>
        <v/>
      </c>
      <c r="BM1089" s="6">
        <f t="shared" si="458"/>
        <v>0</v>
      </c>
      <c r="BN1089" s="6">
        <f t="shared" si="459"/>
        <v>0</v>
      </c>
      <c r="BO1089" s="6" t="str">
        <f t="shared" si="460"/>
        <v/>
      </c>
      <c r="BP1089" s="6" t="str">
        <f t="shared" si="461"/>
        <v/>
      </c>
      <c r="BQ1089" s="6">
        <f t="shared" si="462"/>
        <v>2</v>
      </c>
      <c r="BR1089" s="6">
        <f t="shared" si="463"/>
        <v>3</v>
      </c>
      <c r="BS1089" s="6" t="str">
        <f t="shared" si="464"/>
        <v/>
      </c>
      <c r="BT1089" s="6" t="str">
        <f t="shared" si="465"/>
        <v/>
      </c>
    </row>
    <row r="1090" spans="2:72">
      <c r="B1090" s="2">
        <v>42644</v>
      </c>
      <c r="C1090" s="3">
        <v>37</v>
      </c>
      <c r="D1090" s="3" t="s">
        <v>583</v>
      </c>
      <c r="E1090" s="4">
        <v>42644.916666666664</v>
      </c>
      <c r="F1090" s="5" t="s">
        <v>652</v>
      </c>
      <c r="G1090" s="5" t="s">
        <v>596</v>
      </c>
      <c r="H1090" s="3" t="s">
        <v>652</v>
      </c>
      <c r="I1090" s="3" t="s">
        <v>596</v>
      </c>
      <c r="J1090" s="5">
        <v>6.55</v>
      </c>
      <c r="K1090" s="5">
        <v>4.1500000000000004</v>
      </c>
      <c r="L1090" s="5">
        <v>1.36</v>
      </c>
      <c r="M1090" s="3">
        <v>2.56</v>
      </c>
      <c r="N1090" s="3">
        <v>3.45</v>
      </c>
      <c r="O1090" s="3">
        <v>2.23</v>
      </c>
      <c r="P1090" s="3">
        <v>1</v>
      </c>
      <c r="W1090" s="3">
        <f t="shared" si="446"/>
        <v>0.13523583605889614</v>
      </c>
      <c r="X1090" s="3">
        <f t="shared" si="447"/>
        <v>0.21344451233392037</v>
      </c>
      <c r="Y1090" s="3">
        <f t="shared" si="448"/>
        <v>0.65131965160718353</v>
      </c>
      <c r="Z1090" s="3">
        <f t="shared" si="449"/>
        <v>0.34601943843521044</v>
      </c>
      <c r="AA1090" s="3">
        <f t="shared" si="450"/>
        <v>0.2567564528678663</v>
      </c>
      <c r="AB1090" s="3">
        <f t="shared" si="451"/>
        <v>0.39722410869692321</v>
      </c>
      <c r="AC1090" s="6" t="str">
        <f t="shared" si="445"/>
        <v>英冠</v>
      </c>
      <c r="AD1090" s="6" t="s">
        <v>354</v>
      </c>
      <c r="AE1090" s="6" t="s">
        <v>1</v>
      </c>
      <c r="AF1090" s="6" t="s">
        <v>2</v>
      </c>
      <c r="AG1090" s="6" t="s">
        <v>43</v>
      </c>
      <c r="AK1090" s="12">
        <v>51521</v>
      </c>
      <c r="AN1090" s="6">
        <f t="shared" si="466"/>
        <v>0</v>
      </c>
      <c r="AO1090" s="6">
        <f t="shared" si="467"/>
        <v>0</v>
      </c>
      <c r="AP1090" s="6" t="str">
        <f t="shared" si="468"/>
        <v/>
      </c>
      <c r="AQ1090" s="6" t="str">
        <f t="shared" si="469"/>
        <v/>
      </c>
      <c r="AR1090" s="6" t="str">
        <f t="shared" si="470"/>
        <v/>
      </c>
      <c r="AS1090" s="6" t="str">
        <f t="shared" si="471"/>
        <v/>
      </c>
      <c r="AT1090" s="6">
        <f t="shared" si="452"/>
        <v>0</v>
      </c>
      <c r="AU1090" s="6">
        <f t="shared" si="453"/>
        <v>0</v>
      </c>
      <c r="AV1090" s="6" t="str">
        <f t="shared" si="454"/>
        <v/>
      </c>
      <c r="AW1090" s="6" t="str">
        <f t="shared" si="455"/>
        <v/>
      </c>
      <c r="AX1090" s="6" t="str">
        <f t="shared" si="456"/>
        <v/>
      </c>
      <c r="AY1090" s="6" t="str">
        <f t="shared" si="457"/>
        <v/>
      </c>
      <c r="BM1090" s="6">
        <f t="shared" si="458"/>
        <v>1</v>
      </c>
      <c r="BN1090" s="6">
        <f t="shared" si="459"/>
        <v>2</v>
      </c>
      <c r="BO1090" s="6" t="str">
        <f t="shared" si="460"/>
        <v/>
      </c>
      <c r="BP1090" s="6" t="str">
        <f t="shared" si="461"/>
        <v/>
      </c>
      <c r="BQ1090" s="6">
        <f t="shared" si="462"/>
        <v>0</v>
      </c>
      <c r="BR1090" s="6">
        <f t="shared" si="463"/>
        <v>0</v>
      </c>
      <c r="BS1090" s="6" t="str">
        <f t="shared" si="464"/>
        <v/>
      </c>
      <c r="BT1090" s="6" t="str">
        <f t="shared" si="465"/>
        <v/>
      </c>
    </row>
    <row r="1091" spans="2:72">
      <c r="B1091" s="2">
        <v>42644</v>
      </c>
      <c r="C1091" s="3">
        <v>38</v>
      </c>
      <c r="D1091" s="3" t="s">
        <v>583</v>
      </c>
      <c r="E1091" s="4">
        <v>42644.916666666664</v>
      </c>
      <c r="F1091" s="5" t="s">
        <v>598</v>
      </c>
      <c r="G1091" s="5" t="s">
        <v>584</v>
      </c>
      <c r="H1091" s="3" t="s">
        <v>600</v>
      </c>
      <c r="I1091" s="3" t="s">
        <v>586</v>
      </c>
      <c r="J1091" s="5">
        <v>2.12</v>
      </c>
      <c r="K1091" s="5">
        <v>3.05</v>
      </c>
      <c r="L1091" s="5">
        <v>3.03</v>
      </c>
      <c r="M1091" s="3">
        <v>4.6500000000000004</v>
      </c>
      <c r="N1091" s="3">
        <v>3.85</v>
      </c>
      <c r="O1091" s="3">
        <v>1.53</v>
      </c>
      <c r="P1091" s="3">
        <v>-1</v>
      </c>
      <c r="W1091" s="3">
        <f t="shared" si="446"/>
        <v>0.41757978591213263</v>
      </c>
      <c r="X1091" s="3">
        <f t="shared" si="447"/>
        <v>0.29025217906023654</v>
      </c>
      <c r="Y1091" s="3">
        <f t="shared" si="448"/>
        <v>0.29216803502763078</v>
      </c>
      <c r="Z1091" s="3">
        <f t="shared" si="449"/>
        <v>0.19058480951225432</v>
      </c>
      <c r="AA1091" s="3">
        <f t="shared" si="450"/>
        <v>0.23018684785246299</v>
      </c>
      <c r="AB1091" s="3">
        <f t="shared" si="451"/>
        <v>0.57922834263528267</v>
      </c>
      <c r="AC1091" s="6" t="str">
        <f t="shared" si="445"/>
        <v>英冠</v>
      </c>
      <c r="AD1091" s="6" t="s">
        <v>385</v>
      </c>
      <c r="AE1091" s="6" t="s">
        <v>6</v>
      </c>
      <c r="AF1091" s="6" t="s">
        <v>1</v>
      </c>
      <c r="AG1091" s="6" t="s">
        <v>43</v>
      </c>
      <c r="AH1091" s="6" t="s">
        <v>44</v>
      </c>
      <c r="AI1091" s="6">
        <v>1</v>
      </c>
      <c r="AJ1091" s="6">
        <v>1</v>
      </c>
      <c r="AK1091" s="12">
        <v>25511</v>
      </c>
      <c r="AN1091" s="6">
        <f t="shared" si="466"/>
        <v>0</v>
      </c>
      <c r="AO1091" s="6">
        <f t="shared" si="467"/>
        <v>0</v>
      </c>
      <c r="AP1091" s="6" t="str">
        <f t="shared" si="468"/>
        <v/>
      </c>
      <c r="AQ1091" s="6" t="str">
        <f t="shared" si="469"/>
        <v/>
      </c>
      <c r="AR1091" s="6" t="str">
        <f t="shared" si="470"/>
        <v/>
      </c>
      <c r="AS1091" s="6" t="str">
        <f t="shared" si="471"/>
        <v/>
      </c>
      <c r="AT1091" s="6">
        <f t="shared" si="452"/>
        <v>0</v>
      </c>
      <c r="AU1091" s="6">
        <f t="shared" si="453"/>
        <v>0</v>
      </c>
      <c r="AV1091" s="6" t="str">
        <f t="shared" si="454"/>
        <v/>
      </c>
      <c r="AW1091" s="6" t="str">
        <f t="shared" si="455"/>
        <v/>
      </c>
      <c r="AX1091" s="6" t="str">
        <f t="shared" si="456"/>
        <v/>
      </c>
      <c r="AY1091" s="6" t="str">
        <f t="shared" si="457"/>
        <v/>
      </c>
      <c r="BM1091" s="6">
        <f t="shared" si="458"/>
        <v>0</v>
      </c>
      <c r="BN1091" s="6">
        <f t="shared" si="459"/>
        <v>0</v>
      </c>
      <c r="BO1091" s="6" t="str">
        <f t="shared" si="460"/>
        <v/>
      </c>
      <c r="BP1091" s="6" t="str">
        <f t="shared" si="461"/>
        <v/>
      </c>
      <c r="BQ1091" s="6">
        <f t="shared" si="462"/>
        <v>0</v>
      </c>
      <c r="BR1091" s="6">
        <f t="shared" si="463"/>
        <v>1</v>
      </c>
      <c r="BS1091" s="6" t="str">
        <f t="shared" si="464"/>
        <v/>
      </c>
      <c r="BT1091" s="6" t="str">
        <f t="shared" si="465"/>
        <v/>
      </c>
    </row>
    <row r="1092" spans="2:72">
      <c r="B1092" s="2">
        <v>42644</v>
      </c>
      <c r="C1092" s="3">
        <v>39</v>
      </c>
      <c r="D1092" s="3" t="s">
        <v>583</v>
      </c>
      <c r="E1092" s="4">
        <v>42644.916666666664</v>
      </c>
      <c r="F1092" s="5" t="s">
        <v>604</v>
      </c>
      <c r="G1092" s="5" t="s">
        <v>594</v>
      </c>
      <c r="H1092" s="3" t="s">
        <v>605</v>
      </c>
      <c r="I1092" s="3" t="s">
        <v>594</v>
      </c>
      <c r="J1092" s="5">
        <v>2.0699999999999998</v>
      </c>
      <c r="K1092" s="5">
        <v>3.1</v>
      </c>
      <c r="L1092" s="5">
        <v>3.1</v>
      </c>
      <c r="M1092" s="3">
        <v>4.5</v>
      </c>
      <c r="N1092" s="3">
        <v>3.85</v>
      </c>
      <c r="O1092" s="3">
        <v>1.55</v>
      </c>
      <c r="P1092" s="3">
        <v>-1</v>
      </c>
      <c r="W1092" s="3">
        <f t="shared" si="446"/>
        <v>0.42817679558011051</v>
      </c>
      <c r="X1092" s="3">
        <f t="shared" si="447"/>
        <v>0.28591160220994472</v>
      </c>
      <c r="Y1092" s="3">
        <f t="shared" si="448"/>
        <v>0.28591160220994472</v>
      </c>
      <c r="Z1092" s="3">
        <f t="shared" si="449"/>
        <v>0.19715866853886183</v>
      </c>
      <c r="AA1092" s="3">
        <f t="shared" si="450"/>
        <v>0.23044519699347485</v>
      </c>
      <c r="AB1092" s="3">
        <f t="shared" si="451"/>
        <v>0.57239613446766324</v>
      </c>
      <c r="AC1092" s="6" t="str">
        <f t="shared" ref="AC1092:AC1155" si="472">D1092</f>
        <v>英冠</v>
      </c>
      <c r="AD1092" s="6" t="s">
        <v>211</v>
      </c>
      <c r="AE1092" s="6" t="s">
        <v>1</v>
      </c>
      <c r="AF1092" s="6" t="s">
        <v>1</v>
      </c>
      <c r="AG1092" s="6" t="s">
        <v>43</v>
      </c>
      <c r="AK1092" s="12">
        <v>25512</v>
      </c>
      <c r="AN1092" s="6">
        <f t="shared" si="466"/>
        <v>0</v>
      </c>
      <c r="AO1092" s="6">
        <f t="shared" si="467"/>
        <v>0</v>
      </c>
      <c r="AP1092" s="6" t="str">
        <f t="shared" si="468"/>
        <v/>
      </c>
      <c r="AQ1092" s="6" t="str">
        <f t="shared" si="469"/>
        <v/>
      </c>
      <c r="AR1092" s="6" t="str">
        <f t="shared" si="470"/>
        <v/>
      </c>
      <c r="AS1092" s="6" t="str">
        <f t="shared" si="471"/>
        <v/>
      </c>
      <c r="AT1092" s="6">
        <f t="shared" si="452"/>
        <v>0</v>
      </c>
      <c r="AU1092" s="6">
        <f t="shared" si="453"/>
        <v>0</v>
      </c>
      <c r="AV1092" s="6" t="str">
        <f t="shared" si="454"/>
        <v/>
      </c>
      <c r="AW1092" s="6" t="str">
        <f t="shared" si="455"/>
        <v/>
      </c>
      <c r="AX1092" s="6" t="str">
        <f t="shared" si="456"/>
        <v/>
      </c>
      <c r="AY1092" s="6" t="str">
        <f t="shared" si="457"/>
        <v/>
      </c>
      <c r="BM1092" s="6">
        <f t="shared" si="458"/>
        <v>1</v>
      </c>
      <c r="BN1092" s="6">
        <f t="shared" si="459"/>
        <v>2</v>
      </c>
      <c r="BO1092" s="6" t="str">
        <f t="shared" si="460"/>
        <v/>
      </c>
      <c r="BP1092" s="6" t="str">
        <f t="shared" si="461"/>
        <v/>
      </c>
      <c r="BQ1092" s="6">
        <f t="shared" si="462"/>
        <v>0</v>
      </c>
      <c r="BR1092" s="6">
        <f t="shared" si="463"/>
        <v>0</v>
      </c>
      <c r="BS1092" s="6" t="str">
        <f t="shared" si="464"/>
        <v/>
      </c>
      <c r="BT1092" s="6" t="str">
        <f t="shared" si="465"/>
        <v/>
      </c>
    </row>
    <row r="1093" spans="2:72">
      <c r="B1093" s="2">
        <v>42644</v>
      </c>
      <c r="C1093" s="3">
        <v>40</v>
      </c>
      <c r="D1093" s="3" t="s">
        <v>583</v>
      </c>
      <c r="E1093" s="4">
        <v>42644.916666666664</v>
      </c>
      <c r="F1093" s="5" t="s">
        <v>593</v>
      </c>
      <c r="G1093" s="5" t="s">
        <v>654</v>
      </c>
      <c r="H1093" s="3" t="s">
        <v>593</v>
      </c>
      <c r="I1093" s="3" t="s">
        <v>654</v>
      </c>
      <c r="J1093" s="5">
        <v>3.05</v>
      </c>
      <c r="K1093" s="5">
        <v>3.05</v>
      </c>
      <c r="L1093" s="5">
        <v>2.11</v>
      </c>
      <c r="M1093" s="3">
        <v>1.53</v>
      </c>
      <c r="N1093" s="3">
        <v>3.85</v>
      </c>
      <c r="O1093" s="3">
        <v>4.7</v>
      </c>
      <c r="P1093" s="3">
        <v>1</v>
      </c>
      <c r="W1093" s="3">
        <f t="shared" si="446"/>
        <v>0.29023383768913341</v>
      </c>
      <c r="X1093" s="3">
        <f t="shared" si="447"/>
        <v>0.29023383768913341</v>
      </c>
      <c r="Y1093" s="3">
        <f t="shared" si="448"/>
        <v>0.41953232462173323</v>
      </c>
      <c r="Z1093" s="3">
        <f t="shared" si="449"/>
        <v>0.58040511282536533</v>
      </c>
      <c r="AA1093" s="3">
        <f t="shared" si="450"/>
        <v>0.23065449938254776</v>
      </c>
      <c r="AB1093" s="3">
        <f t="shared" si="451"/>
        <v>0.18894038779208699</v>
      </c>
      <c r="AC1093" s="6" t="str">
        <f t="shared" si="472"/>
        <v>英冠</v>
      </c>
      <c r="AD1093" s="6" t="s">
        <v>1</v>
      </c>
      <c r="AE1093" s="6" t="s">
        <v>1</v>
      </c>
      <c r="AF1093" s="6" t="s">
        <v>1</v>
      </c>
      <c r="AG1093" s="6" t="s">
        <v>43</v>
      </c>
      <c r="AK1093" s="12">
        <v>52152</v>
      </c>
      <c r="AN1093" s="6">
        <f t="shared" si="466"/>
        <v>0</v>
      </c>
      <c r="AO1093" s="6">
        <f t="shared" si="467"/>
        <v>0</v>
      </c>
      <c r="AP1093" s="6" t="str">
        <f t="shared" si="468"/>
        <v/>
      </c>
      <c r="AQ1093" s="6" t="str">
        <f t="shared" si="469"/>
        <v/>
      </c>
      <c r="AR1093" s="6" t="str">
        <f t="shared" si="470"/>
        <v/>
      </c>
      <c r="AS1093" s="6" t="str">
        <f t="shared" si="471"/>
        <v/>
      </c>
      <c r="AT1093" s="6">
        <f t="shared" si="452"/>
        <v>0</v>
      </c>
      <c r="AU1093" s="6">
        <f t="shared" si="453"/>
        <v>0</v>
      </c>
      <c r="AV1093" s="6" t="str">
        <f t="shared" si="454"/>
        <v/>
      </c>
      <c r="AW1093" s="6" t="str">
        <f t="shared" si="455"/>
        <v/>
      </c>
      <c r="AX1093" s="6" t="str">
        <f t="shared" si="456"/>
        <v/>
      </c>
      <c r="AY1093" s="6" t="str">
        <f t="shared" si="457"/>
        <v/>
      </c>
      <c r="BM1093" s="6">
        <f t="shared" si="458"/>
        <v>1</v>
      </c>
      <c r="BN1093" s="6">
        <f t="shared" si="459"/>
        <v>2</v>
      </c>
      <c r="BO1093" s="6" t="str">
        <f t="shared" si="460"/>
        <v/>
      </c>
      <c r="BP1093" s="6" t="str">
        <f t="shared" si="461"/>
        <v/>
      </c>
      <c r="BQ1093" s="6">
        <f t="shared" si="462"/>
        <v>0</v>
      </c>
      <c r="BR1093" s="6">
        <f t="shared" si="463"/>
        <v>0</v>
      </c>
      <c r="BS1093" s="6" t="str">
        <f t="shared" si="464"/>
        <v/>
      </c>
      <c r="BT1093" s="6" t="str">
        <f t="shared" si="465"/>
        <v/>
      </c>
    </row>
    <row r="1094" spans="2:72">
      <c r="B1094" s="2">
        <v>42644</v>
      </c>
      <c r="C1094" s="3">
        <v>41</v>
      </c>
      <c r="D1094" s="3" t="s">
        <v>435</v>
      </c>
      <c r="E1094" s="4">
        <v>42644.916666666664</v>
      </c>
      <c r="F1094" s="5" t="s">
        <v>848</v>
      </c>
      <c r="G1094" s="5" t="s">
        <v>367</v>
      </c>
      <c r="H1094" s="3" t="s">
        <v>848</v>
      </c>
      <c r="I1094" s="3" t="s">
        <v>367</v>
      </c>
      <c r="J1094" s="5">
        <v>2.2000000000000002</v>
      </c>
      <c r="K1094" s="5">
        <v>3.3</v>
      </c>
      <c r="L1094" s="5">
        <v>2.7</v>
      </c>
      <c r="M1094" s="3">
        <v>4.55</v>
      </c>
      <c r="N1094" s="3">
        <v>4.2</v>
      </c>
      <c r="O1094" s="3">
        <v>1.49</v>
      </c>
      <c r="P1094" s="3">
        <v>-1</v>
      </c>
      <c r="W1094" s="3">
        <f t="shared" si="446"/>
        <v>0.40298507462686561</v>
      </c>
      <c r="X1094" s="3">
        <f t="shared" si="447"/>
        <v>0.26865671641791045</v>
      </c>
      <c r="Y1094" s="3">
        <f t="shared" si="448"/>
        <v>0.32835820895522383</v>
      </c>
      <c r="Z1094" s="3">
        <f t="shared" si="449"/>
        <v>0.19466521502449646</v>
      </c>
      <c r="AA1094" s="3">
        <f t="shared" si="450"/>
        <v>0.21088731627653781</v>
      </c>
      <c r="AB1094" s="3">
        <f t="shared" si="451"/>
        <v>0.59444746869896581</v>
      </c>
      <c r="AC1094" s="6" t="str">
        <f t="shared" si="472"/>
        <v>英甲</v>
      </c>
      <c r="AD1094" s="6" t="s">
        <v>1</v>
      </c>
      <c r="AE1094" s="6" t="s">
        <v>1</v>
      </c>
      <c r="AF1094" s="6" t="s">
        <v>1</v>
      </c>
      <c r="AG1094" s="6" t="s">
        <v>43</v>
      </c>
      <c r="AK1094" s="12">
        <v>25512</v>
      </c>
      <c r="AN1094" s="6">
        <f t="shared" si="466"/>
        <v>0</v>
      </c>
      <c r="AO1094" s="6">
        <f t="shared" si="467"/>
        <v>0</v>
      </c>
      <c r="AP1094" s="6" t="str">
        <f t="shared" si="468"/>
        <v/>
      </c>
      <c r="AQ1094" s="6" t="str">
        <f t="shared" si="469"/>
        <v/>
      </c>
      <c r="AR1094" s="6" t="str">
        <f t="shared" si="470"/>
        <v/>
      </c>
      <c r="AS1094" s="6" t="str">
        <f t="shared" si="471"/>
        <v/>
      </c>
      <c r="AT1094" s="6">
        <f t="shared" si="452"/>
        <v>0</v>
      </c>
      <c r="AU1094" s="6">
        <f t="shared" si="453"/>
        <v>0</v>
      </c>
      <c r="AV1094" s="6" t="str">
        <f t="shared" si="454"/>
        <v/>
      </c>
      <c r="AW1094" s="6" t="str">
        <f t="shared" si="455"/>
        <v/>
      </c>
      <c r="AX1094" s="6" t="str">
        <f t="shared" si="456"/>
        <v/>
      </c>
      <c r="AY1094" s="6" t="str">
        <f t="shared" si="457"/>
        <v/>
      </c>
      <c r="BM1094" s="6">
        <f t="shared" si="458"/>
        <v>1</v>
      </c>
      <c r="BN1094" s="6">
        <f t="shared" si="459"/>
        <v>2</v>
      </c>
      <c r="BO1094" s="6" t="str">
        <f t="shared" si="460"/>
        <v/>
      </c>
      <c r="BP1094" s="6" t="str">
        <f t="shared" si="461"/>
        <v/>
      </c>
      <c r="BQ1094" s="6">
        <f t="shared" si="462"/>
        <v>0</v>
      </c>
      <c r="BR1094" s="6">
        <f t="shared" si="463"/>
        <v>0</v>
      </c>
      <c r="BS1094" s="6" t="str">
        <f t="shared" si="464"/>
        <v/>
      </c>
      <c r="BT1094" s="6" t="str">
        <f t="shared" si="465"/>
        <v/>
      </c>
    </row>
    <row r="1095" spans="2:72">
      <c r="B1095" s="2">
        <v>42644</v>
      </c>
      <c r="C1095" s="3">
        <v>42</v>
      </c>
      <c r="D1095" s="3" t="s">
        <v>435</v>
      </c>
      <c r="E1095" s="4">
        <v>42644.916666666664</v>
      </c>
      <c r="F1095" s="5" t="s">
        <v>861</v>
      </c>
      <c r="G1095" s="5" t="s">
        <v>397</v>
      </c>
      <c r="H1095" s="3" t="s">
        <v>861</v>
      </c>
      <c r="I1095" s="3" t="s">
        <v>397</v>
      </c>
      <c r="J1095" s="5">
        <v>1.88</v>
      </c>
      <c r="K1095" s="5">
        <v>3.25</v>
      </c>
      <c r="L1095" s="5">
        <v>3.45</v>
      </c>
      <c r="M1095" s="3">
        <v>3.8</v>
      </c>
      <c r="N1095" s="3">
        <v>3.7</v>
      </c>
      <c r="O1095" s="3">
        <v>1.68</v>
      </c>
      <c r="P1095" s="3">
        <v>-1</v>
      </c>
      <c r="W1095" s="3">
        <f t="shared" si="446"/>
        <v>0.47094525064577775</v>
      </c>
      <c r="X1095" s="3">
        <f t="shared" si="447"/>
        <v>0.27242371421971145</v>
      </c>
      <c r="Y1095" s="3">
        <f t="shared" si="448"/>
        <v>0.25663103513451074</v>
      </c>
      <c r="Z1095" s="3">
        <f t="shared" si="449"/>
        <v>0.2331582895723931</v>
      </c>
      <c r="AA1095" s="3">
        <f t="shared" si="450"/>
        <v>0.23945986496624155</v>
      </c>
      <c r="AB1095" s="3">
        <f t="shared" si="451"/>
        <v>0.52738184546136535</v>
      </c>
      <c r="AC1095" s="6" t="str">
        <f t="shared" si="472"/>
        <v>英甲</v>
      </c>
      <c r="AD1095" s="6" t="s">
        <v>1</v>
      </c>
      <c r="AE1095" s="6" t="s">
        <v>1</v>
      </c>
      <c r="AF1095" s="6" t="s">
        <v>1</v>
      </c>
      <c r="AG1095" s="6" t="s">
        <v>43</v>
      </c>
      <c r="AH1095" s="6" t="s">
        <v>44</v>
      </c>
      <c r="AI1095" s="6">
        <v>1</v>
      </c>
      <c r="AJ1095" s="6">
        <v>1</v>
      </c>
      <c r="AK1095" s="12">
        <v>25511</v>
      </c>
      <c r="AN1095" s="6">
        <f t="shared" si="466"/>
        <v>0</v>
      </c>
      <c r="AO1095" s="6">
        <f t="shared" si="467"/>
        <v>0</v>
      </c>
      <c r="AP1095" s="6" t="str">
        <f t="shared" si="468"/>
        <v/>
      </c>
      <c r="AQ1095" s="6" t="str">
        <f t="shared" si="469"/>
        <v/>
      </c>
      <c r="AR1095" s="6" t="str">
        <f t="shared" si="470"/>
        <v/>
      </c>
      <c r="AS1095" s="6" t="str">
        <f t="shared" si="471"/>
        <v/>
      </c>
      <c r="AT1095" s="6">
        <f t="shared" si="452"/>
        <v>0</v>
      </c>
      <c r="AU1095" s="6">
        <f t="shared" si="453"/>
        <v>0</v>
      </c>
      <c r="AV1095" s="6" t="str">
        <f t="shared" si="454"/>
        <v/>
      </c>
      <c r="AW1095" s="6" t="str">
        <f t="shared" si="455"/>
        <v/>
      </c>
      <c r="AX1095" s="6" t="str">
        <f t="shared" si="456"/>
        <v/>
      </c>
      <c r="AY1095" s="6" t="str">
        <f t="shared" si="457"/>
        <v/>
      </c>
      <c r="BM1095" s="6">
        <f t="shared" si="458"/>
        <v>0</v>
      </c>
      <c r="BN1095" s="6">
        <f t="shared" si="459"/>
        <v>0</v>
      </c>
      <c r="BO1095" s="6" t="str">
        <f t="shared" si="460"/>
        <v/>
      </c>
      <c r="BP1095" s="6" t="str">
        <f t="shared" si="461"/>
        <v/>
      </c>
      <c r="BQ1095" s="6">
        <f t="shared" si="462"/>
        <v>1</v>
      </c>
      <c r="BR1095" s="6">
        <f t="shared" si="463"/>
        <v>2</v>
      </c>
      <c r="BS1095" s="6" t="str">
        <f t="shared" si="464"/>
        <v/>
      </c>
      <c r="BT1095" s="6" t="str">
        <f t="shared" si="465"/>
        <v/>
      </c>
    </row>
    <row r="1096" spans="2:72">
      <c r="B1096" s="2">
        <v>42644</v>
      </c>
      <c r="C1096" s="3">
        <v>43</v>
      </c>
      <c r="D1096" s="3" t="s">
        <v>435</v>
      </c>
      <c r="E1096" s="4">
        <v>42644.916666666664</v>
      </c>
      <c r="F1096" s="5" t="s">
        <v>363</v>
      </c>
      <c r="G1096" s="5" t="s">
        <v>857</v>
      </c>
      <c r="H1096" s="3" t="s">
        <v>365</v>
      </c>
      <c r="I1096" s="3" t="s">
        <v>857</v>
      </c>
      <c r="J1096" s="5">
        <v>2.73</v>
      </c>
      <c r="K1096" s="5">
        <v>3.2</v>
      </c>
      <c r="L1096" s="5">
        <v>2.2200000000000002</v>
      </c>
      <c r="M1096" s="3">
        <v>1.48</v>
      </c>
      <c r="N1096" s="3">
        <v>4.0999999999999996</v>
      </c>
      <c r="O1096" s="3">
        <v>4.8</v>
      </c>
      <c r="P1096" s="3">
        <v>1</v>
      </c>
      <c r="W1096" s="3">
        <f t="shared" si="446"/>
        <v>0.32437467466644754</v>
      </c>
      <c r="X1096" s="3">
        <f t="shared" si="447"/>
        <v>0.27673214432481302</v>
      </c>
      <c r="Y1096" s="3">
        <f t="shared" si="448"/>
        <v>0.39889318100873944</v>
      </c>
      <c r="Z1096" s="3">
        <f t="shared" si="449"/>
        <v>0.59905028613174227</v>
      </c>
      <c r="AA1096" s="3">
        <f t="shared" si="450"/>
        <v>0.2162425423109704</v>
      </c>
      <c r="AB1096" s="3">
        <f t="shared" si="451"/>
        <v>0.18470717155728722</v>
      </c>
      <c r="AC1096" s="6" t="str">
        <f t="shared" si="472"/>
        <v>英甲</v>
      </c>
      <c r="AD1096" s="6" t="s">
        <v>5</v>
      </c>
      <c r="AE1096" s="6" t="s">
        <v>6</v>
      </c>
      <c r="AF1096" s="6" t="s">
        <v>1</v>
      </c>
      <c r="AG1096" s="6" t="s">
        <v>43</v>
      </c>
      <c r="AK1096" s="12">
        <v>52152</v>
      </c>
      <c r="AN1096" s="6">
        <f t="shared" si="466"/>
        <v>0</v>
      </c>
      <c r="AO1096" s="6">
        <f t="shared" si="467"/>
        <v>0</v>
      </c>
      <c r="AP1096" s="6" t="str">
        <f t="shared" si="468"/>
        <v/>
      </c>
      <c r="AQ1096" s="6" t="str">
        <f t="shared" si="469"/>
        <v/>
      </c>
      <c r="AR1096" s="6" t="str">
        <f t="shared" si="470"/>
        <v/>
      </c>
      <c r="AS1096" s="6" t="str">
        <f t="shared" si="471"/>
        <v/>
      </c>
      <c r="AT1096" s="6">
        <f t="shared" si="452"/>
        <v>0</v>
      </c>
      <c r="AU1096" s="6">
        <f t="shared" si="453"/>
        <v>0</v>
      </c>
      <c r="AV1096" s="6" t="str">
        <f t="shared" si="454"/>
        <v/>
      </c>
      <c r="AW1096" s="6" t="str">
        <f t="shared" si="455"/>
        <v/>
      </c>
      <c r="AX1096" s="6" t="str">
        <f t="shared" si="456"/>
        <v/>
      </c>
      <c r="AY1096" s="6" t="str">
        <f t="shared" si="457"/>
        <v/>
      </c>
      <c r="BM1096" s="6">
        <f t="shared" si="458"/>
        <v>0</v>
      </c>
      <c r="BN1096" s="6">
        <f t="shared" si="459"/>
        <v>1</v>
      </c>
      <c r="BO1096" s="6" t="str">
        <f t="shared" si="460"/>
        <v/>
      </c>
      <c r="BP1096" s="6" t="str">
        <f t="shared" si="461"/>
        <v/>
      </c>
      <c r="BQ1096" s="6">
        <f t="shared" si="462"/>
        <v>0</v>
      </c>
      <c r="BR1096" s="6">
        <f t="shared" si="463"/>
        <v>0</v>
      </c>
      <c r="BS1096" s="6" t="str">
        <f t="shared" si="464"/>
        <v/>
      </c>
      <c r="BT1096" s="6" t="str">
        <f t="shared" si="465"/>
        <v/>
      </c>
    </row>
    <row r="1097" spans="2:72">
      <c r="B1097" s="2">
        <v>42644</v>
      </c>
      <c r="C1097" s="3">
        <v>44</v>
      </c>
      <c r="D1097" s="3" t="s">
        <v>435</v>
      </c>
      <c r="E1097" s="4">
        <v>42644.916666666664</v>
      </c>
      <c r="F1097" s="5" t="s">
        <v>847</v>
      </c>
      <c r="G1097" s="5" t="s">
        <v>853</v>
      </c>
      <c r="H1097" s="3" t="s">
        <v>847</v>
      </c>
      <c r="I1097" s="3" t="s">
        <v>853</v>
      </c>
      <c r="J1097" s="5">
        <v>1.9</v>
      </c>
      <c r="K1097" s="5">
        <v>3.25</v>
      </c>
      <c r="L1097" s="5">
        <v>3.4</v>
      </c>
      <c r="M1097" s="3">
        <v>3.8</v>
      </c>
      <c r="N1097" s="3">
        <v>3.75</v>
      </c>
      <c r="O1097" s="3">
        <v>1.67</v>
      </c>
      <c r="P1097" s="3">
        <v>-1</v>
      </c>
      <c r="W1097" s="3">
        <f t="shared" si="446"/>
        <v>0.46654000422208153</v>
      </c>
      <c r="X1097" s="3">
        <f t="shared" si="447"/>
        <v>0.27274646400675534</v>
      </c>
      <c r="Y1097" s="3">
        <f t="shared" si="448"/>
        <v>0.26071353177116319</v>
      </c>
      <c r="Z1097" s="3">
        <f t="shared" si="449"/>
        <v>0.23316640914421877</v>
      </c>
      <c r="AA1097" s="3">
        <f t="shared" si="450"/>
        <v>0.23627529459947499</v>
      </c>
      <c r="AB1097" s="3">
        <f t="shared" si="451"/>
        <v>0.53055829625630624</v>
      </c>
      <c r="AC1097" s="6" t="str">
        <f t="shared" si="472"/>
        <v>英甲</v>
      </c>
      <c r="AD1097" s="6" t="s">
        <v>134</v>
      </c>
      <c r="AE1097" s="6" t="s">
        <v>6</v>
      </c>
      <c r="AF1097" s="6" t="s">
        <v>2</v>
      </c>
      <c r="AG1097" s="6" t="s">
        <v>43</v>
      </c>
      <c r="AH1097" s="6" t="s">
        <v>44</v>
      </c>
      <c r="AI1097" s="6">
        <v>1</v>
      </c>
      <c r="AJ1097" s="6">
        <v>1</v>
      </c>
      <c r="AK1097" s="12">
        <v>25511</v>
      </c>
      <c r="AN1097" s="6">
        <f t="shared" si="466"/>
        <v>0</v>
      </c>
      <c r="AO1097" s="6">
        <f t="shared" si="467"/>
        <v>0</v>
      </c>
      <c r="AP1097" s="6" t="str">
        <f t="shared" si="468"/>
        <v/>
      </c>
      <c r="AQ1097" s="6" t="str">
        <f t="shared" si="469"/>
        <v/>
      </c>
      <c r="AR1097" s="6" t="str">
        <f t="shared" si="470"/>
        <v/>
      </c>
      <c r="AS1097" s="6" t="str">
        <f t="shared" si="471"/>
        <v/>
      </c>
      <c r="AT1097" s="6">
        <f t="shared" si="452"/>
        <v>0</v>
      </c>
      <c r="AU1097" s="6">
        <f t="shared" si="453"/>
        <v>0</v>
      </c>
      <c r="AV1097" s="6" t="str">
        <f t="shared" si="454"/>
        <v/>
      </c>
      <c r="AW1097" s="6" t="str">
        <f t="shared" si="455"/>
        <v/>
      </c>
      <c r="AX1097" s="6" t="str">
        <f t="shared" si="456"/>
        <v/>
      </c>
      <c r="AY1097" s="6" t="str">
        <f t="shared" si="457"/>
        <v/>
      </c>
      <c r="BM1097" s="6">
        <f t="shared" si="458"/>
        <v>0</v>
      </c>
      <c r="BN1097" s="6">
        <f t="shared" si="459"/>
        <v>0</v>
      </c>
      <c r="BO1097" s="6" t="str">
        <f t="shared" si="460"/>
        <v/>
      </c>
      <c r="BP1097" s="6" t="str">
        <f t="shared" si="461"/>
        <v/>
      </c>
      <c r="BQ1097" s="6">
        <f t="shared" si="462"/>
        <v>2</v>
      </c>
      <c r="BR1097" s="6">
        <f t="shared" si="463"/>
        <v>3</v>
      </c>
      <c r="BS1097" s="6" t="str">
        <f t="shared" si="464"/>
        <v/>
      </c>
      <c r="BT1097" s="6" t="str">
        <f t="shared" si="465"/>
        <v/>
      </c>
    </row>
    <row r="1098" spans="2:72">
      <c r="B1098" s="2">
        <v>42644</v>
      </c>
      <c r="C1098" s="3">
        <v>45</v>
      </c>
      <c r="D1098" s="3" t="s">
        <v>435</v>
      </c>
      <c r="E1098" s="4">
        <v>42644.916666666664</v>
      </c>
      <c r="F1098" s="5" t="s">
        <v>849</v>
      </c>
      <c r="G1098" s="5" t="s">
        <v>845</v>
      </c>
      <c r="H1098" s="3" t="s">
        <v>849</v>
      </c>
      <c r="I1098" s="3" t="s">
        <v>846</v>
      </c>
      <c r="J1098" s="5">
        <v>3.2</v>
      </c>
      <c r="K1098" s="5">
        <v>3.22</v>
      </c>
      <c r="L1098" s="5">
        <v>1.98</v>
      </c>
      <c r="M1098" s="3">
        <v>1.61</v>
      </c>
      <c r="N1098" s="3">
        <v>3.8</v>
      </c>
      <c r="O1098" s="3">
        <v>4.0999999999999996</v>
      </c>
      <c r="P1098" s="3">
        <v>1</v>
      </c>
      <c r="W1098" s="3">
        <f t="shared" si="446"/>
        <v>0.27701211352300176</v>
      </c>
      <c r="X1098" s="3">
        <f t="shared" si="447"/>
        <v>0.27529154138931855</v>
      </c>
      <c r="Y1098" s="3">
        <f t="shared" si="448"/>
        <v>0.44769634508767969</v>
      </c>
      <c r="Z1098" s="3">
        <f t="shared" si="449"/>
        <v>0.55054948938125015</v>
      </c>
      <c r="AA1098" s="3">
        <f t="shared" si="450"/>
        <v>0.2332591257641613</v>
      </c>
      <c r="AB1098" s="3">
        <f t="shared" si="451"/>
        <v>0.21619138485458853</v>
      </c>
      <c r="AC1098" s="6" t="str">
        <f t="shared" si="472"/>
        <v>英甲</v>
      </c>
      <c r="AD1098" s="6" t="s">
        <v>1</v>
      </c>
      <c r="AE1098" s="6" t="s">
        <v>1</v>
      </c>
      <c r="AF1098" s="6" t="s">
        <v>1</v>
      </c>
      <c r="AG1098" s="6" t="s">
        <v>43</v>
      </c>
      <c r="AK1098" s="12">
        <v>52152</v>
      </c>
      <c r="AN1098" s="6">
        <f t="shared" si="466"/>
        <v>0</v>
      </c>
      <c r="AO1098" s="6">
        <f t="shared" si="467"/>
        <v>0</v>
      </c>
      <c r="AP1098" s="6" t="str">
        <f t="shared" si="468"/>
        <v/>
      </c>
      <c r="AQ1098" s="6" t="str">
        <f t="shared" si="469"/>
        <v/>
      </c>
      <c r="AR1098" s="6" t="str">
        <f t="shared" si="470"/>
        <v/>
      </c>
      <c r="AS1098" s="6" t="str">
        <f t="shared" si="471"/>
        <v/>
      </c>
      <c r="AT1098" s="6">
        <f t="shared" si="452"/>
        <v>0</v>
      </c>
      <c r="AU1098" s="6">
        <f t="shared" si="453"/>
        <v>0</v>
      </c>
      <c r="AV1098" s="6" t="str">
        <f t="shared" si="454"/>
        <v/>
      </c>
      <c r="AW1098" s="6" t="str">
        <f t="shared" si="455"/>
        <v/>
      </c>
      <c r="AX1098" s="6" t="str">
        <f t="shared" si="456"/>
        <v/>
      </c>
      <c r="AY1098" s="6" t="str">
        <f t="shared" si="457"/>
        <v/>
      </c>
      <c r="BM1098" s="6">
        <f t="shared" si="458"/>
        <v>1</v>
      </c>
      <c r="BN1098" s="6">
        <f t="shared" si="459"/>
        <v>2</v>
      </c>
      <c r="BO1098" s="6" t="str">
        <f t="shared" si="460"/>
        <v/>
      </c>
      <c r="BP1098" s="6" t="str">
        <f t="shared" si="461"/>
        <v/>
      </c>
      <c r="BQ1098" s="6">
        <f t="shared" si="462"/>
        <v>0</v>
      </c>
      <c r="BR1098" s="6">
        <f t="shared" si="463"/>
        <v>0</v>
      </c>
      <c r="BS1098" s="6" t="str">
        <f t="shared" si="464"/>
        <v/>
      </c>
      <c r="BT1098" s="6" t="str">
        <f t="shared" si="465"/>
        <v/>
      </c>
    </row>
    <row r="1099" spans="2:72">
      <c r="B1099" s="2">
        <v>42644</v>
      </c>
      <c r="C1099" s="3">
        <v>46</v>
      </c>
      <c r="D1099" s="3" t="s">
        <v>435</v>
      </c>
      <c r="E1099" s="4">
        <v>42644.916666666664</v>
      </c>
      <c r="F1099" s="5" t="s">
        <v>854</v>
      </c>
      <c r="G1099" s="5" t="s">
        <v>856</v>
      </c>
      <c r="H1099" s="3" t="s">
        <v>854</v>
      </c>
      <c r="I1099" s="3" t="s">
        <v>438</v>
      </c>
      <c r="J1099" s="5">
        <v>3</v>
      </c>
      <c r="K1099" s="5">
        <v>3.25</v>
      </c>
      <c r="L1099" s="5">
        <v>2.06</v>
      </c>
      <c r="M1099" s="3">
        <v>1.56</v>
      </c>
      <c r="N1099" s="3">
        <v>3.9</v>
      </c>
      <c r="O1099" s="3">
        <v>4.3499999999999996</v>
      </c>
      <c r="P1099" s="3">
        <v>1</v>
      </c>
      <c r="W1099" s="3">
        <f t="shared" si="446"/>
        <v>0.29591160220994472</v>
      </c>
      <c r="X1099" s="3">
        <f t="shared" si="447"/>
        <v>0.27314917127071825</v>
      </c>
      <c r="Y1099" s="3">
        <f t="shared" si="448"/>
        <v>0.43093922651933708</v>
      </c>
      <c r="Z1099" s="3">
        <f t="shared" si="449"/>
        <v>0.56862745098039214</v>
      </c>
      <c r="AA1099" s="3">
        <f t="shared" si="450"/>
        <v>0.22745098039215689</v>
      </c>
      <c r="AB1099" s="3">
        <f t="shared" si="451"/>
        <v>0.20392156862745101</v>
      </c>
      <c r="AC1099" s="6" t="str">
        <f t="shared" si="472"/>
        <v>英甲</v>
      </c>
      <c r="AD1099" s="6" t="s">
        <v>1</v>
      </c>
      <c r="AE1099" s="6" t="s">
        <v>1</v>
      </c>
      <c r="AF1099" s="6" t="s">
        <v>1</v>
      </c>
      <c r="AG1099" s="6" t="s">
        <v>43</v>
      </c>
      <c r="AH1099" s="6" t="s">
        <v>44</v>
      </c>
      <c r="AI1099" s="6">
        <v>1</v>
      </c>
      <c r="AJ1099" s="6">
        <v>1</v>
      </c>
      <c r="AK1099" s="12">
        <v>52151</v>
      </c>
      <c r="AN1099" s="6">
        <f t="shared" si="466"/>
        <v>0</v>
      </c>
      <c r="AO1099" s="6">
        <f t="shared" si="467"/>
        <v>0</v>
      </c>
      <c r="AP1099" s="6" t="str">
        <f t="shared" si="468"/>
        <v/>
      </c>
      <c r="AQ1099" s="6" t="str">
        <f t="shared" si="469"/>
        <v/>
      </c>
      <c r="AR1099" s="6" t="str">
        <f t="shared" si="470"/>
        <v/>
      </c>
      <c r="AS1099" s="6" t="str">
        <f t="shared" si="471"/>
        <v/>
      </c>
      <c r="AT1099" s="6">
        <f t="shared" si="452"/>
        <v>0</v>
      </c>
      <c r="AU1099" s="6">
        <f t="shared" si="453"/>
        <v>0</v>
      </c>
      <c r="AV1099" s="6" t="str">
        <f t="shared" si="454"/>
        <v/>
      </c>
      <c r="AW1099" s="6" t="str">
        <f t="shared" si="455"/>
        <v/>
      </c>
      <c r="AX1099" s="6" t="str">
        <f t="shared" si="456"/>
        <v/>
      </c>
      <c r="AY1099" s="6" t="str">
        <f t="shared" si="457"/>
        <v/>
      </c>
      <c r="BM1099" s="6">
        <f t="shared" si="458"/>
        <v>0</v>
      </c>
      <c r="BN1099" s="6">
        <f t="shared" si="459"/>
        <v>0</v>
      </c>
      <c r="BO1099" s="6" t="str">
        <f t="shared" si="460"/>
        <v/>
      </c>
      <c r="BP1099" s="6" t="str">
        <f t="shared" si="461"/>
        <v/>
      </c>
      <c r="BQ1099" s="6">
        <f t="shared" si="462"/>
        <v>1</v>
      </c>
      <c r="BR1099" s="6">
        <f t="shared" si="463"/>
        <v>2</v>
      </c>
      <c r="BS1099" s="6" t="str">
        <f t="shared" si="464"/>
        <v/>
      </c>
      <c r="BT1099" s="6" t="str">
        <f t="shared" si="465"/>
        <v/>
      </c>
    </row>
    <row r="1100" spans="2:72">
      <c r="B1100" s="2">
        <v>42644</v>
      </c>
      <c r="C1100" s="3">
        <v>47</v>
      </c>
      <c r="D1100" s="3" t="s">
        <v>435</v>
      </c>
      <c r="E1100" s="4">
        <v>42644.916666666664</v>
      </c>
      <c r="F1100" s="5" t="s">
        <v>401</v>
      </c>
      <c r="G1100" s="5" t="s">
        <v>606</v>
      </c>
      <c r="H1100" s="3" t="s">
        <v>403</v>
      </c>
      <c r="I1100" s="3" t="s">
        <v>607</v>
      </c>
      <c r="J1100" s="5">
        <v>2.1800000000000002</v>
      </c>
      <c r="K1100" s="5">
        <v>3.25</v>
      </c>
      <c r="L1100" s="5">
        <v>2.77</v>
      </c>
      <c r="M1100" s="3">
        <v>4.5999999999999996</v>
      </c>
      <c r="N1100" s="3">
        <v>4.0999999999999996</v>
      </c>
      <c r="O1100" s="3">
        <v>1.5</v>
      </c>
      <c r="P1100" s="3">
        <v>-1</v>
      </c>
      <c r="W1100" s="3">
        <f t="shared" ref="W1100:W1163" si="473">1/(1+J1100/K1100+J1100/L1100)</f>
        <v>0.40687242668161128</v>
      </c>
      <c r="X1100" s="3">
        <f t="shared" ref="X1100:X1163" si="474">1/(1+K1100/J1100+K1100/L1100)</f>
        <v>0.27291750466643466</v>
      </c>
      <c r="Y1100" s="3">
        <f t="shared" ref="Y1100:Y1163" si="475">1/(1+L1100/J1100+L1100/K1100)</f>
        <v>0.32021006865195406</v>
      </c>
      <c r="Z1100" s="3">
        <f t="shared" ref="Z1100:Z1163" si="476">1/(1+M1100/N1100+M1100/O1100)</f>
        <v>0.19272955186461924</v>
      </c>
      <c r="AA1100" s="3">
        <f t="shared" ref="AA1100:AA1163" si="477">1/(1+N1100/M1100+N1100/O1100)</f>
        <v>0.21623315575054841</v>
      </c>
      <c r="AB1100" s="3">
        <f t="shared" ref="AB1100:AB1163" si="478">1/(1+O1100/M1100+O1100/N1100)</f>
        <v>0.59103729238483227</v>
      </c>
      <c r="AC1100" s="6" t="str">
        <f t="shared" si="472"/>
        <v>英甲</v>
      </c>
      <c r="AK1100" s="12"/>
      <c r="AN1100" s="6">
        <f t="shared" si="466"/>
        <v>0</v>
      </c>
      <c r="AO1100" s="6">
        <f t="shared" si="467"/>
        <v>0</v>
      </c>
      <c r="AP1100" s="6" t="str">
        <f t="shared" si="468"/>
        <v/>
      </c>
      <c r="AQ1100" s="6" t="str">
        <f t="shared" si="469"/>
        <v/>
      </c>
      <c r="AR1100" s="6" t="str">
        <f t="shared" si="470"/>
        <v/>
      </c>
      <c r="AS1100" s="6" t="str">
        <f t="shared" si="471"/>
        <v/>
      </c>
      <c r="AT1100" s="6">
        <f t="shared" ref="AT1100:AT1163" si="479">IF(AK1100=AK$5,IF(AD1100=$AD$5,1,0)+IF(AE1100=$AE$5,1,0)+IF(AF1100=$AF$5,1,0),0)</f>
        <v>0</v>
      </c>
      <c r="AU1100" s="6">
        <f t="shared" ref="AU1100:AU1163" si="480">IF(AK1100=AK$5,IF(AD1100=$AD$5,1,0)+IF(AG1100=$AG$5,1,0)+IF(AE1100=$AE$5,1,0)+IF(AF1100=$AF$5,1,0)+IF(AH1100=$AH$5,1,0)+IF(AC1100=$AC$5,1,0),0)</f>
        <v>0</v>
      </c>
      <c r="AV1100" s="6" t="str">
        <f t="shared" ref="AV1100:AV1163" si="481">IF(AND(AK1100=AK$5,AT1100=MAX(AT$12:AT$5004)),(J1100-J$4)^2+(K1100-K$4)^2+(L1100-L$4)^2+(M1100-M$4)^2+(N1100-N$4)^2+(O1100-O$4)^2,"")</f>
        <v/>
      </c>
      <c r="AW1100" s="6" t="str">
        <f t="shared" ref="AW1100:AW1163" si="482">IF(AND(AK1100=AK$5,AT1100=MAX(AT$12:AT$5004),AU1100=MAX(AU$12:AU$5004)),(J1100-J$4)^2+(K1100-K$4)^2+(L1100-L$4)^2+(M1100-M$4)^2+(N1100-N$4)^2+(O1100-O$4)^2,"")</f>
        <v/>
      </c>
      <c r="AX1100" s="6" t="str">
        <f t="shared" ref="AX1100:AX1163" si="483">IF(AND(AK1100=AK$5,AT1100=MAX(AT$12:AT$5004)),((W1100-W$4)^2+(X1100-X$4)^2+(Y1100-Y$4)^2+(Z1100-Z$4)^2+(AA1100-AA$4)^2+(AB1100-AB$4)^2)*10000,"")</f>
        <v/>
      </c>
      <c r="AY1100" s="6" t="str">
        <f t="shared" ref="AY1100:AY1163" si="484">IF(AND(AK1100=AK$5,AT1100=MAX(AT$12:AT$5004),AU1100=MAX(AU$12:AU$5004)),((W1100-W$4)^2+(X1100-X$4)^2+(Y1100-Y$4)^2+(Z1100-Z$4)^2+(AA1100-AA$4)^2+(AB1100-AB$4)^2)*10000,"")</f>
        <v/>
      </c>
      <c r="BM1100" s="6">
        <f t="shared" ref="BM1100:BM1163" si="485">IF(AND(AI1100=$AI$4,AJ1100=$AJ$4),IF(AD1100=$AD$4,1,0)+IF(AE1100=$AE$4,1,0)+IF(AF1100=$AF$4,1,0),0)</f>
        <v>0</v>
      </c>
      <c r="BN1100" s="6">
        <f t="shared" ref="BN1100:BN1163" si="486">IF(AND(AI1100=$AI$4,AJ1100=$AJ$4),IF(AD1100=$AD$4,1,0)+IF(AG1100=$AG$4,1,0)+IF(AE1100=$AE$4,1,0)+IF(AF1100=$AF$4,1,0)+IF(AH1100=$AH$4,1,0)+IF(AC1100=$AC$4,1,0),0)</f>
        <v>1</v>
      </c>
      <c r="BO1100" s="6" t="str">
        <f t="shared" ref="BO1100:BO1163" si="487">IF(AND(AI1100=$AI$4,AJ1100=$AJ$4,BM1100=MAX(BM$12:BM$5004)),(J1100-J$4)^2+(K1100-K$4)^2+(L1100-L$4)^2+(M1100-M$4)^2+(N1100-N$4)^2+(O1100-O$4)^2,"")</f>
        <v/>
      </c>
      <c r="BP1100" s="6" t="str">
        <f t="shared" ref="BP1100:BP1163" si="488">IF(AND(AI1100=$AI$4,AJ1100=$AJ$4,BM1100=MAX(BM$12:BM$5004),BN1100=MAX(BN$12:BN$5004)),(J1100-J$4)^2+(K1100-K$4)^2+(L1100-L$4)^2+(M1100-M$4)^2+(N1100-N$4)^2+(O1100-O$4)^2,"")</f>
        <v/>
      </c>
      <c r="BQ1100" s="6">
        <f t="shared" ref="BQ1100:BQ1163" si="489">IF(AND(AI1100=$AI$5,AJ1100=$AJ$5),IF(AD1100=$AD$5,1,0)+IF(AE1100=$AE$5,1,0)+IF(AF1100=$AF$5,1,0),0)</f>
        <v>0</v>
      </c>
      <c r="BR1100" s="6">
        <f t="shared" ref="BR1100:BR1163" si="490">IF(AND(AI1100=$AI$5,AJ1100=$AJ$5),IF(AD1100=$AD$5,1,0)+IF(AG1100=$AG$5,1,0)+IF(AE1100=$AE$5,1,0)+IF(AF1100=$AF$5,1,0)+IF(AH1100=$AH$5,1,0)+IF(AC1100=$AC$5,1,0),0)</f>
        <v>0</v>
      </c>
      <c r="BS1100" s="6" t="str">
        <f t="shared" ref="BS1100:BS1163" si="491">IF(AND(AI1100=$AI$5,AJ1100=$AJ$5,BQ1100=MAX(BQ$12:BQ$5004)),(J1100-J$4)^2+(K1100-K$4)^2+(L1100-L$4)^2+(M1100-M$4)^2+(N1100-N$4)^2+(O1100-O$4)^2,"")</f>
        <v/>
      </c>
      <c r="BT1100" s="6" t="str">
        <f t="shared" ref="BT1100:BT1163" si="492">IF(AND(AI1100=$AI$5,AJ1100=$AJ$5,BQ1100=MAX(BQ$12:BQ$5004),BR1100=MAX(BR$12:BR$5004)),(J1100-J$4)^2+(K1100-K$4)^2+(L1100-L$4)^2+(M1100-M$4)^2+(N1100-N$4)^2+(O1100-O$4)^2,"")</f>
        <v/>
      </c>
    </row>
    <row r="1101" spans="2:72">
      <c r="B1101" s="2">
        <v>42644</v>
      </c>
      <c r="C1101" s="3">
        <v>48</v>
      </c>
      <c r="D1101" s="3" t="s">
        <v>435</v>
      </c>
      <c r="E1101" s="4">
        <v>42644.916666666664</v>
      </c>
      <c r="F1101" s="5" t="s">
        <v>376</v>
      </c>
      <c r="G1101" s="5" t="s">
        <v>411</v>
      </c>
      <c r="H1101" s="3" t="s">
        <v>376</v>
      </c>
      <c r="I1101" s="3" t="s">
        <v>411</v>
      </c>
      <c r="J1101" s="5">
        <v>3</v>
      </c>
      <c r="K1101" s="5">
        <v>3.2</v>
      </c>
      <c r="L1101" s="5">
        <v>2.08</v>
      </c>
      <c r="M1101" s="3">
        <v>1.55</v>
      </c>
      <c r="N1101" s="3">
        <v>3.95</v>
      </c>
      <c r="O1101" s="3">
        <v>4.4000000000000004</v>
      </c>
      <c r="P1101" s="3">
        <v>1</v>
      </c>
      <c r="W1101" s="3">
        <f t="shared" si="473"/>
        <v>0.29587482219061162</v>
      </c>
      <c r="X1101" s="3">
        <f t="shared" si="474"/>
        <v>0.27738264580369848</v>
      </c>
      <c r="Y1101" s="3">
        <f t="shared" si="475"/>
        <v>0.4267425320056899</v>
      </c>
      <c r="Z1101" s="3">
        <f t="shared" si="476"/>
        <v>0.57317173715887548</v>
      </c>
      <c r="AA1101" s="3">
        <f t="shared" si="477"/>
        <v>0.22491549179652073</v>
      </c>
      <c r="AB1101" s="3">
        <f t="shared" si="478"/>
        <v>0.20191277104460384</v>
      </c>
      <c r="AC1101" s="6" t="str">
        <f t="shared" si="472"/>
        <v>英甲</v>
      </c>
      <c r="AD1101" s="6" t="s">
        <v>211</v>
      </c>
      <c r="AE1101" s="6" t="s">
        <v>2</v>
      </c>
      <c r="AF1101" s="6" t="s">
        <v>6</v>
      </c>
      <c r="AG1101" s="6" t="s">
        <v>43</v>
      </c>
      <c r="AK1101" s="12">
        <v>52152</v>
      </c>
      <c r="AN1101" s="6">
        <f t="shared" ref="AN1101:AN1164" si="493">IF(AK1101=AK$4,IF(AD1101=$AD$4,1,0)+IF(AE1101=$AE$4,1,0)+IF(AF1101=$AF$4,1,0),0)</f>
        <v>0</v>
      </c>
      <c r="AO1101" s="6">
        <f t="shared" ref="AO1101:AO1164" si="494">IF(AK1101=AK$4,IF(AD1101=$AD$4,1,0)+IF(AG1101=$AG$4,1,0)+IF(AE1101=$AE$4,1,0)+IF(AF1101=$AF$4,1,0)+IF(AH1101=$AH$4,1,0)+IF(AC1101=$AC$4,1,0),0)</f>
        <v>0</v>
      </c>
      <c r="AP1101" s="6" t="str">
        <f t="shared" ref="AP1101:AP1164" si="495">IF(AND(AK1101=AK$4,AN1101=MAX(AN$12:AN$5004)),(J1101-J$4)^2+(K1101-K$4)^2+(L1101-L$4)^2+(M1101-M$4)^2+(N1101-N$4)^2+(O1101-O$4)^2,"")</f>
        <v/>
      </c>
      <c r="AQ1101" s="6" t="str">
        <f t="shared" ref="AQ1101:AQ1164" si="496">IF(AND(AK1101=AK$4,AN1101=MAX(AN$12:AN$5004),AO1101=MAX(AO$12:AO$5004)),(J1101-J$4)^2+(K1101-K$4)^2+(L1101-L$4)^2+(M1101-M$4)^2+(N1101-N$4)^2+(O1101-O$4)^2,"")</f>
        <v/>
      </c>
      <c r="AR1101" s="6" t="str">
        <f t="shared" si="470"/>
        <v/>
      </c>
      <c r="AS1101" s="6" t="str">
        <f t="shared" si="471"/>
        <v/>
      </c>
      <c r="AT1101" s="6">
        <f t="shared" si="479"/>
        <v>0</v>
      </c>
      <c r="AU1101" s="6">
        <f t="shared" si="480"/>
        <v>0</v>
      </c>
      <c r="AV1101" s="6" t="str">
        <f t="shared" si="481"/>
        <v/>
      </c>
      <c r="AW1101" s="6" t="str">
        <f t="shared" si="482"/>
        <v/>
      </c>
      <c r="AX1101" s="6" t="str">
        <f t="shared" si="483"/>
        <v/>
      </c>
      <c r="AY1101" s="6" t="str">
        <f t="shared" si="484"/>
        <v/>
      </c>
      <c r="BM1101" s="6">
        <f t="shared" si="485"/>
        <v>1</v>
      </c>
      <c r="BN1101" s="6">
        <f t="shared" si="486"/>
        <v>2</v>
      </c>
      <c r="BO1101" s="6" t="str">
        <f t="shared" si="487"/>
        <v/>
      </c>
      <c r="BP1101" s="6" t="str">
        <f t="shared" si="488"/>
        <v/>
      </c>
      <c r="BQ1101" s="6">
        <f t="shared" si="489"/>
        <v>0</v>
      </c>
      <c r="BR1101" s="6">
        <f t="shared" si="490"/>
        <v>0</v>
      </c>
      <c r="BS1101" s="6" t="str">
        <f t="shared" si="491"/>
        <v/>
      </c>
      <c r="BT1101" s="6" t="str">
        <f t="shared" si="492"/>
        <v/>
      </c>
    </row>
    <row r="1102" spans="2:72">
      <c r="B1102" s="2">
        <v>42644</v>
      </c>
      <c r="C1102" s="3">
        <v>49</v>
      </c>
      <c r="D1102" s="3" t="s">
        <v>435</v>
      </c>
      <c r="E1102" s="4">
        <v>42644.916666666664</v>
      </c>
      <c r="F1102" s="5" t="s">
        <v>851</v>
      </c>
      <c r="G1102" s="5" t="s">
        <v>850</v>
      </c>
      <c r="H1102" s="3" t="s">
        <v>851</v>
      </c>
      <c r="I1102" s="3" t="s">
        <v>850</v>
      </c>
      <c r="J1102" s="5">
        <v>2.0299999999999998</v>
      </c>
      <c r="K1102" s="5">
        <v>3.25</v>
      </c>
      <c r="L1102" s="5">
        <v>3.05</v>
      </c>
      <c r="M1102" s="3">
        <v>4.2</v>
      </c>
      <c r="N1102" s="3">
        <v>3.9</v>
      </c>
      <c r="O1102" s="3">
        <v>1.58</v>
      </c>
      <c r="P1102" s="3">
        <v>-1</v>
      </c>
      <c r="W1102" s="3">
        <f t="shared" si="473"/>
        <v>0.43664515560645772</v>
      </c>
      <c r="X1102" s="3">
        <f t="shared" si="474"/>
        <v>0.27273528180957202</v>
      </c>
      <c r="Y1102" s="3">
        <f t="shared" si="475"/>
        <v>0.2906195625839702</v>
      </c>
      <c r="Z1102" s="3">
        <f t="shared" si="476"/>
        <v>0.21118651038453631</v>
      </c>
      <c r="AA1102" s="3">
        <f t="shared" si="477"/>
        <v>0.2274316265679622</v>
      </c>
      <c r="AB1102" s="3">
        <f t="shared" si="478"/>
        <v>0.56138186304750159</v>
      </c>
      <c r="AC1102" s="6" t="str">
        <f t="shared" si="472"/>
        <v>英甲</v>
      </c>
      <c r="AD1102" s="6" t="s">
        <v>5</v>
      </c>
      <c r="AE1102" s="6" t="s">
        <v>1</v>
      </c>
      <c r="AF1102" s="6" t="s">
        <v>1</v>
      </c>
      <c r="AG1102" s="6" t="s">
        <v>43</v>
      </c>
      <c r="AH1102" s="6" t="s">
        <v>44</v>
      </c>
      <c r="AI1102" s="6">
        <v>1</v>
      </c>
      <c r="AJ1102" s="6">
        <v>1</v>
      </c>
      <c r="AK1102" s="12">
        <v>25511</v>
      </c>
      <c r="AN1102" s="6">
        <f t="shared" si="493"/>
        <v>0</v>
      </c>
      <c r="AO1102" s="6">
        <f t="shared" si="494"/>
        <v>0</v>
      </c>
      <c r="AP1102" s="6" t="str">
        <f t="shared" si="495"/>
        <v/>
      </c>
      <c r="AQ1102" s="6" t="str">
        <f t="shared" si="496"/>
        <v/>
      </c>
      <c r="AR1102" s="6" t="str">
        <f t="shared" si="470"/>
        <v/>
      </c>
      <c r="AS1102" s="6" t="str">
        <f t="shared" si="471"/>
        <v/>
      </c>
      <c r="AT1102" s="6">
        <f t="shared" si="479"/>
        <v>0</v>
      </c>
      <c r="AU1102" s="6">
        <f t="shared" si="480"/>
        <v>0</v>
      </c>
      <c r="AV1102" s="6" t="str">
        <f t="shared" si="481"/>
        <v/>
      </c>
      <c r="AW1102" s="6" t="str">
        <f t="shared" si="482"/>
        <v/>
      </c>
      <c r="AX1102" s="6" t="str">
        <f t="shared" si="483"/>
        <v/>
      </c>
      <c r="AY1102" s="6" t="str">
        <f t="shared" si="484"/>
        <v/>
      </c>
      <c r="BM1102" s="6">
        <f t="shared" si="485"/>
        <v>0</v>
      </c>
      <c r="BN1102" s="6">
        <f t="shared" si="486"/>
        <v>0</v>
      </c>
      <c r="BO1102" s="6" t="str">
        <f t="shared" si="487"/>
        <v/>
      </c>
      <c r="BP1102" s="6" t="str">
        <f t="shared" si="488"/>
        <v/>
      </c>
      <c r="BQ1102" s="6">
        <f t="shared" si="489"/>
        <v>1</v>
      </c>
      <c r="BR1102" s="6">
        <f t="shared" si="490"/>
        <v>2</v>
      </c>
      <c r="BS1102" s="6" t="str">
        <f t="shared" si="491"/>
        <v/>
      </c>
      <c r="BT1102" s="6" t="str">
        <f t="shared" si="492"/>
        <v/>
      </c>
    </row>
    <row r="1103" spans="2:72">
      <c r="B1103" s="2">
        <v>42644</v>
      </c>
      <c r="C1103" s="3">
        <v>50</v>
      </c>
      <c r="D1103" s="3" t="s">
        <v>435</v>
      </c>
      <c r="E1103" s="4">
        <v>42644.916666666664</v>
      </c>
      <c r="F1103" s="5" t="s">
        <v>382</v>
      </c>
      <c r="G1103" s="5" t="s">
        <v>437</v>
      </c>
      <c r="H1103" s="3" t="s">
        <v>384</v>
      </c>
      <c r="I1103" s="3" t="s">
        <v>437</v>
      </c>
      <c r="J1103" s="5">
        <v>2.2200000000000002</v>
      </c>
      <c r="K1103" s="5">
        <v>3.25</v>
      </c>
      <c r="L1103" s="5">
        <v>2.69</v>
      </c>
      <c r="M1103" s="3">
        <v>4.78</v>
      </c>
      <c r="N1103" s="3">
        <v>4.0999999999999996</v>
      </c>
      <c r="O1103" s="3">
        <v>1.48</v>
      </c>
      <c r="P1103" s="3">
        <v>-1</v>
      </c>
      <c r="W1103" s="3">
        <f t="shared" si="473"/>
        <v>0.39866753612746414</v>
      </c>
      <c r="X1103" s="3">
        <f t="shared" si="474"/>
        <v>0.2723205939086063</v>
      </c>
      <c r="Y1103" s="3">
        <f t="shared" si="475"/>
        <v>0.32901186996392956</v>
      </c>
      <c r="Z1103" s="3">
        <f t="shared" si="476"/>
        <v>0.18533677047317687</v>
      </c>
      <c r="AA1103" s="3">
        <f t="shared" si="477"/>
        <v>0.21607555191750866</v>
      </c>
      <c r="AB1103" s="3">
        <f t="shared" si="478"/>
        <v>0.59858767760931442</v>
      </c>
      <c r="AC1103" s="6" t="str">
        <f t="shared" si="472"/>
        <v>英甲</v>
      </c>
      <c r="AD1103" s="6" t="s">
        <v>1</v>
      </c>
      <c r="AE1103" s="6" t="s">
        <v>1</v>
      </c>
      <c r="AF1103" s="6" t="s">
        <v>1</v>
      </c>
      <c r="AG1103" s="6" t="s">
        <v>43</v>
      </c>
      <c r="AH1103" s="6" t="s">
        <v>44</v>
      </c>
      <c r="AI1103" s="6">
        <v>1</v>
      </c>
      <c r="AJ1103" s="6">
        <v>1</v>
      </c>
      <c r="AK1103" s="12">
        <v>25511</v>
      </c>
      <c r="AN1103" s="6">
        <f t="shared" si="493"/>
        <v>0</v>
      </c>
      <c r="AO1103" s="6">
        <f t="shared" si="494"/>
        <v>0</v>
      </c>
      <c r="AP1103" s="6" t="str">
        <f t="shared" si="495"/>
        <v/>
      </c>
      <c r="AQ1103" s="6" t="str">
        <f t="shared" si="496"/>
        <v/>
      </c>
      <c r="AR1103" s="6" t="str">
        <f t="shared" si="470"/>
        <v/>
      </c>
      <c r="AS1103" s="6" t="str">
        <f t="shared" si="471"/>
        <v/>
      </c>
      <c r="AT1103" s="6">
        <f t="shared" si="479"/>
        <v>0</v>
      </c>
      <c r="AU1103" s="6">
        <f t="shared" si="480"/>
        <v>0</v>
      </c>
      <c r="AV1103" s="6" t="str">
        <f t="shared" si="481"/>
        <v/>
      </c>
      <c r="AW1103" s="6" t="str">
        <f t="shared" si="482"/>
        <v/>
      </c>
      <c r="AX1103" s="6" t="str">
        <f t="shared" si="483"/>
        <v/>
      </c>
      <c r="AY1103" s="6" t="str">
        <f t="shared" si="484"/>
        <v/>
      </c>
      <c r="BM1103" s="6">
        <f t="shared" si="485"/>
        <v>0</v>
      </c>
      <c r="BN1103" s="6">
        <f t="shared" si="486"/>
        <v>0</v>
      </c>
      <c r="BO1103" s="6" t="str">
        <f t="shared" si="487"/>
        <v/>
      </c>
      <c r="BP1103" s="6" t="str">
        <f t="shared" si="488"/>
        <v/>
      </c>
      <c r="BQ1103" s="6">
        <f t="shared" si="489"/>
        <v>1</v>
      </c>
      <c r="BR1103" s="6">
        <f t="shared" si="490"/>
        <v>2</v>
      </c>
      <c r="BS1103" s="6" t="str">
        <f t="shared" si="491"/>
        <v/>
      </c>
      <c r="BT1103" s="6" t="str">
        <f t="shared" si="492"/>
        <v/>
      </c>
    </row>
    <row r="1104" spans="2:72">
      <c r="B1104" s="2">
        <v>42644</v>
      </c>
      <c r="C1104" s="3">
        <v>51</v>
      </c>
      <c r="D1104" s="3" t="s">
        <v>435</v>
      </c>
      <c r="E1104" s="4">
        <v>42644.916666666664</v>
      </c>
      <c r="F1104" s="5" t="s">
        <v>858</v>
      </c>
      <c r="G1104" s="5" t="s">
        <v>436</v>
      </c>
      <c r="H1104" s="3" t="s">
        <v>858</v>
      </c>
      <c r="I1104" s="3" t="s">
        <v>436</v>
      </c>
      <c r="J1104" s="5">
        <v>2.72</v>
      </c>
      <c r="K1104" s="5">
        <v>3.35</v>
      </c>
      <c r="L1104" s="5">
        <v>2.16</v>
      </c>
      <c r="M1104" s="3">
        <v>1.51</v>
      </c>
      <c r="N1104" s="3">
        <v>4.25</v>
      </c>
      <c r="O1104" s="3">
        <v>4.3499999999999996</v>
      </c>
      <c r="P1104" s="3">
        <v>1</v>
      </c>
      <c r="W1104" s="3">
        <f t="shared" si="473"/>
        <v>0.3256056733503726</v>
      </c>
      <c r="X1104" s="3">
        <f t="shared" si="474"/>
        <v>0.26437236761582494</v>
      </c>
      <c r="Y1104" s="3">
        <f t="shared" si="475"/>
        <v>0.41002195903380256</v>
      </c>
      <c r="Z1104" s="3">
        <f t="shared" si="476"/>
        <v>0.5873989229033949</v>
      </c>
      <c r="AA1104" s="3">
        <f t="shared" si="477"/>
        <v>0.20869938201979443</v>
      </c>
      <c r="AB1104" s="3">
        <f t="shared" si="478"/>
        <v>0.20390169507681066</v>
      </c>
      <c r="AC1104" s="6" t="str">
        <f t="shared" si="472"/>
        <v>英甲</v>
      </c>
      <c r="AD1104" s="6" t="s">
        <v>0</v>
      </c>
      <c r="AE1104" s="6" t="s">
        <v>1</v>
      </c>
      <c r="AF1104" s="6" t="s">
        <v>2</v>
      </c>
      <c r="AG1104" s="6" t="s">
        <v>43</v>
      </c>
      <c r="AH1104" s="6" t="s">
        <v>44</v>
      </c>
      <c r="AI1104" s="6">
        <v>1</v>
      </c>
      <c r="AJ1104" s="6">
        <v>1</v>
      </c>
      <c r="AK1104" s="12">
        <v>52151</v>
      </c>
      <c r="AN1104" s="6">
        <f t="shared" si="493"/>
        <v>0</v>
      </c>
      <c r="AO1104" s="6">
        <f t="shared" si="494"/>
        <v>0</v>
      </c>
      <c r="AP1104" s="6" t="str">
        <f t="shared" si="495"/>
        <v/>
      </c>
      <c r="AQ1104" s="6" t="str">
        <f t="shared" si="496"/>
        <v/>
      </c>
      <c r="AR1104" s="6" t="str">
        <f t="shared" si="470"/>
        <v/>
      </c>
      <c r="AS1104" s="6" t="str">
        <f t="shared" si="471"/>
        <v/>
      </c>
      <c r="AT1104" s="6">
        <f t="shared" si="479"/>
        <v>0</v>
      </c>
      <c r="AU1104" s="6">
        <f t="shared" si="480"/>
        <v>0</v>
      </c>
      <c r="AV1104" s="6" t="str">
        <f t="shared" si="481"/>
        <v/>
      </c>
      <c r="AW1104" s="6" t="str">
        <f t="shared" si="482"/>
        <v/>
      </c>
      <c r="AX1104" s="6" t="str">
        <f t="shared" si="483"/>
        <v/>
      </c>
      <c r="AY1104" s="6" t="str">
        <f t="shared" si="484"/>
        <v/>
      </c>
      <c r="BM1104" s="6">
        <f t="shared" si="485"/>
        <v>0</v>
      </c>
      <c r="BN1104" s="6">
        <f t="shared" si="486"/>
        <v>0</v>
      </c>
      <c r="BO1104" s="6" t="str">
        <f t="shared" si="487"/>
        <v/>
      </c>
      <c r="BP1104" s="6" t="str">
        <f t="shared" si="488"/>
        <v/>
      </c>
      <c r="BQ1104" s="6">
        <f t="shared" si="489"/>
        <v>2</v>
      </c>
      <c r="BR1104" s="6">
        <f t="shared" si="490"/>
        <v>3</v>
      </c>
      <c r="BS1104" s="6" t="str">
        <f t="shared" si="491"/>
        <v/>
      </c>
      <c r="BT1104" s="6" t="str">
        <f t="shared" si="492"/>
        <v/>
      </c>
    </row>
    <row r="1105" spans="2:72">
      <c r="B1105" s="2">
        <v>42644</v>
      </c>
      <c r="C1105" s="3">
        <v>52</v>
      </c>
      <c r="D1105" s="3" t="s">
        <v>435</v>
      </c>
      <c r="E1105" s="4">
        <v>42644.916666666664</v>
      </c>
      <c r="F1105" s="5" t="s">
        <v>387</v>
      </c>
      <c r="G1105" s="5" t="s">
        <v>859</v>
      </c>
      <c r="H1105" s="3" t="s">
        <v>387</v>
      </c>
      <c r="I1105" s="3" t="s">
        <v>859</v>
      </c>
      <c r="J1105" s="5">
        <v>3.15</v>
      </c>
      <c r="K1105" s="5">
        <v>3.35</v>
      </c>
      <c r="L1105" s="5">
        <v>1.95</v>
      </c>
      <c r="M1105" s="3">
        <v>1.63</v>
      </c>
      <c r="N1105" s="3">
        <v>3.9</v>
      </c>
      <c r="O1105" s="3">
        <v>3.9</v>
      </c>
      <c r="P1105" s="3">
        <v>1</v>
      </c>
      <c r="W1105" s="3">
        <f t="shared" si="473"/>
        <v>0.28123990958992573</v>
      </c>
      <c r="X1105" s="3">
        <f t="shared" si="474"/>
        <v>0.2644494672263481</v>
      </c>
      <c r="Y1105" s="3">
        <f t="shared" si="475"/>
        <v>0.45431062318372617</v>
      </c>
      <c r="Z1105" s="3">
        <f t="shared" si="476"/>
        <v>0.54469273743016766</v>
      </c>
      <c r="AA1105" s="3">
        <f t="shared" si="477"/>
        <v>0.22765363128491622</v>
      </c>
      <c r="AB1105" s="3">
        <f t="shared" si="478"/>
        <v>0.22765363128491622</v>
      </c>
      <c r="AC1105" s="6" t="str">
        <f t="shared" si="472"/>
        <v>英甲</v>
      </c>
      <c r="AD1105" s="6" t="s">
        <v>1</v>
      </c>
      <c r="AE1105" s="6" t="s">
        <v>1</v>
      </c>
      <c r="AF1105" s="6" t="s">
        <v>1</v>
      </c>
      <c r="AG1105" s="6" t="s">
        <v>43</v>
      </c>
      <c r="AH1105" s="6" t="s">
        <v>44</v>
      </c>
      <c r="AI1105" s="6">
        <v>1</v>
      </c>
      <c r="AJ1105" s="6">
        <v>1</v>
      </c>
      <c r="AK1105" s="12">
        <v>52151</v>
      </c>
      <c r="AN1105" s="6">
        <f t="shared" si="493"/>
        <v>0</v>
      </c>
      <c r="AO1105" s="6">
        <f t="shared" si="494"/>
        <v>0</v>
      </c>
      <c r="AP1105" s="6" t="str">
        <f t="shared" si="495"/>
        <v/>
      </c>
      <c r="AQ1105" s="6" t="str">
        <f t="shared" si="496"/>
        <v/>
      </c>
      <c r="AR1105" s="6" t="str">
        <f t="shared" si="470"/>
        <v/>
      </c>
      <c r="AS1105" s="6" t="str">
        <f t="shared" si="471"/>
        <v/>
      </c>
      <c r="AT1105" s="6">
        <f t="shared" si="479"/>
        <v>0</v>
      </c>
      <c r="AU1105" s="6">
        <f t="shared" si="480"/>
        <v>0</v>
      </c>
      <c r="AV1105" s="6" t="str">
        <f t="shared" si="481"/>
        <v/>
      </c>
      <c r="AW1105" s="6" t="str">
        <f t="shared" si="482"/>
        <v/>
      </c>
      <c r="AX1105" s="6" t="str">
        <f t="shared" si="483"/>
        <v/>
      </c>
      <c r="AY1105" s="6" t="str">
        <f t="shared" si="484"/>
        <v/>
      </c>
      <c r="BM1105" s="6">
        <f t="shared" si="485"/>
        <v>0</v>
      </c>
      <c r="BN1105" s="6">
        <f t="shared" si="486"/>
        <v>0</v>
      </c>
      <c r="BO1105" s="6" t="str">
        <f t="shared" si="487"/>
        <v/>
      </c>
      <c r="BP1105" s="6" t="str">
        <f t="shared" si="488"/>
        <v/>
      </c>
      <c r="BQ1105" s="6">
        <f t="shared" si="489"/>
        <v>1</v>
      </c>
      <c r="BR1105" s="6">
        <f t="shared" si="490"/>
        <v>2</v>
      </c>
      <c r="BS1105" s="6" t="str">
        <f t="shared" si="491"/>
        <v/>
      </c>
      <c r="BT1105" s="6" t="str">
        <f t="shared" si="492"/>
        <v/>
      </c>
    </row>
    <row r="1106" spans="2:72">
      <c r="B1106" s="2">
        <v>42644</v>
      </c>
      <c r="C1106" s="3">
        <v>53</v>
      </c>
      <c r="D1106" s="3" t="s">
        <v>42</v>
      </c>
      <c r="E1106" s="4">
        <v>42644.916666666664</v>
      </c>
      <c r="F1106" s="5" t="s">
        <v>865</v>
      </c>
      <c r="G1106" s="5" t="s">
        <v>869</v>
      </c>
      <c r="H1106" s="3" t="s">
        <v>865</v>
      </c>
      <c r="I1106" s="3" t="s">
        <v>869</v>
      </c>
      <c r="J1106" s="5">
        <v>1.24</v>
      </c>
      <c r="K1106" s="5">
        <v>4.75</v>
      </c>
      <c r="L1106" s="5">
        <v>8.9</v>
      </c>
      <c r="M1106" s="3">
        <v>1.86</v>
      </c>
      <c r="N1106" s="3">
        <v>3.7</v>
      </c>
      <c r="O1106" s="3">
        <v>3.12</v>
      </c>
      <c r="P1106" s="3">
        <v>-1</v>
      </c>
      <c r="W1106" s="3">
        <f t="shared" si="473"/>
        <v>0.71409266735359189</v>
      </c>
      <c r="X1106" s="3">
        <f t="shared" si="474"/>
        <v>0.1864157700038851</v>
      </c>
      <c r="Y1106" s="3">
        <f t="shared" si="475"/>
        <v>9.9491562642522929E-2</v>
      </c>
      <c r="Z1106" s="3">
        <f t="shared" si="476"/>
        <v>0.47644990342231691</v>
      </c>
      <c r="AA1106" s="3">
        <f t="shared" si="477"/>
        <v>0.23951265415284037</v>
      </c>
      <c r="AB1106" s="3">
        <f t="shared" si="478"/>
        <v>0.28403744242484275</v>
      </c>
      <c r="AC1106" s="6" t="str">
        <f t="shared" si="472"/>
        <v>苏超</v>
      </c>
      <c r="AD1106" s="6" t="s">
        <v>322</v>
      </c>
      <c r="AE1106" s="6" t="s">
        <v>1</v>
      </c>
      <c r="AF1106" s="6" t="s">
        <v>2</v>
      </c>
      <c r="AG1106" s="6" t="s">
        <v>43</v>
      </c>
      <c r="AK1106" s="12">
        <v>15251</v>
      </c>
      <c r="AN1106" s="6">
        <f t="shared" si="493"/>
        <v>0</v>
      </c>
      <c r="AO1106" s="6">
        <f t="shared" si="494"/>
        <v>0</v>
      </c>
      <c r="AP1106" s="6" t="str">
        <f t="shared" si="495"/>
        <v/>
      </c>
      <c r="AQ1106" s="6" t="str">
        <f t="shared" si="496"/>
        <v/>
      </c>
      <c r="AR1106" s="6" t="str">
        <f t="shared" si="470"/>
        <v/>
      </c>
      <c r="AS1106" s="6" t="str">
        <f t="shared" si="471"/>
        <v/>
      </c>
      <c r="AT1106" s="6">
        <f t="shared" si="479"/>
        <v>0</v>
      </c>
      <c r="AU1106" s="6">
        <f t="shared" si="480"/>
        <v>0</v>
      </c>
      <c r="AV1106" s="6" t="str">
        <f t="shared" si="481"/>
        <v/>
      </c>
      <c r="AW1106" s="6" t="str">
        <f t="shared" si="482"/>
        <v/>
      </c>
      <c r="AX1106" s="6" t="str">
        <f t="shared" si="483"/>
        <v/>
      </c>
      <c r="AY1106" s="6" t="str">
        <f t="shared" si="484"/>
        <v/>
      </c>
      <c r="BM1106" s="6">
        <f t="shared" si="485"/>
        <v>1</v>
      </c>
      <c r="BN1106" s="6">
        <f t="shared" si="486"/>
        <v>2</v>
      </c>
      <c r="BO1106" s="6" t="str">
        <f t="shared" si="487"/>
        <v/>
      </c>
      <c r="BP1106" s="6" t="str">
        <f t="shared" si="488"/>
        <v/>
      </c>
      <c r="BQ1106" s="6">
        <f t="shared" si="489"/>
        <v>0</v>
      </c>
      <c r="BR1106" s="6">
        <f t="shared" si="490"/>
        <v>0</v>
      </c>
      <c r="BS1106" s="6" t="str">
        <f t="shared" si="491"/>
        <v/>
      </c>
      <c r="BT1106" s="6" t="str">
        <f t="shared" si="492"/>
        <v/>
      </c>
    </row>
    <row r="1107" spans="2:72">
      <c r="B1107" s="2">
        <v>42644</v>
      </c>
      <c r="C1107" s="3">
        <v>54</v>
      </c>
      <c r="D1107" s="3" t="s">
        <v>42</v>
      </c>
      <c r="E1107" s="4">
        <v>42644.916666666664</v>
      </c>
      <c r="F1107" s="5" t="s">
        <v>873</v>
      </c>
      <c r="G1107" s="5" t="s">
        <v>991</v>
      </c>
      <c r="H1107" s="3" t="s">
        <v>873</v>
      </c>
      <c r="I1107" s="3" t="s">
        <v>993</v>
      </c>
      <c r="J1107" s="5">
        <v>2.88</v>
      </c>
      <c r="K1107" s="5">
        <v>3.2</v>
      </c>
      <c r="L1107" s="5">
        <v>2.13</v>
      </c>
      <c r="M1107" s="3">
        <v>1.52</v>
      </c>
      <c r="N1107" s="3">
        <v>4</v>
      </c>
      <c r="O1107" s="3">
        <v>4.55</v>
      </c>
      <c r="P1107" s="3">
        <v>1</v>
      </c>
      <c r="W1107" s="3">
        <f t="shared" si="473"/>
        <v>0.30749242096145518</v>
      </c>
      <c r="X1107" s="3">
        <f t="shared" si="474"/>
        <v>0.27674317886530964</v>
      </c>
      <c r="Y1107" s="3">
        <f t="shared" si="475"/>
        <v>0.41576440017323518</v>
      </c>
      <c r="Z1107" s="3">
        <f t="shared" si="476"/>
        <v>0.58340812924733942</v>
      </c>
      <c r="AA1107" s="3">
        <f t="shared" si="477"/>
        <v>0.22169508911398894</v>
      </c>
      <c r="AB1107" s="3">
        <f t="shared" si="478"/>
        <v>0.19489678163867163</v>
      </c>
      <c r="AC1107" s="6" t="str">
        <f t="shared" si="472"/>
        <v>苏超</v>
      </c>
      <c r="AD1107" s="6" t="s">
        <v>1</v>
      </c>
      <c r="AE1107" s="6" t="s">
        <v>1</v>
      </c>
      <c r="AF1107" s="6" t="s">
        <v>1</v>
      </c>
      <c r="AG1107" s="6" t="s">
        <v>43</v>
      </c>
      <c r="AH1107" s="6" t="s">
        <v>44</v>
      </c>
      <c r="AI1107" s="6">
        <v>1</v>
      </c>
      <c r="AJ1107" s="6">
        <v>1</v>
      </c>
      <c r="AK1107" s="12">
        <v>52151</v>
      </c>
      <c r="AN1107" s="6">
        <f t="shared" si="493"/>
        <v>0</v>
      </c>
      <c r="AO1107" s="6">
        <f t="shared" si="494"/>
        <v>0</v>
      </c>
      <c r="AP1107" s="6" t="str">
        <f t="shared" si="495"/>
        <v/>
      </c>
      <c r="AQ1107" s="6" t="str">
        <f t="shared" si="496"/>
        <v/>
      </c>
      <c r="AR1107" s="6" t="str">
        <f t="shared" si="470"/>
        <v/>
      </c>
      <c r="AS1107" s="6" t="str">
        <f t="shared" si="471"/>
        <v/>
      </c>
      <c r="AT1107" s="6">
        <f t="shared" si="479"/>
        <v>0</v>
      </c>
      <c r="AU1107" s="6">
        <f t="shared" si="480"/>
        <v>0</v>
      </c>
      <c r="AV1107" s="6" t="str">
        <f t="shared" si="481"/>
        <v/>
      </c>
      <c r="AW1107" s="6" t="str">
        <f t="shared" si="482"/>
        <v/>
      </c>
      <c r="AX1107" s="6" t="str">
        <f t="shared" si="483"/>
        <v/>
      </c>
      <c r="AY1107" s="6" t="str">
        <f t="shared" si="484"/>
        <v/>
      </c>
      <c r="BM1107" s="6">
        <f t="shared" si="485"/>
        <v>0</v>
      </c>
      <c r="BN1107" s="6">
        <f t="shared" si="486"/>
        <v>0</v>
      </c>
      <c r="BO1107" s="6" t="str">
        <f t="shared" si="487"/>
        <v/>
      </c>
      <c r="BP1107" s="6" t="str">
        <f t="shared" si="488"/>
        <v/>
      </c>
      <c r="BQ1107" s="6">
        <f t="shared" si="489"/>
        <v>1</v>
      </c>
      <c r="BR1107" s="6">
        <f t="shared" si="490"/>
        <v>2</v>
      </c>
      <c r="BS1107" s="6" t="str">
        <f t="shared" si="491"/>
        <v/>
      </c>
      <c r="BT1107" s="6" t="str">
        <f t="shared" si="492"/>
        <v/>
      </c>
    </row>
    <row r="1108" spans="2:72">
      <c r="B1108" s="2">
        <v>42644</v>
      </c>
      <c r="C1108" s="3">
        <v>55</v>
      </c>
      <c r="D1108" s="3" t="s">
        <v>42</v>
      </c>
      <c r="E1108" s="4">
        <v>42644.916666666664</v>
      </c>
      <c r="F1108" s="5" t="s">
        <v>868</v>
      </c>
      <c r="G1108" s="5" t="s">
        <v>978</v>
      </c>
      <c r="H1108" s="3" t="s">
        <v>870</v>
      </c>
      <c r="I1108" s="3" t="s">
        <v>978</v>
      </c>
      <c r="J1108" s="5">
        <v>6.05</v>
      </c>
      <c r="K1108" s="5">
        <v>4</v>
      </c>
      <c r="L1108" s="5">
        <v>1.4</v>
      </c>
      <c r="M1108" s="3">
        <v>2.42</v>
      </c>
      <c r="N1108" s="3">
        <v>3.45</v>
      </c>
      <c r="O1108" s="3">
        <v>2.35</v>
      </c>
      <c r="P1108" s="3">
        <v>1</v>
      </c>
      <c r="W1108" s="3">
        <f t="shared" si="473"/>
        <v>0.14632871701071334</v>
      </c>
      <c r="X1108" s="3">
        <f t="shared" si="474"/>
        <v>0.22132218447870394</v>
      </c>
      <c r="Y1108" s="3">
        <f t="shared" si="475"/>
        <v>0.63234909851058285</v>
      </c>
      <c r="Z1108" s="3">
        <f t="shared" si="476"/>
        <v>0.36613453157811549</v>
      </c>
      <c r="AA1108" s="3">
        <f t="shared" si="477"/>
        <v>0.25682480186059115</v>
      </c>
      <c r="AB1108" s="3">
        <f t="shared" si="478"/>
        <v>0.37704066656129337</v>
      </c>
      <c r="AC1108" s="6" t="str">
        <f t="shared" si="472"/>
        <v>苏超</v>
      </c>
      <c r="AD1108" s="6" t="s">
        <v>134</v>
      </c>
      <c r="AE1108" s="6" t="s">
        <v>2</v>
      </c>
      <c r="AF1108" s="6" t="s">
        <v>2</v>
      </c>
      <c r="AG1108" s="6" t="s">
        <v>43</v>
      </c>
      <c r="AK1108" s="12">
        <v>51521</v>
      </c>
      <c r="AN1108" s="6">
        <f t="shared" si="493"/>
        <v>0</v>
      </c>
      <c r="AO1108" s="6">
        <f t="shared" si="494"/>
        <v>0</v>
      </c>
      <c r="AP1108" s="6" t="str">
        <f t="shared" si="495"/>
        <v/>
      </c>
      <c r="AQ1108" s="6" t="str">
        <f t="shared" si="496"/>
        <v/>
      </c>
      <c r="AR1108" s="6" t="str">
        <f t="shared" si="470"/>
        <v/>
      </c>
      <c r="AS1108" s="6" t="str">
        <f t="shared" si="471"/>
        <v/>
      </c>
      <c r="AT1108" s="6">
        <f t="shared" si="479"/>
        <v>0</v>
      </c>
      <c r="AU1108" s="6">
        <f t="shared" si="480"/>
        <v>0</v>
      </c>
      <c r="AV1108" s="6" t="str">
        <f t="shared" si="481"/>
        <v/>
      </c>
      <c r="AW1108" s="6" t="str">
        <f t="shared" si="482"/>
        <v/>
      </c>
      <c r="AX1108" s="6" t="str">
        <f t="shared" si="483"/>
        <v/>
      </c>
      <c r="AY1108" s="6" t="str">
        <f t="shared" si="484"/>
        <v/>
      </c>
      <c r="BM1108" s="6">
        <f t="shared" si="485"/>
        <v>1</v>
      </c>
      <c r="BN1108" s="6">
        <f t="shared" si="486"/>
        <v>2</v>
      </c>
      <c r="BO1108" s="6" t="str">
        <f t="shared" si="487"/>
        <v/>
      </c>
      <c r="BP1108" s="6" t="str">
        <f t="shared" si="488"/>
        <v/>
      </c>
      <c r="BQ1108" s="6">
        <f t="shared" si="489"/>
        <v>0</v>
      </c>
      <c r="BR1108" s="6">
        <f t="shared" si="490"/>
        <v>0</v>
      </c>
      <c r="BS1108" s="6" t="str">
        <f t="shared" si="491"/>
        <v/>
      </c>
      <c r="BT1108" s="6" t="str">
        <f t="shared" si="492"/>
        <v/>
      </c>
    </row>
    <row r="1109" spans="2:72">
      <c r="B1109" s="2">
        <v>42644</v>
      </c>
      <c r="C1109" s="3">
        <v>56</v>
      </c>
      <c r="D1109" s="3" t="s">
        <v>42</v>
      </c>
      <c r="E1109" s="4">
        <v>42644.916666666664</v>
      </c>
      <c r="F1109" s="5" t="s">
        <v>866</v>
      </c>
      <c r="G1109" s="5" t="s">
        <v>862</v>
      </c>
      <c r="H1109" s="3" t="s">
        <v>866</v>
      </c>
      <c r="I1109" s="3" t="s">
        <v>864</v>
      </c>
      <c r="J1109" s="5">
        <v>2.27</v>
      </c>
      <c r="K1109" s="5">
        <v>3.15</v>
      </c>
      <c r="L1109" s="5">
        <v>2.7</v>
      </c>
      <c r="M1109" s="3">
        <v>5</v>
      </c>
      <c r="N1109" s="3">
        <v>4.0999999999999996</v>
      </c>
      <c r="O1109" s="3">
        <v>1.46</v>
      </c>
      <c r="P1109" s="3">
        <v>-1</v>
      </c>
      <c r="W1109" s="3">
        <f t="shared" si="473"/>
        <v>0.39041520347035735</v>
      </c>
      <c r="X1109" s="3">
        <f t="shared" si="474"/>
        <v>0.2813468291675274</v>
      </c>
      <c r="Y1109" s="3">
        <f t="shared" si="475"/>
        <v>0.32823796736211525</v>
      </c>
      <c r="Z1109" s="3">
        <f t="shared" si="476"/>
        <v>0.17717397738708343</v>
      </c>
      <c r="AA1109" s="3">
        <f t="shared" si="477"/>
        <v>0.21606582608180905</v>
      </c>
      <c r="AB1109" s="3">
        <f t="shared" si="478"/>
        <v>0.60676019653110747</v>
      </c>
      <c r="AC1109" s="6" t="str">
        <f t="shared" si="472"/>
        <v>苏超</v>
      </c>
      <c r="AD1109" s="6" t="s">
        <v>0</v>
      </c>
      <c r="AE1109" s="6" t="s">
        <v>2</v>
      </c>
      <c r="AF1109" s="6" t="s">
        <v>1</v>
      </c>
      <c r="AG1109" s="6" t="s">
        <v>43</v>
      </c>
      <c r="AH1109" s="6" t="s">
        <v>44</v>
      </c>
      <c r="AI1109" s="6">
        <v>1</v>
      </c>
      <c r="AJ1109" s="6">
        <v>1</v>
      </c>
      <c r="AK1109" s="12">
        <v>25511</v>
      </c>
      <c r="AN1109" s="6">
        <f t="shared" si="493"/>
        <v>0</v>
      </c>
      <c r="AO1109" s="6">
        <f t="shared" si="494"/>
        <v>0</v>
      </c>
      <c r="AP1109" s="6" t="str">
        <f t="shared" si="495"/>
        <v/>
      </c>
      <c r="AQ1109" s="6" t="str">
        <f t="shared" si="496"/>
        <v/>
      </c>
      <c r="AR1109" s="6" t="str">
        <f t="shared" si="470"/>
        <v/>
      </c>
      <c r="AS1109" s="6" t="str">
        <f t="shared" si="471"/>
        <v/>
      </c>
      <c r="AT1109" s="6">
        <f t="shared" si="479"/>
        <v>0</v>
      </c>
      <c r="AU1109" s="6">
        <f t="shared" si="480"/>
        <v>0</v>
      </c>
      <c r="AV1109" s="6" t="str">
        <f t="shared" si="481"/>
        <v/>
      </c>
      <c r="AW1109" s="6" t="str">
        <f t="shared" si="482"/>
        <v/>
      </c>
      <c r="AX1109" s="6" t="str">
        <f t="shared" si="483"/>
        <v/>
      </c>
      <c r="AY1109" s="6" t="str">
        <f t="shared" si="484"/>
        <v/>
      </c>
      <c r="BM1109" s="6">
        <f t="shared" si="485"/>
        <v>0</v>
      </c>
      <c r="BN1109" s="6">
        <f t="shared" si="486"/>
        <v>0</v>
      </c>
      <c r="BO1109" s="6" t="str">
        <f t="shared" si="487"/>
        <v/>
      </c>
      <c r="BP1109" s="6" t="str">
        <f t="shared" si="488"/>
        <v/>
      </c>
      <c r="BQ1109" s="6">
        <f t="shared" si="489"/>
        <v>0</v>
      </c>
      <c r="BR1109" s="6">
        <f t="shared" si="490"/>
        <v>1</v>
      </c>
      <c r="BS1109" s="6" t="str">
        <f t="shared" si="491"/>
        <v/>
      </c>
      <c r="BT1109" s="6" t="str">
        <f t="shared" si="492"/>
        <v/>
      </c>
    </row>
    <row r="1110" spans="2:72">
      <c r="B1110" s="2">
        <v>42644</v>
      </c>
      <c r="C1110" s="3">
        <v>57</v>
      </c>
      <c r="D1110" s="3" t="s">
        <v>121</v>
      </c>
      <c r="E1110" s="4">
        <v>42644.916666666664</v>
      </c>
      <c r="F1110" s="5" t="s">
        <v>124</v>
      </c>
      <c r="G1110" s="5" t="s">
        <v>166</v>
      </c>
      <c r="H1110" s="3" t="s">
        <v>124</v>
      </c>
      <c r="I1110" s="3" t="s">
        <v>166</v>
      </c>
      <c r="J1110" s="5">
        <v>2.3199999999999998</v>
      </c>
      <c r="K1110" s="5">
        <v>3.4</v>
      </c>
      <c r="L1110" s="5">
        <v>2.48</v>
      </c>
      <c r="M1110" s="3">
        <v>4.82</v>
      </c>
      <c r="N1110" s="3">
        <v>4.4000000000000004</v>
      </c>
      <c r="O1110" s="3">
        <v>1.44</v>
      </c>
      <c r="P1110" s="3">
        <v>-1</v>
      </c>
      <c r="W1110" s="3">
        <f t="shared" si="473"/>
        <v>0.38199478109596985</v>
      </c>
      <c r="X1110" s="3">
        <f t="shared" si="474"/>
        <v>0.26065526239489706</v>
      </c>
      <c r="Y1110" s="3">
        <f t="shared" si="475"/>
        <v>0.35734995650913304</v>
      </c>
      <c r="Z1110" s="3">
        <f t="shared" si="476"/>
        <v>0.1837331229991184</v>
      </c>
      <c r="AA1110" s="3">
        <f t="shared" si="477"/>
        <v>0.20127128473994338</v>
      </c>
      <c r="AB1110" s="3">
        <f t="shared" si="478"/>
        <v>0.61499559226093814</v>
      </c>
      <c r="AC1110" s="6" t="str">
        <f t="shared" si="472"/>
        <v>瑞典超</v>
      </c>
      <c r="AK1110" s="12"/>
      <c r="AN1110" s="6">
        <f t="shared" si="493"/>
        <v>0</v>
      </c>
      <c r="AO1110" s="6">
        <f t="shared" si="494"/>
        <v>0</v>
      </c>
      <c r="AP1110" s="6" t="str">
        <f t="shared" si="495"/>
        <v/>
      </c>
      <c r="AQ1110" s="6" t="str">
        <f t="shared" si="496"/>
        <v/>
      </c>
      <c r="AR1110" s="6" t="str">
        <f t="shared" si="470"/>
        <v/>
      </c>
      <c r="AS1110" s="6" t="str">
        <f t="shared" si="471"/>
        <v/>
      </c>
      <c r="AT1110" s="6">
        <f t="shared" si="479"/>
        <v>0</v>
      </c>
      <c r="AU1110" s="6">
        <f t="shared" si="480"/>
        <v>0</v>
      </c>
      <c r="AV1110" s="6" t="str">
        <f t="shared" si="481"/>
        <v/>
      </c>
      <c r="AW1110" s="6" t="str">
        <f t="shared" si="482"/>
        <v/>
      </c>
      <c r="AX1110" s="6" t="str">
        <f t="shared" si="483"/>
        <v/>
      </c>
      <c r="AY1110" s="6" t="str">
        <f t="shared" si="484"/>
        <v/>
      </c>
      <c r="BM1110" s="6">
        <f t="shared" si="485"/>
        <v>0</v>
      </c>
      <c r="BN1110" s="6">
        <f t="shared" si="486"/>
        <v>1</v>
      </c>
      <c r="BO1110" s="6" t="str">
        <f t="shared" si="487"/>
        <v/>
      </c>
      <c r="BP1110" s="6" t="str">
        <f t="shared" si="488"/>
        <v/>
      </c>
      <c r="BQ1110" s="6">
        <f t="shared" si="489"/>
        <v>0</v>
      </c>
      <c r="BR1110" s="6">
        <f t="shared" si="490"/>
        <v>0</v>
      </c>
      <c r="BS1110" s="6" t="str">
        <f t="shared" si="491"/>
        <v/>
      </c>
      <c r="BT1110" s="6" t="str">
        <f t="shared" si="492"/>
        <v/>
      </c>
    </row>
    <row r="1111" spans="2:72">
      <c r="B1111" s="2">
        <v>42644</v>
      </c>
      <c r="C1111" s="3">
        <v>58</v>
      </c>
      <c r="D1111" s="3" t="s">
        <v>121</v>
      </c>
      <c r="E1111" s="4">
        <v>42644.916666666664</v>
      </c>
      <c r="F1111" s="5" t="s">
        <v>125</v>
      </c>
      <c r="G1111" s="5" t="s">
        <v>171</v>
      </c>
      <c r="H1111" s="3" t="s">
        <v>126</v>
      </c>
      <c r="I1111" s="3" t="s">
        <v>171</v>
      </c>
      <c r="J1111" s="5">
        <v>1.18</v>
      </c>
      <c r="K1111" s="5">
        <v>5.5</v>
      </c>
      <c r="L1111" s="5">
        <v>9.9499999999999993</v>
      </c>
      <c r="M1111" s="3">
        <v>1.7</v>
      </c>
      <c r="N1111" s="3">
        <v>3.82</v>
      </c>
      <c r="O1111" s="3">
        <v>3.6</v>
      </c>
      <c r="P1111" s="3">
        <v>-1</v>
      </c>
      <c r="W1111" s="3">
        <f t="shared" si="473"/>
        <v>0.75010965513460159</v>
      </c>
      <c r="X1111" s="3">
        <f t="shared" si="474"/>
        <v>0.16093261691978727</v>
      </c>
      <c r="Y1111" s="3">
        <f t="shared" si="475"/>
        <v>8.8957727945611062E-2</v>
      </c>
      <c r="Z1111" s="3">
        <f t="shared" si="476"/>
        <v>0.52158082378821202</v>
      </c>
      <c r="AA1111" s="3">
        <f t="shared" si="477"/>
        <v>0.23211712053402109</v>
      </c>
      <c r="AB1111" s="3">
        <f t="shared" si="478"/>
        <v>0.24630205567776681</v>
      </c>
      <c r="AC1111" s="6" t="str">
        <f t="shared" si="472"/>
        <v>瑞典超</v>
      </c>
      <c r="AD1111" s="6" t="s">
        <v>0</v>
      </c>
      <c r="AE1111" s="6" t="s">
        <v>1</v>
      </c>
      <c r="AF1111" s="6" t="s">
        <v>2</v>
      </c>
      <c r="AG1111" s="6" t="s">
        <v>43</v>
      </c>
      <c r="AK1111" s="12">
        <v>15251</v>
      </c>
      <c r="AN1111" s="6">
        <f t="shared" si="493"/>
        <v>0</v>
      </c>
      <c r="AO1111" s="6">
        <f t="shared" si="494"/>
        <v>0</v>
      </c>
      <c r="AP1111" s="6" t="str">
        <f t="shared" si="495"/>
        <v/>
      </c>
      <c r="AQ1111" s="6" t="str">
        <f t="shared" si="496"/>
        <v/>
      </c>
      <c r="AR1111" s="6" t="str">
        <f t="shared" si="470"/>
        <v/>
      </c>
      <c r="AS1111" s="6" t="str">
        <f t="shared" si="471"/>
        <v/>
      </c>
      <c r="AT1111" s="6">
        <f t="shared" si="479"/>
        <v>0</v>
      </c>
      <c r="AU1111" s="6">
        <f t="shared" si="480"/>
        <v>0</v>
      </c>
      <c r="AV1111" s="6" t="str">
        <f t="shared" si="481"/>
        <v/>
      </c>
      <c r="AW1111" s="6" t="str">
        <f t="shared" si="482"/>
        <v/>
      </c>
      <c r="AX1111" s="6" t="str">
        <f t="shared" si="483"/>
        <v/>
      </c>
      <c r="AY1111" s="6" t="str">
        <f t="shared" si="484"/>
        <v/>
      </c>
      <c r="BM1111" s="6">
        <f t="shared" si="485"/>
        <v>1</v>
      </c>
      <c r="BN1111" s="6">
        <f t="shared" si="486"/>
        <v>2</v>
      </c>
      <c r="BO1111" s="6" t="str">
        <f t="shared" si="487"/>
        <v/>
      </c>
      <c r="BP1111" s="6" t="str">
        <f t="shared" si="488"/>
        <v/>
      </c>
      <c r="BQ1111" s="6">
        <f t="shared" si="489"/>
        <v>0</v>
      </c>
      <c r="BR1111" s="6">
        <f t="shared" si="490"/>
        <v>0</v>
      </c>
      <c r="BS1111" s="6" t="str">
        <f t="shared" si="491"/>
        <v/>
      </c>
      <c r="BT1111" s="6" t="str">
        <f t="shared" si="492"/>
        <v/>
      </c>
    </row>
    <row r="1112" spans="2:72">
      <c r="B1112" s="2">
        <v>42644</v>
      </c>
      <c r="C1112" s="3">
        <v>59</v>
      </c>
      <c r="D1112" s="3" t="s">
        <v>140</v>
      </c>
      <c r="E1112" s="4">
        <v>42644.916666666664</v>
      </c>
      <c r="F1112" s="5" t="s">
        <v>198</v>
      </c>
      <c r="G1112" s="5" t="s">
        <v>142</v>
      </c>
      <c r="H1112" s="3" t="s">
        <v>198</v>
      </c>
      <c r="I1112" s="3" t="s">
        <v>142</v>
      </c>
      <c r="J1112" s="5">
        <v>1.35</v>
      </c>
      <c r="K1112" s="5">
        <v>3.8</v>
      </c>
      <c r="L1112" s="5">
        <v>8</v>
      </c>
      <c r="M1112" s="3">
        <v>2.3199999999999998</v>
      </c>
      <c r="N1112" s="3">
        <v>3.2</v>
      </c>
      <c r="O1112" s="3">
        <v>2.6</v>
      </c>
      <c r="P1112" s="3">
        <v>-1</v>
      </c>
      <c r="W1112" s="3">
        <f t="shared" si="473"/>
        <v>0.6561623138355277</v>
      </c>
      <c r="X1112" s="3">
        <f t="shared" si="474"/>
        <v>0.23311029570472697</v>
      </c>
      <c r="Y1112" s="3">
        <f t="shared" si="475"/>
        <v>0.11072739045974532</v>
      </c>
      <c r="Z1112" s="3">
        <f t="shared" si="476"/>
        <v>0.38207200587803086</v>
      </c>
      <c r="AA1112" s="3">
        <f t="shared" si="477"/>
        <v>0.27700220426157235</v>
      </c>
      <c r="AB1112" s="3">
        <f t="shared" si="478"/>
        <v>0.34092578986039679</v>
      </c>
      <c r="AC1112" s="6" t="str">
        <f t="shared" si="472"/>
        <v>俄超</v>
      </c>
      <c r="AD1112" s="6" t="s">
        <v>1</v>
      </c>
      <c r="AE1112" s="6" t="s">
        <v>1</v>
      </c>
      <c r="AF1112" s="6" t="s">
        <v>1</v>
      </c>
      <c r="AG1112" s="6" t="s">
        <v>43</v>
      </c>
      <c r="AH1112" s="6" t="s">
        <v>44</v>
      </c>
      <c r="AI1112" s="6">
        <v>1</v>
      </c>
      <c r="AJ1112" s="6">
        <v>1</v>
      </c>
      <c r="AK1112" s="12">
        <v>15252</v>
      </c>
      <c r="AN1112" s="6">
        <f t="shared" si="493"/>
        <v>0</v>
      </c>
      <c r="AO1112" s="6">
        <f t="shared" si="494"/>
        <v>0</v>
      </c>
      <c r="AP1112" s="6" t="str">
        <f t="shared" si="495"/>
        <v/>
      </c>
      <c r="AQ1112" s="6" t="str">
        <f t="shared" si="496"/>
        <v/>
      </c>
      <c r="AR1112" s="6" t="str">
        <f t="shared" si="470"/>
        <v/>
      </c>
      <c r="AS1112" s="6" t="str">
        <f t="shared" si="471"/>
        <v/>
      </c>
      <c r="AT1112" s="6">
        <f t="shared" si="479"/>
        <v>0</v>
      </c>
      <c r="AU1112" s="6">
        <f t="shared" si="480"/>
        <v>0</v>
      </c>
      <c r="AV1112" s="6" t="str">
        <f t="shared" si="481"/>
        <v/>
      </c>
      <c r="AW1112" s="6" t="str">
        <f t="shared" si="482"/>
        <v/>
      </c>
      <c r="AX1112" s="6" t="str">
        <f t="shared" si="483"/>
        <v/>
      </c>
      <c r="AY1112" s="6" t="str">
        <f t="shared" si="484"/>
        <v/>
      </c>
      <c r="BM1112" s="6">
        <f t="shared" si="485"/>
        <v>0</v>
      </c>
      <c r="BN1112" s="6">
        <f t="shared" si="486"/>
        <v>0</v>
      </c>
      <c r="BO1112" s="6" t="str">
        <f t="shared" si="487"/>
        <v/>
      </c>
      <c r="BP1112" s="6" t="str">
        <f t="shared" si="488"/>
        <v/>
      </c>
      <c r="BQ1112" s="6">
        <f t="shared" si="489"/>
        <v>1</v>
      </c>
      <c r="BR1112" s="6">
        <f t="shared" si="490"/>
        <v>2</v>
      </c>
      <c r="BS1112" s="6" t="str">
        <f t="shared" si="491"/>
        <v/>
      </c>
      <c r="BT1112" s="6" t="str">
        <f t="shared" si="492"/>
        <v/>
      </c>
    </row>
    <row r="1113" spans="2:72">
      <c r="B1113" s="2">
        <v>42644</v>
      </c>
      <c r="C1113" s="3">
        <v>60</v>
      </c>
      <c r="D1113" s="3" t="s">
        <v>143</v>
      </c>
      <c r="E1113" s="4">
        <v>42644.916666666664</v>
      </c>
      <c r="F1113" s="5" t="s">
        <v>270</v>
      </c>
      <c r="G1113" s="5" t="s">
        <v>294</v>
      </c>
      <c r="H1113" s="3" t="s">
        <v>270</v>
      </c>
      <c r="I1113" s="3" t="s">
        <v>294</v>
      </c>
      <c r="J1113" s="5">
        <v>1.53</v>
      </c>
      <c r="K1113" s="5">
        <v>3.6</v>
      </c>
      <c r="L1113" s="5">
        <v>5.05</v>
      </c>
      <c r="M1113" s="3">
        <v>2.78</v>
      </c>
      <c r="N1113" s="3">
        <v>3.35</v>
      </c>
      <c r="O1113" s="3">
        <v>2.12</v>
      </c>
      <c r="P1113" s="3">
        <v>-1</v>
      </c>
      <c r="W1113" s="3">
        <f t="shared" si="473"/>
        <v>0.5787136513393496</v>
      </c>
      <c r="X1113" s="3">
        <f t="shared" si="474"/>
        <v>0.24595330181922359</v>
      </c>
      <c r="Y1113" s="3">
        <f t="shared" si="475"/>
        <v>0.17533304684142673</v>
      </c>
      <c r="Z1113" s="3">
        <f t="shared" si="476"/>
        <v>0.31835256358534375</v>
      </c>
      <c r="AA1113" s="3">
        <f t="shared" si="477"/>
        <v>0.26418511246783755</v>
      </c>
      <c r="AB1113" s="3">
        <f t="shared" si="478"/>
        <v>0.4174623239468187</v>
      </c>
      <c r="AC1113" s="6" t="str">
        <f t="shared" si="472"/>
        <v>巴西甲</v>
      </c>
      <c r="AD1113" s="6" t="s">
        <v>0</v>
      </c>
      <c r="AE1113" s="6" t="s">
        <v>1</v>
      </c>
      <c r="AF1113" s="6" t="s">
        <v>2</v>
      </c>
      <c r="AG1113" s="6" t="s">
        <v>43</v>
      </c>
      <c r="AK1113" s="12">
        <v>15521</v>
      </c>
      <c r="AN1113" s="6">
        <f t="shared" si="493"/>
        <v>0</v>
      </c>
      <c r="AO1113" s="6">
        <f t="shared" si="494"/>
        <v>0</v>
      </c>
      <c r="AP1113" s="6" t="str">
        <f t="shared" si="495"/>
        <v/>
      </c>
      <c r="AQ1113" s="6" t="str">
        <f t="shared" si="496"/>
        <v/>
      </c>
      <c r="AR1113" s="6" t="str">
        <f t="shared" si="470"/>
        <v/>
      </c>
      <c r="AS1113" s="6" t="str">
        <f t="shared" si="471"/>
        <v/>
      </c>
      <c r="AT1113" s="6">
        <f t="shared" si="479"/>
        <v>0</v>
      </c>
      <c r="AU1113" s="6">
        <f t="shared" si="480"/>
        <v>0</v>
      </c>
      <c r="AV1113" s="6" t="str">
        <f t="shared" si="481"/>
        <v/>
      </c>
      <c r="AW1113" s="6" t="str">
        <f t="shared" si="482"/>
        <v/>
      </c>
      <c r="AX1113" s="6" t="str">
        <f t="shared" si="483"/>
        <v/>
      </c>
      <c r="AY1113" s="6" t="str">
        <f t="shared" si="484"/>
        <v/>
      </c>
      <c r="BM1113" s="6">
        <f t="shared" si="485"/>
        <v>1</v>
      </c>
      <c r="BN1113" s="6">
        <f t="shared" si="486"/>
        <v>2</v>
      </c>
      <c r="BO1113" s="6" t="str">
        <f t="shared" si="487"/>
        <v/>
      </c>
      <c r="BP1113" s="6" t="str">
        <f t="shared" si="488"/>
        <v/>
      </c>
      <c r="BQ1113" s="6">
        <f t="shared" si="489"/>
        <v>0</v>
      </c>
      <c r="BR1113" s="6">
        <f t="shared" si="490"/>
        <v>0</v>
      </c>
      <c r="BS1113" s="6" t="str">
        <f t="shared" si="491"/>
        <v/>
      </c>
      <c r="BT1113" s="6" t="str">
        <f t="shared" si="492"/>
        <v/>
      </c>
    </row>
    <row r="1114" spans="2:72">
      <c r="B1114" s="2">
        <v>42644</v>
      </c>
      <c r="C1114" s="3">
        <v>61</v>
      </c>
      <c r="D1114" s="3" t="s">
        <v>191</v>
      </c>
      <c r="E1114" s="4">
        <v>42644.927083333336</v>
      </c>
      <c r="F1114" s="5" t="s">
        <v>285</v>
      </c>
      <c r="G1114" s="5" t="s">
        <v>192</v>
      </c>
      <c r="H1114" s="3" t="s">
        <v>285</v>
      </c>
      <c r="I1114" s="3" t="s">
        <v>192</v>
      </c>
      <c r="J1114" s="5">
        <v>1.27</v>
      </c>
      <c r="K1114" s="5">
        <v>4.5</v>
      </c>
      <c r="L1114" s="5">
        <v>8.35</v>
      </c>
      <c r="M1114" s="3">
        <v>2</v>
      </c>
      <c r="N1114" s="3">
        <v>3.45</v>
      </c>
      <c r="O1114" s="3">
        <v>2.96</v>
      </c>
      <c r="P1114" s="3">
        <v>-1</v>
      </c>
      <c r="W1114" s="3">
        <f t="shared" si="473"/>
        <v>0.6971954466596777</v>
      </c>
      <c r="X1114" s="3">
        <f t="shared" si="474"/>
        <v>0.19676404827950902</v>
      </c>
      <c r="Y1114" s="3">
        <f t="shared" si="475"/>
        <v>0.10604050506081326</v>
      </c>
      <c r="Z1114" s="3">
        <f t="shared" si="476"/>
        <v>0.44338311913858985</v>
      </c>
      <c r="AA1114" s="3">
        <f t="shared" si="477"/>
        <v>0.25703369225425493</v>
      </c>
      <c r="AB1114" s="3">
        <f t="shared" si="478"/>
        <v>0.29958318860715527</v>
      </c>
      <c r="AC1114" s="6" t="str">
        <f t="shared" si="472"/>
        <v>西甲</v>
      </c>
      <c r="AD1114" s="6" t="s">
        <v>354</v>
      </c>
      <c r="AE1114" s="6" t="s">
        <v>2</v>
      </c>
      <c r="AF1114" s="6" t="s">
        <v>2</v>
      </c>
      <c r="AG1114" s="6" t="s">
        <v>3</v>
      </c>
      <c r="AK1114" s="12">
        <v>15251</v>
      </c>
      <c r="AN1114" s="6">
        <f t="shared" si="493"/>
        <v>0</v>
      </c>
      <c r="AO1114" s="6">
        <f t="shared" si="494"/>
        <v>0</v>
      </c>
      <c r="AP1114" s="6" t="str">
        <f t="shared" si="495"/>
        <v/>
      </c>
      <c r="AQ1114" s="6" t="str">
        <f t="shared" si="496"/>
        <v/>
      </c>
      <c r="AR1114" s="6" t="str">
        <f t="shared" si="470"/>
        <v/>
      </c>
      <c r="AS1114" s="6" t="str">
        <f t="shared" si="471"/>
        <v/>
      </c>
      <c r="AT1114" s="6">
        <f t="shared" si="479"/>
        <v>0</v>
      </c>
      <c r="AU1114" s="6">
        <f t="shared" si="480"/>
        <v>0</v>
      </c>
      <c r="AV1114" s="6" t="str">
        <f t="shared" si="481"/>
        <v/>
      </c>
      <c r="AW1114" s="6" t="str">
        <f t="shared" si="482"/>
        <v/>
      </c>
      <c r="AX1114" s="6" t="str">
        <f t="shared" si="483"/>
        <v/>
      </c>
      <c r="AY1114" s="6" t="str">
        <f t="shared" si="484"/>
        <v/>
      </c>
      <c r="BM1114" s="6">
        <f t="shared" si="485"/>
        <v>0</v>
      </c>
      <c r="BN1114" s="6">
        <f t="shared" si="486"/>
        <v>2</v>
      </c>
      <c r="BO1114" s="6" t="str">
        <f t="shared" si="487"/>
        <v/>
      </c>
      <c r="BP1114" s="6" t="str">
        <f t="shared" si="488"/>
        <v/>
      </c>
      <c r="BQ1114" s="6">
        <f t="shared" si="489"/>
        <v>0</v>
      </c>
      <c r="BR1114" s="6">
        <f t="shared" si="490"/>
        <v>0</v>
      </c>
      <c r="BS1114" s="6" t="str">
        <f t="shared" si="491"/>
        <v/>
      </c>
      <c r="BT1114" s="6" t="str">
        <f t="shared" si="492"/>
        <v/>
      </c>
    </row>
    <row r="1115" spans="2:72">
      <c r="B1115" s="2">
        <v>42644</v>
      </c>
      <c r="C1115" s="3">
        <v>62</v>
      </c>
      <c r="D1115" s="3" t="s">
        <v>117</v>
      </c>
      <c r="E1115" s="4">
        <v>42644.958333333336</v>
      </c>
      <c r="F1115" s="5" t="s">
        <v>261</v>
      </c>
      <c r="G1115" s="5" t="s">
        <v>118</v>
      </c>
      <c r="H1115" s="3" t="s">
        <v>262</v>
      </c>
      <c r="I1115" s="3" t="s">
        <v>118</v>
      </c>
      <c r="J1115" s="5">
        <v>1.1399999999999999</v>
      </c>
      <c r="K1115" s="5">
        <v>5.85</v>
      </c>
      <c r="L1115" s="5">
        <v>12.25</v>
      </c>
      <c r="M1115" s="3">
        <v>1.6</v>
      </c>
      <c r="N1115" s="3">
        <v>3.95</v>
      </c>
      <c r="O1115" s="3">
        <v>4</v>
      </c>
      <c r="P1115" s="3">
        <v>-1</v>
      </c>
      <c r="W1115" s="3">
        <f t="shared" si="473"/>
        <v>0.7764378930945377</v>
      </c>
      <c r="X1115" s="3">
        <f t="shared" si="474"/>
        <v>0.15130584583380735</v>
      </c>
      <c r="Y1115" s="3">
        <f t="shared" si="475"/>
        <v>7.2256261071654934E-2</v>
      </c>
      <c r="Z1115" s="3">
        <f t="shared" si="476"/>
        <v>0.55399719495091171</v>
      </c>
      <c r="AA1115" s="3">
        <f t="shared" si="477"/>
        <v>0.22440392706872372</v>
      </c>
      <c r="AB1115" s="3">
        <f t="shared" si="478"/>
        <v>0.22159887798036465</v>
      </c>
      <c r="AC1115" s="6" t="str">
        <f t="shared" si="472"/>
        <v>法甲</v>
      </c>
      <c r="AD1115" s="6" t="s">
        <v>0</v>
      </c>
      <c r="AE1115" s="6" t="s">
        <v>1</v>
      </c>
      <c r="AF1115" s="6" t="s">
        <v>2</v>
      </c>
      <c r="AG1115" s="6" t="s">
        <v>3</v>
      </c>
      <c r="AK1115" s="12">
        <v>15251</v>
      </c>
      <c r="AN1115" s="6">
        <f t="shared" si="493"/>
        <v>0</v>
      </c>
      <c r="AO1115" s="6">
        <f t="shared" si="494"/>
        <v>0</v>
      </c>
      <c r="AP1115" s="6" t="str">
        <f t="shared" si="495"/>
        <v/>
      </c>
      <c r="AQ1115" s="6" t="str">
        <f t="shared" si="496"/>
        <v/>
      </c>
      <c r="AR1115" s="6" t="str">
        <f t="shared" si="470"/>
        <v/>
      </c>
      <c r="AS1115" s="6" t="str">
        <f t="shared" si="471"/>
        <v/>
      </c>
      <c r="AT1115" s="6">
        <f t="shared" si="479"/>
        <v>0</v>
      </c>
      <c r="AU1115" s="6">
        <f t="shared" si="480"/>
        <v>0</v>
      </c>
      <c r="AV1115" s="6" t="str">
        <f t="shared" si="481"/>
        <v/>
      </c>
      <c r="AW1115" s="6" t="str">
        <f t="shared" si="482"/>
        <v/>
      </c>
      <c r="AX1115" s="6" t="str">
        <f t="shared" si="483"/>
        <v/>
      </c>
      <c r="AY1115" s="6" t="str">
        <f t="shared" si="484"/>
        <v/>
      </c>
      <c r="BM1115" s="6">
        <f t="shared" si="485"/>
        <v>1</v>
      </c>
      <c r="BN1115" s="6">
        <f t="shared" si="486"/>
        <v>3</v>
      </c>
      <c r="BO1115" s="6" t="str">
        <f t="shared" si="487"/>
        <v/>
      </c>
      <c r="BP1115" s="6" t="str">
        <f t="shared" si="488"/>
        <v/>
      </c>
      <c r="BQ1115" s="6">
        <f t="shared" si="489"/>
        <v>0</v>
      </c>
      <c r="BR1115" s="6">
        <f t="shared" si="490"/>
        <v>0</v>
      </c>
      <c r="BS1115" s="6" t="str">
        <f t="shared" si="491"/>
        <v/>
      </c>
      <c r="BT1115" s="6" t="str">
        <f t="shared" si="492"/>
        <v/>
      </c>
    </row>
    <row r="1116" spans="2:72">
      <c r="B1116" s="2">
        <v>42644</v>
      </c>
      <c r="C1116" s="3">
        <v>63</v>
      </c>
      <c r="D1116" s="3" t="s">
        <v>36</v>
      </c>
      <c r="E1116" s="4">
        <v>42644.958333333336</v>
      </c>
      <c r="F1116" s="5" t="s">
        <v>161</v>
      </c>
      <c r="G1116" s="5" t="s">
        <v>914</v>
      </c>
      <c r="H1116" s="3" t="s">
        <v>162</v>
      </c>
      <c r="I1116" s="3" t="s">
        <v>916</v>
      </c>
      <c r="J1116" s="5">
        <v>2.1800000000000002</v>
      </c>
      <c r="K1116" s="5">
        <v>2.8</v>
      </c>
      <c r="L1116" s="5">
        <v>3.2</v>
      </c>
      <c r="M1116" s="3">
        <v>5</v>
      </c>
      <c r="N1116" s="3">
        <v>3.8</v>
      </c>
      <c r="O1116" s="3">
        <v>1.5</v>
      </c>
      <c r="P1116" s="3">
        <v>-1</v>
      </c>
      <c r="W1116" s="3">
        <f t="shared" si="473"/>
        <v>0.40653357531760431</v>
      </c>
      <c r="X1116" s="3">
        <f t="shared" si="474"/>
        <v>0.31651542649727771</v>
      </c>
      <c r="Y1116" s="3">
        <f t="shared" si="475"/>
        <v>0.27695099818511792</v>
      </c>
      <c r="Z1116" s="3">
        <f t="shared" si="476"/>
        <v>0.17701863354037264</v>
      </c>
      <c r="AA1116" s="3">
        <f t="shared" si="477"/>
        <v>0.23291925465838512</v>
      </c>
      <c r="AB1116" s="3">
        <f t="shared" si="478"/>
        <v>0.59006211180124224</v>
      </c>
      <c r="AC1116" s="6" t="str">
        <f t="shared" si="472"/>
        <v>葡超</v>
      </c>
      <c r="AD1116" s="6" t="s">
        <v>0</v>
      </c>
      <c r="AE1116" s="6" t="s">
        <v>1</v>
      </c>
      <c r="AF1116" s="6" t="s">
        <v>2</v>
      </c>
      <c r="AG1116" s="6" t="s">
        <v>3</v>
      </c>
      <c r="AK1116" s="12">
        <v>25512</v>
      </c>
      <c r="AN1116" s="6">
        <f t="shared" si="493"/>
        <v>0</v>
      </c>
      <c r="AO1116" s="6">
        <f t="shared" si="494"/>
        <v>0</v>
      </c>
      <c r="AP1116" s="6" t="str">
        <f t="shared" si="495"/>
        <v/>
      </c>
      <c r="AQ1116" s="6" t="str">
        <f t="shared" si="496"/>
        <v/>
      </c>
      <c r="AR1116" s="6" t="str">
        <f t="shared" si="470"/>
        <v/>
      </c>
      <c r="AS1116" s="6" t="str">
        <f t="shared" si="471"/>
        <v/>
      </c>
      <c r="AT1116" s="6">
        <f t="shared" si="479"/>
        <v>0</v>
      </c>
      <c r="AU1116" s="6">
        <f t="shared" si="480"/>
        <v>0</v>
      </c>
      <c r="AV1116" s="6" t="str">
        <f t="shared" si="481"/>
        <v/>
      </c>
      <c r="AW1116" s="6" t="str">
        <f t="shared" si="482"/>
        <v/>
      </c>
      <c r="AX1116" s="6" t="str">
        <f t="shared" si="483"/>
        <v/>
      </c>
      <c r="AY1116" s="6" t="str">
        <f t="shared" si="484"/>
        <v/>
      </c>
      <c r="BM1116" s="6">
        <f t="shared" si="485"/>
        <v>1</v>
      </c>
      <c r="BN1116" s="6">
        <f t="shared" si="486"/>
        <v>3</v>
      </c>
      <c r="BO1116" s="6" t="str">
        <f t="shared" si="487"/>
        <v/>
      </c>
      <c r="BP1116" s="6" t="str">
        <f t="shared" si="488"/>
        <v/>
      </c>
      <c r="BQ1116" s="6">
        <f t="shared" si="489"/>
        <v>0</v>
      </c>
      <c r="BR1116" s="6">
        <f t="shared" si="490"/>
        <v>0</v>
      </c>
      <c r="BS1116" s="6" t="str">
        <f t="shared" si="491"/>
        <v/>
      </c>
      <c r="BT1116" s="6" t="str">
        <f t="shared" si="492"/>
        <v/>
      </c>
    </row>
    <row r="1117" spans="2:72">
      <c r="B1117" s="2">
        <v>42644</v>
      </c>
      <c r="C1117" s="3">
        <v>64</v>
      </c>
      <c r="D1117" s="3" t="s">
        <v>227</v>
      </c>
      <c r="E1117" s="4">
        <v>42644.958333333336</v>
      </c>
      <c r="F1117" s="5" t="s">
        <v>229</v>
      </c>
      <c r="G1117" s="5" t="s">
        <v>303</v>
      </c>
      <c r="H1117" s="3" t="s">
        <v>231</v>
      </c>
      <c r="I1117" s="3" t="s">
        <v>305</v>
      </c>
      <c r="J1117" s="5">
        <v>1.8</v>
      </c>
      <c r="K1117" s="5">
        <v>3.45</v>
      </c>
      <c r="L1117" s="5">
        <v>3.55</v>
      </c>
      <c r="M1117" s="3">
        <v>3.5</v>
      </c>
      <c r="N1117" s="3">
        <v>3.7</v>
      </c>
      <c r="O1117" s="3">
        <v>1.75</v>
      </c>
      <c r="P1117" s="3">
        <v>-1</v>
      </c>
      <c r="W1117" s="3">
        <f t="shared" si="473"/>
        <v>0.49290673105946275</v>
      </c>
      <c r="X1117" s="3">
        <f t="shared" si="474"/>
        <v>0.25716872924841533</v>
      </c>
      <c r="Y1117" s="3">
        <f t="shared" si="475"/>
        <v>0.24992453969212192</v>
      </c>
      <c r="Z1117" s="3">
        <f t="shared" si="476"/>
        <v>0.25342465753424659</v>
      </c>
      <c r="AA1117" s="3">
        <f t="shared" si="477"/>
        <v>0.23972602739726032</v>
      </c>
      <c r="AB1117" s="3">
        <f t="shared" si="478"/>
        <v>0.50684931506849318</v>
      </c>
      <c r="AC1117" s="6" t="str">
        <f t="shared" si="472"/>
        <v>智利甲</v>
      </c>
      <c r="AD1117" s="6" t="s">
        <v>1</v>
      </c>
      <c r="AE1117" s="6" t="s">
        <v>1</v>
      </c>
      <c r="AF1117" s="6" t="s">
        <v>1</v>
      </c>
      <c r="AG1117" s="6" t="s">
        <v>317</v>
      </c>
      <c r="AK1117" s="12">
        <v>25512</v>
      </c>
      <c r="AN1117" s="6">
        <f t="shared" si="493"/>
        <v>0</v>
      </c>
      <c r="AO1117" s="6">
        <f t="shared" si="494"/>
        <v>0</v>
      </c>
      <c r="AP1117" s="6" t="str">
        <f t="shared" si="495"/>
        <v/>
      </c>
      <c r="AQ1117" s="6" t="str">
        <f t="shared" si="496"/>
        <v/>
      </c>
      <c r="AR1117" s="6" t="str">
        <f t="shared" si="470"/>
        <v/>
      </c>
      <c r="AS1117" s="6" t="str">
        <f t="shared" si="471"/>
        <v/>
      </c>
      <c r="AT1117" s="6">
        <f t="shared" si="479"/>
        <v>0</v>
      </c>
      <c r="AU1117" s="6">
        <f t="shared" si="480"/>
        <v>0</v>
      </c>
      <c r="AV1117" s="6" t="str">
        <f t="shared" si="481"/>
        <v/>
      </c>
      <c r="AW1117" s="6" t="str">
        <f t="shared" si="482"/>
        <v/>
      </c>
      <c r="AX1117" s="6" t="str">
        <f t="shared" si="483"/>
        <v/>
      </c>
      <c r="AY1117" s="6" t="str">
        <f t="shared" si="484"/>
        <v/>
      </c>
      <c r="BM1117" s="6">
        <f t="shared" si="485"/>
        <v>1</v>
      </c>
      <c r="BN1117" s="6">
        <f t="shared" si="486"/>
        <v>2</v>
      </c>
      <c r="BO1117" s="6" t="str">
        <f t="shared" si="487"/>
        <v/>
      </c>
      <c r="BP1117" s="6" t="str">
        <f t="shared" si="488"/>
        <v/>
      </c>
      <c r="BQ1117" s="6">
        <f t="shared" si="489"/>
        <v>0</v>
      </c>
      <c r="BR1117" s="6">
        <f t="shared" si="490"/>
        <v>0</v>
      </c>
      <c r="BS1117" s="6" t="str">
        <f t="shared" si="491"/>
        <v/>
      </c>
      <c r="BT1117" s="6" t="str">
        <f t="shared" si="492"/>
        <v/>
      </c>
    </row>
    <row r="1118" spans="2:72">
      <c r="B1118" s="2">
        <v>42644</v>
      </c>
      <c r="C1118" s="3">
        <v>65</v>
      </c>
      <c r="D1118" s="3" t="s">
        <v>174</v>
      </c>
      <c r="E1118" s="4">
        <v>42645</v>
      </c>
      <c r="F1118" s="5" t="s">
        <v>256</v>
      </c>
      <c r="G1118" s="5" t="s">
        <v>259</v>
      </c>
      <c r="H1118" s="3" t="s">
        <v>256</v>
      </c>
      <c r="I1118" s="3" t="s">
        <v>259</v>
      </c>
      <c r="J1118" s="5">
        <v>2.54</v>
      </c>
      <c r="K1118" s="5">
        <v>2.92</v>
      </c>
      <c r="L1118" s="5">
        <v>2.54</v>
      </c>
      <c r="M1118" s="3">
        <v>1.36</v>
      </c>
      <c r="N1118" s="3">
        <v>4.4000000000000004</v>
      </c>
      <c r="O1118" s="3">
        <v>6</v>
      </c>
      <c r="P1118" s="3">
        <v>1</v>
      </c>
      <c r="W1118" s="3">
        <f t="shared" si="473"/>
        <v>0.34844868735083528</v>
      </c>
      <c r="X1118" s="3">
        <f t="shared" si="474"/>
        <v>0.30310262529832943</v>
      </c>
      <c r="Y1118" s="3">
        <f t="shared" si="475"/>
        <v>0.34844868735083528</v>
      </c>
      <c r="Z1118" s="3">
        <f t="shared" si="476"/>
        <v>0.6511444356748225</v>
      </c>
      <c r="AA1118" s="3">
        <f t="shared" si="477"/>
        <v>0.20126282557221783</v>
      </c>
      <c r="AB1118" s="3">
        <f t="shared" si="478"/>
        <v>0.14759273875295978</v>
      </c>
      <c r="AC1118" s="6" t="str">
        <f t="shared" si="472"/>
        <v>意甲</v>
      </c>
      <c r="AD1118" s="6" t="s">
        <v>5</v>
      </c>
      <c r="AE1118" s="6" t="s">
        <v>1</v>
      </c>
      <c r="AF1118" s="6" t="s">
        <v>6</v>
      </c>
      <c r="AG1118" s="6" t="s">
        <v>3</v>
      </c>
      <c r="AK1118" s="12">
        <v>52152</v>
      </c>
      <c r="AN1118" s="6">
        <f t="shared" si="493"/>
        <v>0</v>
      </c>
      <c r="AO1118" s="6">
        <f t="shared" si="494"/>
        <v>0</v>
      </c>
      <c r="AP1118" s="6" t="str">
        <f t="shared" si="495"/>
        <v/>
      </c>
      <c r="AQ1118" s="6" t="str">
        <f t="shared" si="496"/>
        <v/>
      </c>
      <c r="AR1118" s="6" t="str">
        <f t="shared" si="470"/>
        <v/>
      </c>
      <c r="AS1118" s="6" t="str">
        <f t="shared" si="471"/>
        <v/>
      </c>
      <c r="AT1118" s="6">
        <f t="shared" si="479"/>
        <v>0</v>
      </c>
      <c r="AU1118" s="6">
        <f t="shared" si="480"/>
        <v>0</v>
      </c>
      <c r="AV1118" s="6" t="str">
        <f t="shared" si="481"/>
        <v/>
      </c>
      <c r="AW1118" s="6" t="str">
        <f t="shared" si="482"/>
        <v/>
      </c>
      <c r="AX1118" s="6" t="str">
        <f t="shared" si="483"/>
        <v/>
      </c>
      <c r="AY1118" s="6" t="str">
        <f t="shared" si="484"/>
        <v/>
      </c>
      <c r="BM1118" s="6">
        <f t="shared" si="485"/>
        <v>2</v>
      </c>
      <c r="BN1118" s="6">
        <f t="shared" si="486"/>
        <v>4</v>
      </c>
      <c r="BO1118" s="6" t="str">
        <f t="shared" si="487"/>
        <v/>
      </c>
      <c r="BP1118" s="6" t="str">
        <f t="shared" si="488"/>
        <v/>
      </c>
      <c r="BQ1118" s="6">
        <f t="shared" si="489"/>
        <v>0</v>
      </c>
      <c r="BR1118" s="6">
        <f t="shared" si="490"/>
        <v>0</v>
      </c>
      <c r="BS1118" s="6" t="str">
        <f t="shared" si="491"/>
        <v/>
      </c>
      <c r="BT1118" s="6" t="str">
        <f t="shared" si="492"/>
        <v/>
      </c>
    </row>
    <row r="1119" spans="2:72">
      <c r="B1119" s="2">
        <v>42644</v>
      </c>
      <c r="C1119" s="3">
        <v>66</v>
      </c>
      <c r="D1119" s="3" t="s">
        <v>137</v>
      </c>
      <c r="E1119" s="4">
        <v>42645</v>
      </c>
      <c r="F1119" s="5" t="s">
        <v>138</v>
      </c>
      <c r="G1119" s="5" t="s">
        <v>999</v>
      </c>
      <c r="H1119" s="3" t="s">
        <v>138</v>
      </c>
      <c r="I1119" s="3" t="s">
        <v>999</v>
      </c>
      <c r="J1119" s="5">
        <v>2.5499999999999998</v>
      </c>
      <c r="K1119" s="5">
        <v>3.05</v>
      </c>
      <c r="L1119" s="5">
        <v>2.4500000000000002</v>
      </c>
      <c r="M1119" s="3">
        <v>6.15</v>
      </c>
      <c r="N1119" s="3">
        <v>4.3499999999999996</v>
      </c>
      <c r="O1119" s="3">
        <v>1.36</v>
      </c>
      <c r="P1119" s="3">
        <v>-1</v>
      </c>
      <c r="W1119" s="3">
        <f t="shared" si="473"/>
        <v>0.34759855797185724</v>
      </c>
      <c r="X1119" s="3">
        <f t="shared" si="474"/>
        <v>0.29061518781253631</v>
      </c>
      <c r="Y1119" s="3">
        <f t="shared" si="475"/>
        <v>0.3617862542156064</v>
      </c>
      <c r="Z1119" s="3">
        <f t="shared" si="476"/>
        <v>0.14417839517455674</v>
      </c>
      <c r="AA1119" s="3">
        <f t="shared" si="477"/>
        <v>0.20383842076402858</v>
      </c>
      <c r="AB1119" s="3">
        <f t="shared" si="478"/>
        <v>0.65198318406141464</v>
      </c>
      <c r="AC1119" s="6" t="str">
        <f t="shared" si="472"/>
        <v>挪超</v>
      </c>
      <c r="AD1119" s="6" t="s">
        <v>405</v>
      </c>
      <c r="AE1119" s="6" t="s">
        <v>1</v>
      </c>
      <c r="AF1119" s="6" t="s">
        <v>6</v>
      </c>
      <c r="AG1119" s="6" t="s">
        <v>43</v>
      </c>
      <c r="AH1119" s="6" t="s">
        <v>44</v>
      </c>
      <c r="AI1119" s="6">
        <v>1</v>
      </c>
      <c r="AJ1119" s="6">
        <v>1</v>
      </c>
      <c r="AK1119" s="12">
        <v>52511</v>
      </c>
      <c r="AN1119" s="6">
        <f t="shared" si="493"/>
        <v>0</v>
      </c>
      <c r="AO1119" s="6">
        <f t="shared" si="494"/>
        <v>0</v>
      </c>
      <c r="AP1119" s="6" t="str">
        <f t="shared" si="495"/>
        <v/>
      </c>
      <c r="AQ1119" s="6" t="str">
        <f t="shared" si="496"/>
        <v/>
      </c>
      <c r="AR1119" s="6" t="str">
        <f t="shared" si="470"/>
        <v/>
      </c>
      <c r="AS1119" s="6" t="str">
        <f t="shared" si="471"/>
        <v/>
      </c>
      <c r="AT1119" s="6">
        <f t="shared" si="479"/>
        <v>0</v>
      </c>
      <c r="AU1119" s="6">
        <f t="shared" si="480"/>
        <v>0</v>
      </c>
      <c r="AV1119" s="6" t="str">
        <f t="shared" si="481"/>
        <v/>
      </c>
      <c r="AW1119" s="6" t="str">
        <f t="shared" si="482"/>
        <v/>
      </c>
      <c r="AX1119" s="6" t="str">
        <f t="shared" si="483"/>
        <v/>
      </c>
      <c r="AY1119" s="6" t="str">
        <f t="shared" si="484"/>
        <v/>
      </c>
      <c r="BM1119" s="6">
        <f t="shared" si="485"/>
        <v>0</v>
      </c>
      <c r="BN1119" s="6">
        <f t="shared" si="486"/>
        <v>0</v>
      </c>
      <c r="BO1119" s="6" t="str">
        <f t="shared" si="487"/>
        <v/>
      </c>
      <c r="BP1119" s="6" t="str">
        <f t="shared" si="488"/>
        <v/>
      </c>
      <c r="BQ1119" s="6">
        <f t="shared" si="489"/>
        <v>1</v>
      </c>
      <c r="BR1119" s="6">
        <f t="shared" si="490"/>
        <v>2</v>
      </c>
      <c r="BS1119" s="6" t="str">
        <f t="shared" si="491"/>
        <v/>
      </c>
      <c r="BT1119" s="6" t="str">
        <f t="shared" si="492"/>
        <v/>
      </c>
    </row>
    <row r="1120" spans="2:72">
      <c r="B1120" s="2">
        <v>42644</v>
      </c>
      <c r="C1120" s="3">
        <v>67</v>
      </c>
      <c r="D1120" s="3" t="s">
        <v>114</v>
      </c>
      <c r="E1120" s="4">
        <v>42645</v>
      </c>
      <c r="F1120" s="5" t="s">
        <v>223</v>
      </c>
      <c r="G1120" s="5" t="s">
        <v>795</v>
      </c>
      <c r="H1120" s="3" t="s">
        <v>225</v>
      </c>
      <c r="I1120" s="3" t="s">
        <v>795</v>
      </c>
      <c r="J1120" s="5">
        <v>1.87</v>
      </c>
      <c r="K1120" s="5">
        <v>3.45</v>
      </c>
      <c r="L1120" s="5">
        <v>3.3</v>
      </c>
      <c r="M1120" s="3">
        <v>3.7</v>
      </c>
      <c r="N1120" s="3">
        <v>3.75</v>
      </c>
      <c r="O1120" s="3">
        <v>1.69</v>
      </c>
      <c r="P1120" s="3">
        <v>-1</v>
      </c>
      <c r="W1120" s="3">
        <f t="shared" si="473"/>
        <v>0.47422680412371132</v>
      </c>
      <c r="X1120" s="3">
        <f t="shared" si="474"/>
        <v>0.25704467353951888</v>
      </c>
      <c r="Y1120" s="3">
        <f t="shared" si="475"/>
        <v>0.2687285223367698</v>
      </c>
      <c r="Z1120" s="3">
        <f t="shared" si="476"/>
        <v>0.23946269671836917</v>
      </c>
      <c r="AA1120" s="3">
        <f t="shared" si="477"/>
        <v>0.23626986076212431</v>
      </c>
      <c r="AB1120" s="3">
        <f t="shared" si="478"/>
        <v>0.52426744251950652</v>
      </c>
      <c r="AC1120" s="6" t="str">
        <f t="shared" si="472"/>
        <v>比甲</v>
      </c>
      <c r="AD1120" s="6" t="s">
        <v>211</v>
      </c>
      <c r="AE1120" s="6" t="s">
        <v>1</v>
      </c>
      <c r="AF1120" s="6" t="s">
        <v>1</v>
      </c>
      <c r="AG1120" s="6" t="s">
        <v>43</v>
      </c>
      <c r="AH1120" s="6" t="s">
        <v>44</v>
      </c>
      <c r="AI1120" s="6">
        <v>1</v>
      </c>
      <c r="AJ1120" s="6">
        <v>1</v>
      </c>
      <c r="AK1120" s="12">
        <v>25511</v>
      </c>
      <c r="AN1120" s="6">
        <f t="shared" si="493"/>
        <v>0</v>
      </c>
      <c r="AO1120" s="6">
        <f t="shared" si="494"/>
        <v>0</v>
      </c>
      <c r="AP1120" s="6" t="str">
        <f t="shared" si="495"/>
        <v/>
      </c>
      <c r="AQ1120" s="6" t="str">
        <f t="shared" si="496"/>
        <v/>
      </c>
      <c r="AR1120" s="6" t="str">
        <f t="shared" si="470"/>
        <v/>
      </c>
      <c r="AS1120" s="6" t="str">
        <f t="shared" si="471"/>
        <v/>
      </c>
      <c r="AT1120" s="6">
        <f t="shared" si="479"/>
        <v>0</v>
      </c>
      <c r="AU1120" s="6">
        <f t="shared" si="480"/>
        <v>0</v>
      </c>
      <c r="AV1120" s="6" t="str">
        <f t="shared" si="481"/>
        <v/>
      </c>
      <c r="AW1120" s="6" t="str">
        <f t="shared" si="482"/>
        <v/>
      </c>
      <c r="AX1120" s="6" t="str">
        <f t="shared" si="483"/>
        <v/>
      </c>
      <c r="AY1120" s="6" t="str">
        <f t="shared" si="484"/>
        <v/>
      </c>
      <c r="BM1120" s="6">
        <f t="shared" si="485"/>
        <v>0</v>
      </c>
      <c r="BN1120" s="6">
        <f t="shared" si="486"/>
        <v>0</v>
      </c>
      <c r="BO1120" s="6" t="str">
        <f t="shared" si="487"/>
        <v/>
      </c>
      <c r="BP1120" s="6" t="str">
        <f t="shared" si="488"/>
        <v/>
      </c>
      <c r="BQ1120" s="6">
        <f t="shared" si="489"/>
        <v>1</v>
      </c>
      <c r="BR1120" s="6">
        <f t="shared" si="490"/>
        <v>2</v>
      </c>
      <c r="BS1120" s="6" t="str">
        <f t="shared" si="491"/>
        <v/>
      </c>
      <c r="BT1120" s="6" t="str">
        <f t="shared" si="492"/>
        <v/>
      </c>
    </row>
    <row r="1121" spans="2:72">
      <c r="B1121" s="2">
        <v>42644</v>
      </c>
      <c r="C1121" s="3">
        <v>68</v>
      </c>
      <c r="D1121" s="3" t="s">
        <v>583</v>
      </c>
      <c r="E1121" s="4">
        <v>42645.020833333336</v>
      </c>
      <c r="F1121" s="5" t="s">
        <v>601</v>
      </c>
      <c r="G1121" s="5" t="s">
        <v>591</v>
      </c>
      <c r="H1121" s="3" t="s">
        <v>601</v>
      </c>
      <c r="I1121" s="3" t="s">
        <v>591</v>
      </c>
      <c r="J1121" s="5">
        <v>2.9</v>
      </c>
      <c r="K1121" s="5">
        <v>3.15</v>
      </c>
      <c r="L1121" s="5">
        <v>2.14</v>
      </c>
      <c r="M1121" s="3">
        <v>1.52</v>
      </c>
      <c r="N1121" s="3">
        <v>4.05</v>
      </c>
      <c r="O1121" s="3">
        <v>4.45</v>
      </c>
      <c r="P1121" s="3">
        <v>1</v>
      </c>
      <c r="W1121" s="3">
        <f t="shared" si="473"/>
        <v>0.30527126166108148</v>
      </c>
      <c r="X1121" s="3">
        <f t="shared" si="474"/>
        <v>0.28104338375147175</v>
      </c>
      <c r="Y1121" s="3">
        <f t="shared" si="475"/>
        <v>0.41368535458744676</v>
      </c>
      <c r="Z1121" s="3">
        <f t="shared" si="476"/>
        <v>0.58245132099862651</v>
      </c>
      <c r="AA1121" s="3">
        <f t="shared" si="477"/>
        <v>0.21859901430071907</v>
      </c>
      <c r="AB1121" s="3">
        <f t="shared" si="478"/>
        <v>0.19894966470065442</v>
      </c>
      <c r="AC1121" s="6" t="str">
        <f t="shared" si="472"/>
        <v>英冠</v>
      </c>
      <c r="AD1121" s="6" t="s">
        <v>322</v>
      </c>
      <c r="AE1121" s="6" t="s">
        <v>2</v>
      </c>
      <c r="AF1121" s="6" t="s">
        <v>2</v>
      </c>
      <c r="AG1121" s="6" t="s">
        <v>43</v>
      </c>
      <c r="AK1121" s="12">
        <v>52152</v>
      </c>
      <c r="AN1121" s="6">
        <f t="shared" si="493"/>
        <v>0</v>
      </c>
      <c r="AO1121" s="6">
        <f t="shared" si="494"/>
        <v>0</v>
      </c>
      <c r="AP1121" s="6" t="str">
        <f t="shared" si="495"/>
        <v/>
      </c>
      <c r="AQ1121" s="6" t="str">
        <f t="shared" si="496"/>
        <v/>
      </c>
      <c r="AR1121" s="6" t="str">
        <f t="shared" si="470"/>
        <v/>
      </c>
      <c r="AS1121" s="6" t="str">
        <f t="shared" si="471"/>
        <v/>
      </c>
      <c r="AT1121" s="6">
        <f t="shared" si="479"/>
        <v>0</v>
      </c>
      <c r="AU1121" s="6">
        <f t="shared" si="480"/>
        <v>0</v>
      </c>
      <c r="AV1121" s="6" t="str">
        <f t="shared" si="481"/>
        <v/>
      </c>
      <c r="AW1121" s="6" t="str">
        <f t="shared" si="482"/>
        <v/>
      </c>
      <c r="AX1121" s="6" t="str">
        <f t="shared" si="483"/>
        <v/>
      </c>
      <c r="AY1121" s="6" t="str">
        <f t="shared" si="484"/>
        <v/>
      </c>
      <c r="BM1121" s="6">
        <f t="shared" si="485"/>
        <v>0</v>
      </c>
      <c r="BN1121" s="6">
        <f t="shared" si="486"/>
        <v>1</v>
      </c>
      <c r="BO1121" s="6" t="str">
        <f t="shared" si="487"/>
        <v/>
      </c>
      <c r="BP1121" s="6" t="str">
        <f t="shared" si="488"/>
        <v/>
      </c>
      <c r="BQ1121" s="6">
        <f t="shared" si="489"/>
        <v>0</v>
      </c>
      <c r="BR1121" s="6">
        <f t="shared" si="490"/>
        <v>0</v>
      </c>
      <c r="BS1121" s="6" t="str">
        <f t="shared" si="491"/>
        <v/>
      </c>
      <c r="BT1121" s="6" t="str">
        <f t="shared" si="492"/>
        <v/>
      </c>
    </row>
    <row r="1122" spans="2:72">
      <c r="B1122" s="2">
        <v>42644</v>
      </c>
      <c r="C1122" s="3">
        <v>69</v>
      </c>
      <c r="D1122" s="3" t="s">
        <v>131</v>
      </c>
      <c r="E1122" s="4">
        <v>42645.020833333336</v>
      </c>
      <c r="F1122" s="5" t="s">
        <v>636</v>
      </c>
      <c r="G1122" s="5" t="s">
        <v>643</v>
      </c>
      <c r="H1122" s="3" t="s">
        <v>636</v>
      </c>
      <c r="I1122" s="3" t="s">
        <v>643</v>
      </c>
      <c r="J1122" s="5">
        <v>3.5</v>
      </c>
      <c r="K1122" s="5">
        <v>3.6</v>
      </c>
      <c r="L1122" s="5">
        <v>1.77</v>
      </c>
      <c r="M1122" s="3">
        <v>1.78</v>
      </c>
      <c r="N1122" s="3">
        <v>3.8</v>
      </c>
      <c r="O1122" s="3">
        <v>3.3</v>
      </c>
      <c r="P1122" s="3">
        <v>1</v>
      </c>
      <c r="W1122" s="3">
        <f t="shared" si="473"/>
        <v>0.25318869948742401</v>
      </c>
      <c r="X1122" s="3">
        <f t="shared" si="474"/>
        <v>0.2461556800572178</v>
      </c>
      <c r="Y1122" s="3">
        <f t="shared" si="475"/>
        <v>0.50065562045535816</v>
      </c>
      <c r="Z1122" s="3">
        <f t="shared" si="476"/>
        <v>0.49805385654142503</v>
      </c>
      <c r="AA1122" s="3">
        <f t="shared" si="477"/>
        <v>0.23329891174835171</v>
      </c>
      <c r="AB1122" s="3">
        <f t="shared" si="478"/>
        <v>0.2686472317102232</v>
      </c>
      <c r="AC1122" s="6" t="str">
        <f t="shared" si="472"/>
        <v>德甲</v>
      </c>
      <c r="AD1122" s="6" t="s">
        <v>134</v>
      </c>
      <c r="AE1122" s="6" t="s">
        <v>1</v>
      </c>
      <c r="AF1122" s="6" t="s">
        <v>2</v>
      </c>
      <c r="AG1122" s="6" t="s">
        <v>3</v>
      </c>
      <c r="AH1122" s="6">
        <v>1</v>
      </c>
      <c r="AI1122" s="6">
        <v>1</v>
      </c>
      <c r="AJ1122" s="6">
        <v>1</v>
      </c>
      <c r="AK1122" s="12">
        <v>51252</v>
      </c>
      <c r="AN1122" s="6">
        <f t="shared" si="493"/>
        <v>0</v>
      </c>
      <c r="AO1122" s="6">
        <f t="shared" si="494"/>
        <v>0</v>
      </c>
      <c r="AP1122" s="6" t="str">
        <f t="shared" si="495"/>
        <v/>
      </c>
      <c r="AQ1122" s="6" t="str">
        <f t="shared" si="496"/>
        <v/>
      </c>
      <c r="AR1122" s="6" t="str">
        <f t="shared" si="470"/>
        <v/>
      </c>
      <c r="AS1122" s="6" t="str">
        <f t="shared" si="471"/>
        <v/>
      </c>
      <c r="AT1122" s="6">
        <f t="shared" si="479"/>
        <v>3</v>
      </c>
      <c r="AU1122" s="6">
        <f t="shared" si="480"/>
        <v>4</v>
      </c>
      <c r="AV1122" s="6">
        <f t="shared" si="481"/>
        <v>2.7745999999999995</v>
      </c>
      <c r="AW1122" s="6">
        <f t="shared" si="482"/>
        <v>2.7745999999999995</v>
      </c>
      <c r="AX1122" s="6">
        <f t="shared" si="483"/>
        <v>112.12630209254078</v>
      </c>
      <c r="AY1122" s="6">
        <f t="shared" si="484"/>
        <v>112.12630209254078</v>
      </c>
      <c r="BM1122" s="6">
        <f t="shared" si="485"/>
        <v>0</v>
      </c>
      <c r="BN1122" s="6">
        <f t="shared" si="486"/>
        <v>0</v>
      </c>
      <c r="BO1122" s="6" t="str">
        <f t="shared" si="487"/>
        <v/>
      </c>
      <c r="BP1122" s="6" t="str">
        <f t="shared" si="488"/>
        <v/>
      </c>
      <c r="BQ1122" s="6">
        <f t="shared" si="489"/>
        <v>3</v>
      </c>
      <c r="BR1122" s="6">
        <f t="shared" si="490"/>
        <v>4</v>
      </c>
      <c r="BS1122" s="6">
        <f t="shared" si="491"/>
        <v>2.7745999999999995</v>
      </c>
      <c r="BT1122" s="6" t="str">
        <f t="shared" si="492"/>
        <v/>
      </c>
    </row>
    <row r="1123" spans="2:72">
      <c r="B1123" s="2">
        <v>42644</v>
      </c>
      <c r="C1123" s="3">
        <v>70</v>
      </c>
      <c r="D1123" s="3" t="s">
        <v>191</v>
      </c>
      <c r="E1123" s="4">
        <v>42645.020833333336</v>
      </c>
      <c r="F1123" s="5" t="s">
        <v>970</v>
      </c>
      <c r="G1123" s="5" t="s">
        <v>194</v>
      </c>
      <c r="H1123" s="3" t="s">
        <v>970</v>
      </c>
      <c r="I1123" s="3" t="s">
        <v>194</v>
      </c>
      <c r="J1123" s="5">
        <v>2.57</v>
      </c>
      <c r="K1123" s="5">
        <v>3.1</v>
      </c>
      <c r="L1123" s="5">
        <v>2.4</v>
      </c>
      <c r="M1123" s="3">
        <v>1.41</v>
      </c>
      <c r="N1123" s="3">
        <v>4.1500000000000004</v>
      </c>
      <c r="O1123" s="3">
        <v>5.6</v>
      </c>
      <c r="P1123" s="3">
        <v>1</v>
      </c>
      <c r="W1123" s="3">
        <f t="shared" si="473"/>
        <v>0.3448435689455388</v>
      </c>
      <c r="X1123" s="3">
        <f t="shared" si="474"/>
        <v>0.28588644264194668</v>
      </c>
      <c r="Y1123" s="3">
        <f t="shared" si="475"/>
        <v>0.36926998841251446</v>
      </c>
      <c r="Z1123" s="3">
        <f t="shared" si="476"/>
        <v>0.62832037850625211</v>
      </c>
      <c r="AA1123" s="3">
        <f t="shared" si="477"/>
        <v>0.21347752619128083</v>
      </c>
      <c r="AB1123" s="3">
        <f t="shared" si="478"/>
        <v>0.15820209530246704</v>
      </c>
      <c r="AC1123" s="6" t="str">
        <f t="shared" si="472"/>
        <v>西甲</v>
      </c>
      <c r="AD1123" s="6" t="s">
        <v>322</v>
      </c>
      <c r="AE1123" s="6" t="s">
        <v>1</v>
      </c>
      <c r="AF1123" s="6" t="s">
        <v>1</v>
      </c>
      <c r="AG1123" s="6" t="s">
        <v>3</v>
      </c>
      <c r="AH1123" s="6" t="s">
        <v>44</v>
      </c>
      <c r="AI1123" s="6">
        <v>1</v>
      </c>
      <c r="AJ1123" s="6">
        <v>1</v>
      </c>
      <c r="AK1123" s="12">
        <v>52151</v>
      </c>
      <c r="AN1123" s="6">
        <f t="shared" si="493"/>
        <v>0</v>
      </c>
      <c r="AO1123" s="6">
        <f t="shared" si="494"/>
        <v>0</v>
      </c>
      <c r="AP1123" s="6" t="str">
        <f t="shared" si="495"/>
        <v/>
      </c>
      <c r="AQ1123" s="6" t="str">
        <f t="shared" si="496"/>
        <v/>
      </c>
      <c r="AR1123" s="6" t="str">
        <f t="shared" si="470"/>
        <v/>
      </c>
      <c r="AS1123" s="6" t="str">
        <f t="shared" si="471"/>
        <v/>
      </c>
      <c r="AT1123" s="6">
        <f t="shared" si="479"/>
        <v>0</v>
      </c>
      <c r="AU1123" s="6">
        <f t="shared" si="480"/>
        <v>0</v>
      </c>
      <c r="AV1123" s="6" t="str">
        <f t="shared" si="481"/>
        <v/>
      </c>
      <c r="AW1123" s="6" t="str">
        <f t="shared" si="482"/>
        <v/>
      </c>
      <c r="AX1123" s="6" t="str">
        <f t="shared" si="483"/>
        <v/>
      </c>
      <c r="AY1123" s="6" t="str">
        <f t="shared" si="484"/>
        <v/>
      </c>
      <c r="BM1123" s="6">
        <f t="shared" si="485"/>
        <v>0</v>
      </c>
      <c r="BN1123" s="6">
        <f t="shared" si="486"/>
        <v>0</v>
      </c>
      <c r="BO1123" s="6" t="str">
        <f t="shared" si="487"/>
        <v/>
      </c>
      <c r="BP1123" s="6" t="str">
        <f t="shared" si="488"/>
        <v/>
      </c>
      <c r="BQ1123" s="6">
        <f t="shared" si="489"/>
        <v>1</v>
      </c>
      <c r="BR1123" s="6">
        <f t="shared" si="490"/>
        <v>3</v>
      </c>
      <c r="BS1123" s="6" t="str">
        <f t="shared" si="491"/>
        <v/>
      </c>
      <c r="BT1123" s="6" t="str">
        <f t="shared" si="492"/>
        <v/>
      </c>
    </row>
    <row r="1124" spans="2:72">
      <c r="B1124" s="2">
        <v>42644</v>
      </c>
      <c r="C1124" s="3">
        <v>71</v>
      </c>
      <c r="D1124" s="3" t="s">
        <v>81</v>
      </c>
      <c r="E1124" s="4">
        <v>42645.020833333336</v>
      </c>
      <c r="F1124" s="5" t="s">
        <v>891</v>
      </c>
      <c r="G1124" s="5" t="s">
        <v>83</v>
      </c>
      <c r="H1124" s="3" t="s">
        <v>891</v>
      </c>
      <c r="I1124" s="3" t="s">
        <v>83</v>
      </c>
      <c r="J1124" s="5">
        <v>1.5</v>
      </c>
      <c r="K1124" s="5">
        <v>3.95</v>
      </c>
      <c r="L1124" s="5">
        <v>4.8</v>
      </c>
      <c r="M1124" s="3">
        <v>2.54</v>
      </c>
      <c r="N1124" s="3">
        <v>3.65</v>
      </c>
      <c r="O1124" s="3">
        <v>2.17</v>
      </c>
      <c r="P1124" s="3">
        <v>-1</v>
      </c>
      <c r="W1124" s="3">
        <f t="shared" si="473"/>
        <v>0.59093034128097244</v>
      </c>
      <c r="X1124" s="3">
        <f t="shared" si="474"/>
        <v>0.22440392706872372</v>
      </c>
      <c r="Y1124" s="3">
        <f t="shared" si="475"/>
        <v>0.18466573165030392</v>
      </c>
      <c r="Z1124" s="3">
        <f t="shared" si="476"/>
        <v>0.3488699880634093</v>
      </c>
      <c r="AA1124" s="3">
        <f t="shared" si="477"/>
        <v>0.24277527936467383</v>
      </c>
      <c r="AB1124" s="3">
        <f t="shared" si="478"/>
        <v>0.4083547325719169</v>
      </c>
      <c r="AC1124" s="6" t="str">
        <f t="shared" si="472"/>
        <v>荷甲</v>
      </c>
      <c r="AD1124" s="6" t="s">
        <v>134</v>
      </c>
      <c r="AE1124" s="6" t="s">
        <v>6</v>
      </c>
      <c r="AF1124" s="6" t="s">
        <v>1</v>
      </c>
      <c r="AG1124" s="6" t="s">
        <v>43</v>
      </c>
      <c r="AK1124" s="12">
        <v>15521</v>
      </c>
      <c r="AN1124" s="6">
        <f t="shared" si="493"/>
        <v>0</v>
      </c>
      <c r="AO1124" s="6">
        <f t="shared" si="494"/>
        <v>0</v>
      </c>
      <c r="AP1124" s="6" t="str">
        <f t="shared" si="495"/>
        <v/>
      </c>
      <c r="AQ1124" s="6" t="str">
        <f t="shared" si="496"/>
        <v/>
      </c>
      <c r="AR1124" s="6" t="str">
        <f t="shared" si="470"/>
        <v/>
      </c>
      <c r="AS1124" s="6" t="str">
        <f t="shared" si="471"/>
        <v/>
      </c>
      <c r="AT1124" s="6">
        <f t="shared" si="479"/>
        <v>0</v>
      </c>
      <c r="AU1124" s="6">
        <f t="shared" si="480"/>
        <v>0</v>
      </c>
      <c r="AV1124" s="6" t="str">
        <f t="shared" si="481"/>
        <v/>
      </c>
      <c r="AW1124" s="6" t="str">
        <f t="shared" si="482"/>
        <v/>
      </c>
      <c r="AX1124" s="6" t="str">
        <f t="shared" si="483"/>
        <v/>
      </c>
      <c r="AY1124" s="6" t="str">
        <f t="shared" si="484"/>
        <v/>
      </c>
      <c r="BM1124" s="6">
        <f t="shared" si="485"/>
        <v>1</v>
      </c>
      <c r="BN1124" s="6">
        <f t="shared" si="486"/>
        <v>2</v>
      </c>
      <c r="BO1124" s="6" t="str">
        <f t="shared" si="487"/>
        <v/>
      </c>
      <c r="BP1124" s="6" t="str">
        <f t="shared" si="488"/>
        <v/>
      </c>
      <c r="BQ1124" s="6">
        <f t="shared" si="489"/>
        <v>0</v>
      </c>
      <c r="BR1124" s="6">
        <f t="shared" si="490"/>
        <v>0</v>
      </c>
      <c r="BS1124" s="6" t="str">
        <f t="shared" si="491"/>
        <v/>
      </c>
      <c r="BT1124" s="6" t="str">
        <f t="shared" si="492"/>
        <v/>
      </c>
    </row>
    <row r="1125" spans="2:72">
      <c r="B1125" s="2">
        <v>42644</v>
      </c>
      <c r="C1125" s="3">
        <v>72</v>
      </c>
      <c r="D1125" s="3" t="s">
        <v>140</v>
      </c>
      <c r="E1125" s="4">
        <v>42645.020833333336</v>
      </c>
      <c r="F1125" s="5" t="s">
        <v>199</v>
      </c>
      <c r="G1125" s="5" t="s">
        <v>748</v>
      </c>
      <c r="H1125" s="3" t="s">
        <v>201</v>
      </c>
      <c r="I1125" s="3" t="s">
        <v>749</v>
      </c>
      <c r="J1125" s="5">
        <v>1.73</v>
      </c>
      <c r="K1125" s="5">
        <v>2.88</v>
      </c>
      <c r="L1125" s="5">
        <v>4.9000000000000004</v>
      </c>
      <c r="M1125" s="3">
        <v>3.7</v>
      </c>
      <c r="N1125" s="3">
        <v>3.25</v>
      </c>
      <c r="O1125" s="3">
        <v>1.82</v>
      </c>
      <c r="P1125" s="3">
        <v>-1</v>
      </c>
      <c r="W1125" s="3">
        <f t="shared" si="473"/>
        <v>0.51183472728987289</v>
      </c>
      <c r="X1125" s="3">
        <f t="shared" si="474"/>
        <v>0.30745627715676388</v>
      </c>
      <c r="Y1125" s="3">
        <f t="shared" si="475"/>
        <v>0.18070899555336326</v>
      </c>
      <c r="Z1125" s="3">
        <f t="shared" si="476"/>
        <v>0.23972602739726032</v>
      </c>
      <c r="AA1125" s="3">
        <f t="shared" si="477"/>
        <v>0.2729188619599579</v>
      </c>
      <c r="AB1125" s="3">
        <f t="shared" si="478"/>
        <v>0.48735511064278192</v>
      </c>
      <c r="AC1125" s="6" t="str">
        <f t="shared" si="472"/>
        <v>俄超</v>
      </c>
      <c r="AD1125" s="6" t="s">
        <v>1</v>
      </c>
      <c r="AE1125" s="6" t="s">
        <v>1</v>
      </c>
      <c r="AF1125" s="6" t="s">
        <v>1</v>
      </c>
      <c r="AG1125" s="6" t="s">
        <v>43</v>
      </c>
      <c r="AK1125" s="12">
        <v>15521</v>
      </c>
      <c r="AN1125" s="6">
        <f t="shared" si="493"/>
        <v>0</v>
      </c>
      <c r="AO1125" s="6">
        <f t="shared" si="494"/>
        <v>0</v>
      </c>
      <c r="AP1125" s="6" t="str">
        <f t="shared" si="495"/>
        <v/>
      </c>
      <c r="AQ1125" s="6" t="str">
        <f t="shared" si="496"/>
        <v/>
      </c>
      <c r="AR1125" s="6" t="str">
        <f t="shared" si="470"/>
        <v/>
      </c>
      <c r="AS1125" s="6" t="str">
        <f t="shared" si="471"/>
        <v/>
      </c>
      <c r="AT1125" s="6">
        <f t="shared" si="479"/>
        <v>0</v>
      </c>
      <c r="AU1125" s="6">
        <f t="shared" si="480"/>
        <v>0</v>
      </c>
      <c r="AV1125" s="6" t="str">
        <f t="shared" si="481"/>
        <v/>
      </c>
      <c r="AW1125" s="6" t="str">
        <f t="shared" si="482"/>
        <v/>
      </c>
      <c r="AX1125" s="6" t="str">
        <f t="shared" si="483"/>
        <v/>
      </c>
      <c r="AY1125" s="6" t="str">
        <f t="shared" si="484"/>
        <v/>
      </c>
      <c r="BM1125" s="6">
        <f t="shared" si="485"/>
        <v>1</v>
      </c>
      <c r="BN1125" s="6">
        <f t="shared" si="486"/>
        <v>2</v>
      </c>
      <c r="BO1125" s="6" t="str">
        <f t="shared" si="487"/>
        <v/>
      </c>
      <c r="BP1125" s="6" t="str">
        <f t="shared" si="488"/>
        <v/>
      </c>
      <c r="BQ1125" s="6">
        <f t="shared" si="489"/>
        <v>0</v>
      </c>
      <c r="BR1125" s="6">
        <f t="shared" si="490"/>
        <v>0</v>
      </c>
      <c r="BS1125" s="6" t="str">
        <f t="shared" si="491"/>
        <v/>
      </c>
      <c r="BT1125" s="6" t="str">
        <f t="shared" si="492"/>
        <v/>
      </c>
    </row>
    <row r="1126" spans="2:72">
      <c r="B1126" s="2">
        <v>42644</v>
      </c>
      <c r="C1126" s="3">
        <v>73</v>
      </c>
      <c r="D1126" s="3" t="s">
        <v>207</v>
      </c>
      <c r="E1126" s="4">
        <v>42645.041666666664</v>
      </c>
      <c r="F1126" s="5" t="s">
        <v>353</v>
      </c>
      <c r="G1126" s="5" t="s">
        <v>560</v>
      </c>
      <c r="H1126" s="3" t="s">
        <v>353</v>
      </c>
      <c r="I1126" s="3" t="s">
        <v>560</v>
      </c>
      <c r="J1126" s="5">
        <v>1.4</v>
      </c>
      <c r="K1126" s="5">
        <v>3.6</v>
      </c>
      <c r="L1126" s="5">
        <v>7.3</v>
      </c>
      <c r="M1126" s="3">
        <v>2.5099999999999998</v>
      </c>
      <c r="N1126" s="3">
        <v>3.15</v>
      </c>
      <c r="O1126" s="3">
        <v>2.42</v>
      </c>
      <c r="P1126" s="3">
        <v>-1</v>
      </c>
      <c r="W1126" s="3">
        <f t="shared" si="473"/>
        <v>0.63264323543572465</v>
      </c>
      <c r="X1126" s="3">
        <f t="shared" si="474"/>
        <v>0.24602792489167069</v>
      </c>
      <c r="Y1126" s="3">
        <f t="shared" si="475"/>
        <v>0.12132883967260472</v>
      </c>
      <c r="Z1126" s="3">
        <f t="shared" si="476"/>
        <v>0.35285622370242137</v>
      </c>
      <c r="AA1126" s="3">
        <f t="shared" si="477"/>
        <v>0.28116480047399289</v>
      </c>
      <c r="AB1126" s="3">
        <f t="shared" si="478"/>
        <v>0.36597897582358579</v>
      </c>
      <c r="AC1126" s="6" t="str">
        <f t="shared" si="472"/>
        <v>阿甲</v>
      </c>
      <c r="AD1126" s="6" t="s">
        <v>134</v>
      </c>
      <c r="AE1126" s="6" t="s">
        <v>1</v>
      </c>
      <c r="AF1126" s="6" t="s">
        <v>2</v>
      </c>
      <c r="AG1126" s="6" t="s">
        <v>43</v>
      </c>
      <c r="AK1126" s="12">
        <v>15521</v>
      </c>
      <c r="AN1126" s="6">
        <f t="shared" si="493"/>
        <v>0</v>
      </c>
      <c r="AO1126" s="6">
        <f t="shared" si="494"/>
        <v>0</v>
      </c>
      <c r="AP1126" s="6" t="str">
        <f t="shared" si="495"/>
        <v/>
      </c>
      <c r="AQ1126" s="6" t="str">
        <f t="shared" si="496"/>
        <v/>
      </c>
      <c r="AR1126" s="6" t="str">
        <f t="shared" si="470"/>
        <v/>
      </c>
      <c r="AS1126" s="6" t="str">
        <f t="shared" si="471"/>
        <v/>
      </c>
      <c r="AT1126" s="6">
        <f t="shared" si="479"/>
        <v>0</v>
      </c>
      <c r="AU1126" s="6">
        <f t="shared" si="480"/>
        <v>0</v>
      </c>
      <c r="AV1126" s="6" t="str">
        <f t="shared" si="481"/>
        <v/>
      </c>
      <c r="AW1126" s="6" t="str">
        <f t="shared" si="482"/>
        <v/>
      </c>
      <c r="AX1126" s="6" t="str">
        <f t="shared" si="483"/>
        <v/>
      </c>
      <c r="AY1126" s="6" t="str">
        <f t="shared" si="484"/>
        <v/>
      </c>
      <c r="BM1126" s="6">
        <f t="shared" si="485"/>
        <v>2</v>
      </c>
      <c r="BN1126" s="6">
        <f t="shared" si="486"/>
        <v>3</v>
      </c>
      <c r="BO1126" s="6" t="str">
        <f t="shared" si="487"/>
        <v/>
      </c>
      <c r="BP1126" s="6" t="str">
        <f t="shared" si="488"/>
        <v/>
      </c>
      <c r="BQ1126" s="6">
        <f t="shared" si="489"/>
        <v>0</v>
      </c>
      <c r="BR1126" s="6">
        <f t="shared" si="490"/>
        <v>0</v>
      </c>
      <c r="BS1126" s="6" t="str">
        <f t="shared" si="491"/>
        <v/>
      </c>
      <c r="BT1126" s="6" t="str">
        <f t="shared" si="492"/>
        <v/>
      </c>
    </row>
    <row r="1127" spans="2:72">
      <c r="B1127" s="2">
        <v>42644</v>
      </c>
      <c r="C1127" s="3">
        <v>74</v>
      </c>
      <c r="D1127" s="3" t="s">
        <v>36</v>
      </c>
      <c r="E1127" s="4">
        <v>42645.052083333336</v>
      </c>
      <c r="F1127" s="5" t="s">
        <v>913</v>
      </c>
      <c r="G1127" s="5" t="s">
        <v>203</v>
      </c>
      <c r="H1127" s="3" t="s">
        <v>915</v>
      </c>
      <c r="I1127" s="3" t="s">
        <v>203</v>
      </c>
      <c r="J1127" s="5">
        <v>6</v>
      </c>
      <c r="K1127" s="5">
        <v>3.8</v>
      </c>
      <c r="L1127" s="5">
        <v>1.43</v>
      </c>
      <c r="M1127" s="3">
        <v>2.33</v>
      </c>
      <c r="N1127" s="3">
        <v>3.35</v>
      </c>
      <c r="O1127" s="3">
        <v>2.4900000000000002</v>
      </c>
      <c r="P1127" s="3">
        <v>1</v>
      </c>
      <c r="W1127" s="3">
        <f t="shared" si="473"/>
        <v>0.14760688868365296</v>
      </c>
      <c r="X1127" s="3">
        <f t="shared" si="474"/>
        <v>0.23306350844787305</v>
      </c>
      <c r="Y1127" s="3">
        <f t="shared" si="475"/>
        <v>0.61932960286847394</v>
      </c>
      <c r="Z1127" s="3">
        <f t="shared" si="476"/>
        <v>0.38004528742021171</v>
      </c>
      <c r="AA1127" s="3">
        <f t="shared" si="477"/>
        <v>0.26433000587734129</v>
      </c>
      <c r="AB1127" s="3">
        <f t="shared" si="478"/>
        <v>0.35562470670244711</v>
      </c>
      <c r="AC1127" s="6" t="str">
        <f t="shared" si="472"/>
        <v>葡超</v>
      </c>
      <c r="AD1127" s="6" t="s">
        <v>5</v>
      </c>
      <c r="AE1127" s="6" t="s">
        <v>1</v>
      </c>
      <c r="AF1127" s="6" t="s">
        <v>1</v>
      </c>
      <c r="AG1127" s="6" t="s">
        <v>3</v>
      </c>
      <c r="AH1127" s="6" t="s">
        <v>44</v>
      </c>
      <c r="AI1127" s="6">
        <v>1</v>
      </c>
      <c r="AJ1127" s="6">
        <v>1</v>
      </c>
      <c r="AK1127" s="12">
        <v>51252</v>
      </c>
      <c r="AN1127" s="6">
        <f t="shared" si="493"/>
        <v>0</v>
      </c>
      <c r="AO1127" s="6">
        <f t="shared" si="494"/>
        <v>0</v>
      </c>
      <c r="AP1127" s="6" t="str">
        <f t="shared" si="495"/>
        <v/>
      </c>
      <c r="AQ1127" s="6" t="str">
        <f t="shared" si="496"/>
        <v/>
      </c>
      <c r="AR1127" s="6" t="str">
        <f t="shared" si="470"/>
        <v/>
      </c>
      <c r="AS1127" s="6" t="str">
        <f t="shared" si="471"/>
        <v/>
      </c>
      <c r="AT1127" s="6">
        <f t="shared" si="479"/>
        <v>1</v>
      </c>
      <c r="AU1127" s="6">
        <f t="shared" si="480"/>
        <v>3</v>
      </c>
      <c r="AV1127" s="6" t="str">
        <f t="shared" si="481"/>
        <v/>
      </c>
      <c r="AW1127" s="6" t="str">
        <f t="shared" si="482"/>
        <v/>
      </c>
      <c r="AX1127" s="6" t="str">
        <f t="shared" si="483"/>
        <v/>
      </c>
      <c r="AY1127" s="6" t="str">
        <f t="shared" si="484"/>
        <v/>
      </c>
      <c r="BM1127" s="6">
        <f t="shared" si="485"/>
        <v>0</v>
      </c>
      <c r="BN1127" s="6">
        <f t="shared" si="486"/>
        <v>0</v>
      </c>
      <c r="BO1127" s="6" t="str">
        <f t="shared" si="487"/>
        <v/>
      </c>
      <c r="BP1127" s="6" t="str">
        <f t="shared" si="488"/>
        <v/>
      </c>
      <c r="BQ1127" s="6">
        <f t="shared" si="489"/>
        <v>1</v>
      </c>
      <c r="BR1127" s="6">
        <f t="shared" si="490"/>
        <v>3</v>
      </c>
      <c r="BS1127" s="6" t="str">
        <f t="shared" si="491"/>
        <v/>
      </c>
      <c r="BT1127" s="6" t="str">
        <f t="shared" si="492"/>
        <v/>
      </c>
    </row>
    <row r="1128" spans="2:72">
      <c r="B1128" s="2">
        <v>42644</v>
      </c>
      <c r="C1128" s="3">
        <v>75</v>
      </c>
      <c r="D1128" s="3" t="s">
        <v>207</v>
      </c>
      <c r="E1128" s="4">
        <v>42645.0625</v>
      </c>
      <c r="F1128" s="5" t="s">
        <v>917</v>
      </c>
      <c r="G1128" s="5" t="s">
        <v>805</v>
      </c>
      <c r="H1128" s="3" t="s">
        <v>918</v>
      </c>
      <c r="I1128" s="3" t="s">
        <v>806</v>
      </c>
      <c r="J1128" s="5">
        <v>2.2000000000000002</v>
      </c>
      <c r="K1128" s="5">
        <v>2.8</v>
      </c>
      <c r="L1128" s="5">
        <v>3.15</v>
      </c>
      <c r="M1128" s="3">
        <v>5.15</v>
      </c>
      <c r="N1128" s="3">
        <v>3.8</v>
      </c>
      <c r="O1128" s="3">
        <v>1.49</v>
      </c>
      <c r="P1128" s="3">
        <v>-1</v>
      </c>
      <c r="W1128" s="3">
        <f t="shared" si="473"/>
        <v>0.402555910543131</v>
      </c>
      <c r="X1128" s="3">
        <f t="shared" si="474"/>
        <v>0.31629392971246012</v>
      </c>
      <c r="Y1128" s="3">
        <f t="shared" si="475"/>
        <v>0.28115015974440893</v>
      </c>
      <c r="Z1128" s="3">
        <f t="shared" si="476"/>
        <v>0.17206849918706596</v>
      </c>
      <c r="AA1128" s="3">
        <f t="shared" si="477"/>
        <v>0.23319809758247101</v>
      </c>
      <c r="AB1128" s="3">
        <f t="shared" si="478"/>
        <v>0.59473340323046298</v>
      </c>
      <c r="AC1128" s="6" t="str">
        <f t="shared" si="472"/>
        <v>阿甲</v>
      </c>
      <c r="AD1128" s="6" t="s">
        <v>1</v>
      </c>
      <c r="AE1128" s="6" t="s">
        <v>1</v>
      </c>
      <c r="AF1128" s="6" t="s">
        <v>1</v>
      </c>
      <c r="AG1128" s="6" t="s">
        <v>43</v>
      </c>
      <c r="AK1128" s="12">
        <v>25512</v>
      </c>
      <c r="AN1128" s="6">
        <f t="shared" si="493"/>
        <v>0</v>
      </c>
      <c r="AO1128" s="6">
        <f t="shared" si="494"/>
        <v>0</v>
      </c>
      <c r="AP1128" s="6" t="str">
        <f t="shared" si="495"/>
        <v/>
      </c>
      <c r="AQ1128" s="6" t="str">
        <f t="shared" si="496"/>
        <v/>
      </c>
      <c r="AR1128" s="6" t="str">
        <f t="shared" si="470"/>
        <v/>
      </c>
      <c r="AS1128" s="6" t="str">
        <f t="shared" si="471"/>
        <v/>
      </c>
      <c r="AT1128" s="6">
        <f t="shared" si="479"/>
        <v>0</v>
      </c>
      <c r="AU1128" s="6">
        <f t="shared" si="480"/>
        <v>0</v>
      </c>
      <c r="AV1128" s="6" t="str">
        <f t="shared" si="481"/>
        <v/>
      </c>
      <c r="AW1128" s="6" t="str">
        <f t="shared" si="482"/>
        <v/>
      </c>
      <c r="AX1128" s="6" t="str">
        <f t="shared" si="483"/>
        <v/>
      </c>
      <c r="AY1128" s="6" t="str">
        <f t="shared" si="484"/>
        <v/>
      </c>
      <c r="BM1128" s="6">
        <f t="shared" si="485"/>
        <v>1</v>
      </c>
      <c r="BN1128" s="6">
        <f t="shared" si="486"/>
        <v>2</v>
      </c>
      <c r="BO1128" s="6" t="str">
        <f t="shared" si="487"/>
        <v/>
      </c>
      <c r="BP1128" s="6" t="str">
        <f t="shared" si="488"/>
        <v/>
      </c>
      <c r="BQ1128" s="6">
        <f t="shared" si="489"/>
        <v>0</v>
      </c>
      <c r="BR1128" s="6">
        <f t="shared" si="490"/>
        <v>0</v>
      </c>
      <c r="BS1128" s="6" t="str">
        <f t="shared" si="491"/>
        <v/>
      </c>
      <c r="BT1128" s="6" t="str">
        <f t="shared" si="492"/>
        <v/>
      </c>
    </row>
    <row r="1129" spans="2:72">
      <c r="B1129" s="2">
        <v>42644</v>
      </c>
      <c r="C1129" s="3">
        <v>76</v>
      </c>
      <c r="D1129" s="3" t="s">
        <v>81</v>
      </c>
      <c r="E1129" s="4">
        <v>42645.072916666664</v>
      </c>
      <c r="F1129" s="5" t="s">
        <v>889</v>
      </c>
      <c r="G1129" s="5" t="s">
        <v>152</v>
      </c>
      <c r="H1129" s="3" t="s">
        <v>889</v>
      </c>
      <c r="I1129" s="3" t="s">
        <v>152</v>
      </c>
      <c r="J1129" s="5">
        <v>2.0099999999999998</v>
      </c>
      <c r="K1129" s="5">
        <v>3.2</v>
      </c>
      <c r="L1129" s="5">
        <v>3.15</v>
      </c>
      <c r="M1129" s="3">
        <v>4.1500000000000004</v>
      </c>
      <c r="N1129" s="3">
        <v>3.85</v>
      </c>
      <c r="O1129" s="3">
        <v>1.59</v>
      </c>
      <c r="P1129" s="3">
        <v>-1</v>
      </c>
      <c r="W1129" s="3">
        <f t="shared" si="473"/>
        <v>0.44126337907938806</v>
      </c>
      <c r="X1129" s="3">
        <f t="shared" si="474"/>
        <v>0.27716855998424056</v>
      </c>
      <c r="Y1129" s="3">
        <f t="shared" si="475"/>
        <v>0.28156806093637138</v>
      </c>
      <c r="Z1129" s="3">
        <f t="shared" si="476"/>
        <v>0.21331126404739087</v>
      </c>
      <c r="AA1129" s="3">
        <f t="shared" si="477"/>
        <v>0.22993292098614862</v>
      </c>
      <c r="AB1129" s="3">
        <f t="shared" si="478"/>
        <v>0.55675581496646043</v>
      </c>
      <c r="AC1129" s="6" t="str">
        <f t="shared" si="472"/>
        <v>荷甲</v>
      </c>
      <c r="AD1129" s="6" t="s">
        <v>1</v>
      </c>
      <c r="AE1129" s="6" t="s">
        <v>1</v>
      </c>
      <c r="AF1129" s="6" t="s">
        <v>1</v>
      </c>
      <c r="AG1129" s="6" t="s">
        <v>43</v>
      </c>
      <c r="AH1129" s="6" t="s">
        <v>44</v>
      </c>
      <c r="AI1129" s="6">
        <v>1</v>
      </c>
      <c r="AJ1129" s="6">
        <v>1</v>
      </c>
      <c r="AK1129" s="12">
        <v>25511</v>
      </c>
      <c r="AN1129" s="6">
        <f t="shared" si="493"/>
        <v>0</v>
      </c>
      <c r="AO1129" s="6">
        <f t="shared" si="494"/>
        <v>0</v>
      </c>
      <c r="AP1129" s="6" t="str">
        <f t="shared" si="495"/>
        <v/>
      </c>
      <c r="AQ1129" s="6" t="str">
        <f t="shared" si="496"/>
        <v/>
      </c>
      <c r="AR1129" s="6" t="str">
        <f t="shared" si="470"/>
        <v/>
      </c>
      <c r="AS1129" s="6" t="str">
        <f t="shared" si="471"/>
        <v/>
      </c>
      <c r="AT1129" s="6">
        <f t="shared" si="479"/>
        <v>0</v>
      </c>
      <c r="AU1129" s="6">
        <f t="shared" si="480"/>
        <v>0</v>
      </c>
      <c r="AV1129" s="6" t="str">
        <f t="shared" si="481"/>
        <v/>
      </c>
      <c r="AW1129" s="6" t="str">
        <f t="shared" si="482"/>
        <v/>
      </c>
      <c r="AX1129" s="6" t="str">
        <f t="shared" si="483"/>
        <v/>
      </c>
      <c r="AY1129" s="6" t="str">
        <f t="shared" si="484"/>
        <v/>
      </c>
      <c r="BM1129" s="6">
        <f t="shared" si="485"/>
        <v>0</v>
      </c>
      <c r="BN1129" s="6">
        <f t="shared" si="486"/>
        <v>0</v>
      </c>
      <c r="BO1129" s="6" t="str">
        <f t="shared" si="487"/>
        <v/>
      </c>
      <c r="BP1129" s="6" t="str">
        <f t="shared" si="488"/>
        <v/>
      </c>
      <c r="BQ1129" s="6">
        <f t="shared" si="489"/>
        <v>1</v>
      </c>
      <c r="BR1129" s="6">
        <f t="shared" si="490"/>
        <v>2</v>
      </c>
      <c r="BS1129" s="6" t="str">
        <f t="shared" si="491"/>
        <v/>
      </c>
      <c r="BT1129" s="6" t="str">
        <f t="shared" si="492"/>
        <v/>
      </c>
    </row>
    <row r="1130" spans="2:72">
      <c r="B1130" s="2">
        <v>42644</v>
      </c>
      <c r="C1130" s="3">
        <v>77</v>
      </c>
      <c r="D1130" s="3" t="s">
        <v>81</v>
      </c>
      <c r="E1130" s="4">
        <v>42645.072916666664</v>
      </c>
      <c r="F1130" s="5" t="s">
        <v>890</v>
      </c>
      <c r="G1130" s="5" t="s">
        <v>82</v>
      </c>
      <c r="H1130" s="3" t="s">
        <v>890</v>
      </c>
      <c r="I1130" s="3" t="s">
        <v>84</v>
      </c>
      <c r="J1130" s="5">
        <v>4.9000000000000004</v>
      </c>
      <c r="K1130" s="5">
        <v>4.0999999999999996</v>
      </c>
      <c r="L1130" s="5">
        <v>1.47</v>
      </c>
      <c r="M1130" s="3">
        <v>2.2400000000000002</v>
      </c>
      <c r="N1130" s="3">
        <v>3.65</v>
      </c>
      <c r="O1130" s="3">
        <v>2.4500000000000002</v>
      </c>
      <c r="P1130" s="3">
        <v>1</v>
      </c>
      <c r="W1130" s="3">
        <f t="shared" si="473"/>
        <v>0.18088235294117644</v>
      </c>
      <c r="X1130" s="3">
        <f t="shared" si="474"/>
        <v>0.2161764705882353</v>
      </c>
      <c r="Y1130" s="3">
        <f t="shared" si="475"/>
        <v>0.6029411764705882</v>
      </c>
      <c r="Z1130" s="3">
        <f t="shared" si="476"/>
        <v>0.39557206997987304</v>
      </c>
      <c r="AA1130" s="3">
        <f t="shared" si="477"/>
        <v>0.24276203746710021</v>
      </c>
      <c r="AB1130" s="3">
        <f t="shared" si="478"/>
        <v>0.36166589255302678</v>
      </c>
      <c r="AC1130" s="6" t="str">
        <f t="shared" si="472"/>
        <v>荷甲</v>
      </c>
      <c r="AD1130" s="6" t="s">
        <v>5</v>
      </c>
      <c r="AE1130" s="6" t="s">
        <v>6</v>
      </c>
      <c r="AF1130" s="6" t="s">
        <v>1</v>
      </c>
      <c r="AG1130" s="6" t="s">
        <v>43</v>
      </c>
      <c r="AH1130" s="6" t="s">
        <v>44</v>
      </c>
      <c r="AI1130" s="6">
        <v>1</v>
      </c>
      <c r="AJ1130" s="6">
        <v>1</v>
      </c>
      <c r="AK1130" s="12">
        <v>51252</v>
      </c>
      <c r="AN1130" s="6">
        <f t="shared" si="493"/>
        <v>0</v>
      </c>
      <c r="AO1130" s="6">
        <f t="shared" si="494"/>
        <v>0</v>
      </c>
      <c r="AP1130" s="6" t="str">
        <f t="shared" si="495"/>
        <v/>
      </c>
      <c r="AQ1130" s="6" t="str">
        <f t="shared" si="496"/>
        <v/>
      </c>
      <c r="AR1130" s="6" t="str">
        <f t="shared" si="470"/>
        <v/>
      </c>
      <c r="AS1130" s="6" t="str">
        <f t="shared" si="471"/>
        <v/>
      </c>
      <c r="AT1130" s="6">
        <f t="shared" si="479"/>
        <v>0</v>
      </c>
      <c r="AU1130" s="6">
        <f t="shared" si="480"/>
        <v>1</v>
      </c>
      <c r="AV1130" s="6" t="str">
        <f t="shared" si="481"/>
        <v/>
      </c>
      <c r="AW1130" s="6" t="str">
        <f t="shared" si="482"/>
        <v/>
      </c>
      <c r="AX1130" s="6" t="str">
        <f t="shared" si="483"/>
        <v/>
      </c>
      <c r="AY1130" s="6" t="str">
        <f t="shared" si="484"/>
        <v/>
      </c>
      <c r="BM1130" s="6">
        <f t="shared" si="485"/>
        <v>0</v>
      </c>
      <c r="BN1130" s="6">
        <f t="shared" si="486"/>
        <v>0</v>
      </c>
      <c r="BO1130" s="6" t="str">
        <f t="shared" si="487"/>
        <v/>
      </c>
      <c r="BP1130" s="6" t="str">
        <f t="shared" si="488"/>
        <v/>
      </c>
      <c r="BQ1130" s="6">
        <f t="shared" si="489"/>
        <v>0</v>
      </c>
      <c r="BR1130" s="6">
        <f t="shared" si="490"/>
        <v>1</v>
      </c>
      <c r="BS1130" s="6" t="str">
        <f t="shared" si="491"/>
        <v/>
      </c>
      <c r="BT1130" s="6" t="str">
        <f t="shared" si="492"/>
        <v/>
      </c>
    </row>
    <row r="1131" spans="2:72">
      <c r="B1131" s="2">
        <v>42644</v>
      </c>
      <c r="C1131" s="3">
        <v>78</v>
      </c>
      <c r="D1131" s="3" t="s">
        <v>117</v>
      </c>
      <c r="E1131" s="4">
        <v>42645.083333333336</v>
      </c>
      <c r="F1131" s="5" t="s">
        <v>893</v>
      </c>
      <c r="G1131" s="5" t="s">
        <v>985</v>
      </c>
      <c r="H1131" s="3" t="s">
        <v>893</v>
      </c>
      <c r="I1131" s="3" t="s">
        <v>985</v>
      </c>
      <c r="J1131" s="5">
        <v>2.4</v>
      </c>
      <c r="K1131" s="5">
        <v>2.82</v>
      </c>
      <c r="L1131" s="5">
        <v>2.8</v>
      </c>
      <c r="M1131" s="3">
        <v>5.6</v>
      </c>
      <c r="N1131" s="3">
        <v>4.1500000000000004</v>
      </c>
      <c r="O1131" s="3">
        <v>1.41</v>
      </c>
      <c r="P1131" s="3">
        <v>-1</v>
      </c>
      <c r="W1131" s="3">
        <f t="shared" si="473"/>
        <v>0.36924803591470257</v>
      </c>
      <c r="X1131" s="3">
        <f t="shared" si="474"/>
        <v>0.31425364758698093</v>
      </c>
      <c r="Y1131" s="3">
        <f t="shared" si="475"/>
        <v>0.31649831649831645</v>
      </c>
      <c r="Z1131" s="3">
        <f t="shared" si="476"/>
        <v>0.15820209530246707</v>
      </c>
      <c r="AA1131" s="3">
        <f t="shared" si="477"/>
        <v>0.2134775261912808</v>
      </c>
      <c r="AB1131" s="3">
        <f t="shared" si="478"/>
        <v>0.62832037850625222</v>
      </c>
      <c r="AC1131" s="6" t="str">
        <f t="shared" si="472"/>
        <v>法甲</v>
      </c>
      <c r="AD1131" s="6" t="s">
        <v>1</v>
      </c>
      <c r="AE1131" s="6" t="s">
        <v>1</v>
      </c>
      <c r="AF1131" s="6" t="s">
        <v>1</v>
      </c>
      <c r="AG1131" s="6" t="s">
        <v>3</v>
      </c>
      <c r="AH1131" s="6" t="s">
        <v>44</v>
      </c>
      <c r="AI1131" s="6">
        <v>1</v>
      </c>
      <c r="AJ1131" s="6">
        <v>1</v>
      </c>
      <c r="AK1131" s="12">
        <v>25511</v>
      </c>
      <c r="AN1131" s="6">
        <f t="shared" si="493"/>
        <v>0</v>
      </c>
      <c r="AO1131" s="6">
        <f t="shared" si="494"/>
        <v>0</v>
      </c>
      <c r="AP1131" s="6" t="str">
        <f t="shared" si="495"/>
        <v/>
      </c>
      <c r="AQ1131" s="6" t="str">
        <f t="shared" si="496"/>
        <v/>
      </c>
      <c r="AR1131" s="6" t="str">
        <f t="shared" si="470"/>
        <v/>
      </c>
      <c r="AS1131" s="6" t="str">
        <f t="shared" si="471"/>
        <v/>
      </c>
      <c r="AT1131" s="6">
        <f t="shared" si="479"/>
        <v>0</v>
      </c>
      <c r="AU1131" s="6">
        <f t="shared" si="480"/>
        <v>0</v>
      </c>
      <c r="AV1131" s="6" t="str">
        <f t="shared" si="481"/>
        <v/>
      </c>
      <c r="AW1131" s="6" t="str">
        <f t="shared" si="482"/>
        <v/>
      </c>
      <c r="AX1131" s="6" t="str">
        <f t="shared" si="483"/>
        <v/>
      </c>
      <c r="AY1131" s="6" t="str">
        <f t="shared" si="484"/>
        <v/>
      </c>
      <c r="BM1131" s="6">
        <f t="shared" si="485"/>
        <v>0</v>
      </c>
      <c r="BN1131" s="6">
        <f t="shared" si="486"/>
        <v>0</v>
      </c>
      <c r="BO1131" s="6" t="str">
        <f t="shared" si="487"/>
        <v/>
      </c>
      <c r="BP1131" s="6" t="str">
        <f t="shared" si="488"/>
        <v/>
      </c>
      <c r="BQ1131" s="6">
        <f t="shared" si="489"/>
        <v>1</v>
      </c>
      <c r="BR1131" s="6">
        <f t="shared" si="490"/>
        <v>3</v>
      </c>
      <c r="BS1131" s="6" t="str">
        <f t="shared" si="491"/>
        <v/>
      </c>
      <c r="BT1131" s="6" t="str">
        <f t="shared" si="492"/>
        <v/>
      </c>
    </row>
    <row r="1132" spans="2:72">
      <c r="B1132" s="2">
        <v>42644</v>
      </c>
      <c r="C1132" s="3">
        <v>79</v>
      </c>
      <c r="D1132" s="3" t="s">
        <v>117</v>
      </c>
      <c r="E1132" s="4">
        <v>42645.083333333336</v>
      </c>
      <c r="F1132" s="5" t="s">
        <v>894</v>
      </c>
      <c r="G1132" s="5" t="s">
        <v>260</v>
      </c>
      <c r="H1132" s="3" t="s">
        <v>894</v>
      </c>
      <c r="I1132" s="3" t="s">
        <v>260</v>
      </c>
      <c r="J1132" s="5">
        <v>4.6500000000000004</v>
      </c>
      <c r="K1132" s="5">
        <v>3.45</v>
      </c>
      <c r="L1132" s="5">
        <v>1.6</v>
      </c>
      <c r="M1132" s="3">
        <v>1.99</v>
      </c>
      <c r="N1132" s="3">
        <v>3.45</v>
      </c>
      <c r="O1132" s="3">
        <v>2.98</v>
      </c>
      <c r="P1132" s="3">
        <v>1</v>
      </c>
      <c r="W1132" s="3">
        <f t="shared" si="473"/>
        <v>0.19032841996379624</v>
      </c>
      <c r="X1132" s="3">
        <f t="shared" si="474"/>
        <v>0.25652960951642101</v>
      </c>
      <c r="Y1132" s="3">
        <f t="shared" si="475"/>
        <v>0.55314197051978276</v>
      </c>
      <c r="Z1132" s="3">
        <f t="shared" si="476"/>
        <v>0.4455143066382975</v>
      </c>
      <c r="AA1132" s="3">
        <f t="shared" si="477"/>
        <v>0.25697781745223536</v>
      </c>
      <c r="AB1132" s="3">
        <f t="shared" si="478"/>
        <v>0.29750787590946715</v>
      </c>
      <c r="AC1132" s="6" t="str">
        <f t="shared" si="472"/>
        <v>法甲</v>
      </c>
      <c r="AD1132" s="6" t="s">
        <v>0</v>
      </c>
      <c r="AE1132" s="6" t="s">
        <v>1</v>
      </c>
      <c r="AF1132" s="6" t="s">
        <v>2</v>
      </c>
      <c r="AG1132" s="6" t="s">
        <v>3</v>
      </c>
      <c r="AK1132" s="12">
        <v>51251</v>
      </c>
      <c r="AN1132" s="6">
        <f t="shared" si="493"/>
        <v>1</v>
      </c>
      <c r="AO1132" s="6">
        <f t="shared" si="494"/>
        <v>3</v>
      </c>
      <c r="AP1132" s="6" t="str">
        <f t="shared" si="495"/>
        <v/>
      </c>
      <c r="AQ1132" s="6" t="str">
        <f t="shared" si="496"/>
        <v/>
      </c>
      <c r="AR1132" s="6" t="str">
        <f t="shared" si="470"/>
        <v/>
      </c>
      <c r="AS1132" s="6" t="str">
        <f t="shared" si="471"/>
        <v/>
      </c>
      <c r="AT1132" s="6">
        <f t="shared" si="479"/>
        <v>0</v>
      </c>
      <c r="AU1132" s="6">
        <f t="shared" si="480"/>
        <v>0</v>
      </c>
      <c r="AV1132" s="6" t="str">
        <f t="shared" si="481"/>
        <v/>
      </c>
      <c r="AW1132" s="6" t="str">
        <f t="shared" si="482"/>
        <v/>
      </c>
      <c r="AX1132" s="6" t="str">
        <f t="shared" si="483"/>
        <v/>
      </c>
      <c r="AY1132" s="6" t="str">
        <f t="shared" si="484"/>
        <v/>
      </c>
      <c r="BM1132" s="6">
        <f t="shared" si="485"/>
        <v>1</v>
      </c>
      <c r="BN1132" s="6">
        <f t="shared" si="486"/>
        <v>3</v>
      </c>
      <c r="BO1132" s="6" t="str">
        <f t="shared" si="487"/>
        <v/>
      </c>
      <c r="BP1132" s="6" t="str">
        <f t="shared" si="488"/>
        <v/>
      </c>
      <c r="BQ1132" s="6">
        <f t="shared" si="489"/>
        <v>0</v>
      </c>
      <c r="BR1132" s="6">
        <f t="shared" si="490"/>
        <v>0</v>
      </c>
      <c r="BS1132" s="6" t="str">
        <f t="shared" si="491"/>
        <v/>
      </c>
      <c r="BT1132" s="6" t="str">
        <f t="shared" si="492"/>
        <v/>
      </c>
    </row>
    <row r="1133" spans="2:72">
      <c r="B1133" s="2">
        <v>42644</v>
      </c>
      <c r="C1133" s="3">
        <v>80</v>
      </c>
      <c r="D1133" s="3" t="s">
        <v>117</v>
      </c>
      <c r="E1133" s="4">
        <v>42645.083333333336</v>
      </c>
      <c r="F1133" s="5" t="s">
        <v>119</v>
      </c>
      <c r="G1133" s="5" t="s">
        <v>995</v>
      </c>
      <c r="H1133" s="3" t="s">
        <v>119</v>
      </c>
      <c r="I1133" s="3" t="s">
        <v>995</v>
      </c>
      <c r="J1133" s="5">
        <v>1.72</v>
      </c>
      <c r="K1133" s="5">
        <v>2.9</v>
      </c>
      <c r="L1133" s="5">
        <v>4.95</v>
      </c>
      <c r="M1133" s="3">
        <v>3.7</v>
      </c>
      <c r="N1133" s="3">
        <v>3.2</v>
      </c>
      <c r="O1133" s="3">
        <v>1.83</v>
      </c>
      <c r="P1133" s="3">
        <v>-1</v>
      </c>
      <c r="W1133" s="3">
        <f t="shared" si="473"/>
        <v>0.5153103349247945</v>
      </c>
      <c r="X1133" s="3">
        <f t="shared" si="474"/>
        <v>0.30563233657608502</v>
      </c>
      <c r="Y1133" s="3">
        <f t="shared" si="475"/>
        <v>0.17905732849912051</v>
      </c>
      <c r="Z1133" s="3">
        <f t="shared" si="476"/>
        <v>0.23934278824539176</v>
      </c>
      <c r="AA1133" s="3">
        <f t="shared" si="477"/>
        <v>0.27674009890873419</v>
      </c>
      <c r="AB1133" s="3">
        <f t="shared" si="478"/>
        <v>0.48391711284587402</v>
      </c>
      <c r="AC1133" s="6" t="str">
        <f t="shared" si="472"/>
        <v>法甲</v>
      </c>
      <c r="AD1133" s="6" t="s">
        <v>322</v>
      </c>
      <c r="AE1133" s="6" t="s">
        <v>1</v>
      </c>
      <c r="AF1133" s="6" t="s">
        <v>1</v>
      </c>
      <c r="AG1133" s="6" t="s">
        <v>3</v>
      </c>
      <c r="AK1133" s="12">
        <v>15521</v>
      </c>
      <c r="AN1133" s="6">
        <f t="shared" si="493"/>
        <v>0</v>
      </c>
      <c r="AO1133" s="6">
        <f t="shared" si="494"/>
        <v>0</v>
      </c>
      <c r="AP1133" s="6" t="str">
        <f t="shared" si="495"/>
        <v/>
      </c>
      <c r="AQ1133" s="6" t="str">
        <f t="shared" si="496"/>
        <v/>
      </c>
      <c r="AR1133" s="6" t="str">
        <f t="shared" si="470"/>
        <v/>
      </c>
      <c r="AS1133" s="6" t="str">
        <f t="shared" si="471"/>
        <v/>
      </c>
      <c r="AT1133" s="6">
        <f t="shared" si="479"/>
        <v>0</v>
      </c>
      <c r="AU1133" s="6">
        <f t="shared" si="480"/>
        <v>0</v>
      </c>
      <c r="AV1133" s="6" t="str">
        <f t="shared" si="481"/>
        <v/>
      </c>
      <c r="AW1133" s="6" t="str">
        <f t="shared" si="482"/>
        <v/>
      </c>
      <c r="AX1133" s="6" t="str">
        <f t="shared" si="483"/>
        <v/>
      </c>
      <c r="AY1133" s="6" t="str">
        <f t="shared" si="484"/>
        <v/>
      </c>
      <c r="BM1133" s="6">
        <f t="shared" si="485"/>
        <v>1</v>
      </c>
      <c r="BN1133" s="6">
        <f t="shared" si="486"/>
        <v>3</v>
      </c>
      <c r="BO1133" s="6" t="str">
        <f t="shared" si="487"/>
        <v/>
      </c>
      <c r="BP1133" s="6" t="str">
        <f t="shared" si="488"/>
        <v/>
      </c>
      <c r="BQ1133" s="6">
        <f t="shared" si="489"/>
        <v>0</v>
      </c>
      <c r="BR1133" s="6">
        <f t="shared" si="490"/>
        <v>0</v>
      </c>
      <c r="BS1133" s="6" t="str">
        <f t="shared" si="491"/>
        <v/>
      </c>
      <c r="BT1133" s="6" t="str">
        <f t="shared" si="492"/>
        <v/>
      </c>
    </row>
    <row r="1134" spans="2:72">
      <c r="B1134" s="2">
        <v>42644</v>
      </c>
      <c r="C1134" s="3">
        <v>81</v>
      </c>
      <c r="D1134" s="3" t="s">
        <v>117</v>
      </c>
      <c r="E1134" s="4">
        <v>42645.083333333336</v>
      </c>
      <c r="F1134" s="5" t="s">
        <v>897</v>
      </c>
      <c r="G1134" s="5" t="s">
        <v>892</v>
      </c>
      <c r="H1134" s="3" t="s">
        <v>897</v>
      </c>
      <c r="I1134" s="3" t="s">
        <v>892</v>
      </c>
      <c r="J1134" s="5">
        <v>1.65</v>
      </c>
      <c r="K1134" s="5">
        <v>3.05</v>
      </c>
      <c r="L1134" s="5">
        <v>5.15</v>
      </c>
      <c r="M1134" s="3">
        <v>3.4</v>
      </c>
      <c r="N1134" s="3">
        <v>3.2</v>
      </c>
      <c r="O1134" s="3">
        <v>1.92</v>
      </c>
      <c r="P1134" s="3">
        <v>-1</v>
      </c>
      <c r="W1134" s="3">
        <f t="shared" si="473"/>
        <v>0.5372381359555366</v>
      </c>
      <c r="X1134" s="3">
        <f t="shared" si="474"/>
        <v>0.2906370243693886</v>
      </c>
      <c r="Y1134" s="3">
        <f t="shared" si="475"/>
        <v>0.1721248396750748</v>
      </c>
      <c r="Z1134" s="3">
        <f t="shared" si="476"/>
        <v>0.2608695652173913</v>
      </c>
      <c r="AA1134" s="3">
        <f t="shared" si="477"/>
        <v>0.27717391304347822</v>
      </c>
      <c r="AB1134" s="3">
        <f t="shared" si="478"/>
        <v>0.46195652173913049</v>
      </c>
      <c r="AC1134" s="6" t="str">
        <f t="shared" si="472"/>
        <v>法甲</v>
      </c>
      <c r="AD1134" s="6" t="s">
        <v>322</v>
      </c>
      <c r="AE1134" s="6" t="s">
        <v>2</v>
      </c>
      <c r="AF1134" s="6" t="s">
        <v>1</v>
      </c>
      <c r="AG1134" s="6" t="s">
        <v>3</v>
      </c>
      <c r="AK1134" s="12">
        <v>15521</v>
      </c>
      <c r="AN1134" s="6">
        <f t="shared" si="493"/>
        <v>0</v>
      </c>
      <c r="AO1134" s="6">
        <f t="shared" si="494"/>
        <v>0</v>
      </c>
      <c r="AP1134" s="6" t="str">
        <f t="shared" si="495"/>
        <v/>
      </c>
      <c r="AQ1134" s="6" t="str">
        <f t="shared" si="496"/>
        <v/>
      </c>
      <c r="AR1134" s="6" t="str">
        <f t="shared" si="470"/>
        <v/>
      </c>
      <c r="AS1134" s="6" t="str">
        <f t="shared" si="471"/>
        <v/>
      </c>
      <c r="AT1134" s="6">
        <f t="shared" si="479"/>
        <v>0</v>
      </c>
      <c r="AU1134" s="6">
        <f t="shared" si="480"/>
        <v>0</v>
      </c>
      <c r="AV1134" s="6" t="str">
        <f t="shared" si="481"/>
        <v/>
      </c>
      <c r="AW1134" s="6" t="str">
        <f t="shared" si="482"/>
        <v/>
      </c>
      <c r="AX1134" s="6" t="str">
        <f t="shared" si="483"/>
        <v/>
      </c>
      <c r="AY1134" s="6" t="str">
        <f t="shared" si="484"/>
        <v/>
      </c>
      <c r="BM1134" s="6">
        <f t="shared" si="485"/>
        <v>0</v>
      </c>
      <c r="BN1134" s="6">
        <f t="shared" si="486"/>
        <v>2</v>
      </c>
      <c r="BO1134" s="6" t="str">
        <f t="shared" si="487"/>
        <v/>
      </c>
      <c r="BP1134" s="6" t="str">
        <f t="shared" si="488"/>
        <v/>
      </c>
      <c r="BQ1134" s="6">
        <f t="shared" si="489"/>
        <v>0</v>
      </c>
      <c r="BR1134" s="6">
        <f t="shared" si="490"/>
        <v>0</v>
      </c>
      <c r="BS1134" s="6" t="str">
        <f t="shared" si="491"/>
        <v/>
      </c>
      <c r="BT1134" s="6" t="str">
        <f t="shared" si="492"/>
        <v/>
      </c>
    </row>
    <row r="1135" spans="2:72">
      <c r="B1135" s="2">
        <v>42644</v>
      </c>
      <c r="C1135" s="3">
        <v>82</v>
      </c>
      <c r="D1135" s="3" t="s">
        <v>117</v>
      </c>
      <c r="E1135" s="4">
        <v>42645.083333333336</v>
      </c>
      <c r="F1135" s="5" t="s">
        <v>798</v>
      </c>
      <c r="G1135" s="5" t="s">
        <v>158</v>
      </c>
      <c r="H1135" s="3" t="s">
        <v>798</v>
      </c>
      <c r="I1135" s="3" t="s">
        <v>158</v>
      </c>
      <c r="J1135" s="5">
        <v>2.4900000000000002</v>
      </c>
      <c r="K1135" s="5">
        <v>2.92</v>
      </c>
      <c r="L1135" s="5">
        <v>2.6</v>
      </c>
      <c r="M1135" s="3">
        <v>5.75</v>
      </c>
      <c r="N1135" s="3">
        <v>4.3499999999999996</v>
      </c>
      <c r="O1135" s="3">
        <v>1.38</v>
      </c>
      <c r="P1135" s="3">
        <v>-1</v>
      </c>
      <c r="W1135" s="3">
        <f t="shared" si="473"/>
        <v>0.35581717970829735</v>
      </c>
      <c r="X1135" s="3">
        <f t="shared" si="474"/>
        <v>0.30341944434029472</v>
      </c>
      <c r="Y1135" s="3">
        <f t="shared" si="475"/>
        <v>0.34076337595140793</v>
      </c>
      <c r="Z1135" s="3">
        <f t="shared" si="476"/>
        <v>0.154118689105403</v>
      </c>
      <c r="AA1135" s="3">
        <f t="shared" si="477"/>
        <v>0.20372010628875112</v>
      </c>
      <c r="AB1135" s="3">
        <f t="shared" si="478"/>
        <v>0.64216120460584591</v>
      </c>
      <c r="AC1135" s="6" t="str">
        <f t="shared" si="472"/>
        <v>法甲</v>
      </c>
      <c r="AD1135" s="6" t="s">
        <v>5</v>
      </c>
      <c r="AE1135" s="6" t="s">
        <v>1</v>
      </c>
      <c r="AF1135" s="6" t="s">
        <v>6</v>
      </c>
      <c r="AG1135" s="6" t="s">
        <v>3</v>
      </c>
      <c r="AK1135" s="12">
        <v>25512</v>
      </c>
      <c r="AN1135" s="6">
        <f t="shared" si="493"/>
        <v>0</v>
      </c>
      <c r="AO1135" s="6">
        <f t="shared" si="494"/>
        <v>0</v>
      </c>
      <c r="AP1135" s="6" t="str">
        <f t="shared" si="495"/>
        <v/>
      </c>
      <c r="AQ1135" s="6" t="str">
        <f t="shared" si="496"/>
        <v/>
      </c>
      <c r="AR1135" s="6" t="str">
        <f t="shared" si="470"/>
        <v/>
      </c>
      <c r="AS1135" s="6" t="str">
        <f t="shared" si="471"/>
        <v/>
      </c>
      <c r="AT1135" s="6">
        <f t="shared" si="479"/>
        <v>0</v>
      </c>
      <c r="AU1135" s="6">
        <f t="shared" si="480"/>
        <v>0</v>
      </c>
      <c r="AV1135" s="6" t="str">
        <f t="shared" si="481"/>
        <v/>
      </c>
      <c r="AW1135" s="6" t="str">
        <f t="shared" si="482"/>
        <v/>
      </c>
      <c r="AX1135" s="6" t="str">
        <f t="shared" si="483"/>
        <v/>
      </c>
      <c r="AY1135" s="6" t="str">
        <f t="shared" si="484"/>
        <v/>
      </c>
      <c r="BM1135" s="6">
        <f t="shared" si="485"/>
        <v>2</v>
      </c>
      <c r="BN1135" s="6">
        <f t="shared" si="486"/>
        <v>4</v>
      </c>
      <c r="BO1135" s="6" t="str">
        <f t="shared" si="487"/>
        <v/>
      </c>
      <c r="BP1135" s="6" t="str">
        <f t="shared" si="488"/>
        <v/>
      </c>
      <c r="BQ1135" s="6">
        <f t="shared" si="489"/>
        <v>0</v>
      </c>
      <c r="BR1135" s="6">
        <f t="shared" si="490"/>
        <v>0</v>
      </c>
      <c r="BS1135" s="6" t="str">
        <f t="shared" si="491"/>
        <v/>
      </c>
      <c r="BT1135" s="6" t="str">
        <f t="shared" si="492"/>
        <v/>
      </c>
    </row>
    <row r="1136" spans="2:72">
      <c r="B1136" s="2">
        <v>42644</v>
      </c>
      <c r="C1136" s="3">
        <v>83</v>
      </c>
      <c r="D1136" s="3" t="s">
        <v>114</v>
      </c>
      <c r="E1136" s="4">
        <v>42645.083333333336</v>
      </c>
      <c r="F1136" s="5" t="s">
        <v>885</v>
      </c>
      <c r="G1136" s="5" t="s">
        <v>900</v>
      </c>
      <c r="H1136" s="3" t="s">
        <v>885</v>
      </c>
      <c r="I1136" s="3" t="s">
        <v>902</v>
      </c>
      <c r="J1136" s="5">
        <v>1.77</v>
      </c>
      <c r="K1136" s="5">
        <v>3.55</v>
      </c>
      <c r="L1136" s="5">
        <v>3.55</v>
      </c>
      <c r="M1136" s="3">
        <v>3.4</v>
      </c>
      <c r="N1136" s="3">
        <v>3.65</v>
      </c>
      <c r="O1136" s="3">
        <v>1.78</v>
      </c>
      <c r="P1136" s="3">
        <v>-1</v>
      </c>
      <c r="W1136" s="3">
        <f t="shared" si="473"/>
        <v>0.50070521861777151</v>
      </c>
      <c r="X1136" s="3">
        <f t="shared" si="474"/>
        <v>0.24964739069111422</v>
      </c>
      <c r="Y1136" s="3">
        <f t="shared" si="475"/>
        <v>0.24964739069111422</v>
      </c>
      <c r="Z1136" s="3">
        <f t="shared" si="476"/>
        <v>0.26030690332144718</v>
      </c>
      <c r="AA1136" s="3">
        <f t="shared" si="477"/>
        <v>0.24247766336792342</v>
      </c>
      <c r="AB1136" s="3">
        <f t="shared" si="478"/>
        <v>0.49721543331062945</v>
      </c>
      <c r="AC1136" s="6" t="str">
        <f t="shared" si="472"/>
        <v>比甲</v>
      </c>
      <c r="AD1136" s="6" t="s">
        <v>405</v>
      </c>
      <c r="AE1136" s="6" t="s">
        <v>1</v>
      </c>
      <c r="AF1136" s="6" t="s">
        <v>6</v>
      </c>
      <c r="AG1136" s="6" t="s">
        <v>43</v>
      </c>
      <c r="AH1136" s="6" t="s">
        <v>44</v>
      </c>
      <c r="AI1136" s="6">
        <v>1</v>
      </c>
      <c r="AJ1136" s="6">
        <v>1</v>
      </c>
      <c r="AK1136" s="12">
        <v>15522</v>
      </c>
      <c r="AN1136" s="6">
        <f t="shared" si="493"/>
        <v>0</v>
      </c>
      <c r="AO1136" s="6">
        <f t="shared" si="494"/>
        <v>0</v>
      </c>
      <c r="AP1136" s="6" t="str">
        <f t="shared" si="495"/>
        <v/>
      </c>
      <c r="AQ1136" s="6" t="str">
        <f t="shared" si="496"/>
        <v/>
      </c>
      <c r="AR1136" s="6" t="str">
        <f t="shared" ref="AR1136:AR1199" si="497">IF(AND(AK1136=AK$4,AN1136=MAX(AN$12:AN$5004)),((W1136-W$4)^2+(X1136-X$4)^2+(Y1136-Y$4)^2+(Z1136-Z$4)^2+(AA1136-AA$4)^2+(AB1136-AB$4)^2)*10000,"")</f>
        <v/>
      </c>
      <c r="AS1136" s="6" t="str">
        <f t="shared" ref="AS1136:AS1199" si="498">IF(AND(AK1136=AK$4,AN1136=MAX(AN$12:AN$5004),AO1136=MAX(AO$12:AO$5004)),((W1136-W$4)^2+(X1136-X$4)^2+(Y1136-Y$4)^2+(Z1136-Z$4)^2+(AA1136-AA$4)^2+(AB1136-AB$4)^2)*10000,"")</f>
        <v/>
      </c>
      <c r="AT1136" s="6">
        <f t="shared" si="479"/>
        <v>0</v>
      </c>
      <c r="AU1136" s="6">
        <f t="shared" si="480"/>
        <v>0</v>
      </c>
      <c r="AV1136" s="6" t="str">
        <f t="shared" si="481"/>
        <v/>
      </c>
      <c r="AW1136" s="6" t="str">
        <f t="shared" si="482"/>
        <v/>
      </c>
      <c r="AX1136" s="6" t="str">
        <f t="shared" si="483"/>
        <v/>
      </c>
      <c r="AY1136" s="6" t="str">
        <f t="shared" si="484"/>
        <v/>
      </c>
      <c r="BM1136" s="6">
        <f t="shared" si="485"/>
        <v>0</v>
      </c>
      <c r="BN1136" s="6">
        <f t="shared" si="486"/>
        <v>0</v>
      </c>
      <c r="BO1136" s="6" t="str">
        <f t="shared" si="487"/>
        <v/>
      </c>
      <c r="BP1136" s="6" t="str">
        <f t="shared" si="488"/>
        <v/>
      </c>
      <c r="BQ1136" s="6">
        <f t="shared" si="489"/>
        <v>1</v>
      </c>
      <c r="BR1136" s="6">
        <f t="shared" si="490"/>
        <v>2</v>
      </c>
      <c r="BS1136" s="6" t="str">
        <f t="shared" si="491"/>
        <v/>
      </c>
      <c r="BT1136" s="6" t="str">
        <f t="shared" si="492"/>
        <v/>
      </c>
    </row>
    <row r="1137" spans="2:72">
      <c r="B1137" s="2">
        <v>42644</v>
      </c>
      <c r="C1137" s="3">
        <v>84</v>
      </c>
      <c r="D1137" s="3" t="s">
        <v>114</v>
      </c>
      <c r="E1137" s="4">
        <v>42645.083333333336</v>
      </c>
      <c r="F1137" s="5" t="s">
        <v>899</v>
      </c>
      <c r="G1137" s="5" t="s">
        <v>904</v>
      </c>
      <c r="H1137" s="3" t="s">
        <v>901</v>
      </c>
      <c r="I1137" s="3" t="s">
        <v>905</v>
      </c>
      <c r="J1137" s="5">
        <v>2.52</v>
      </c>
      <c r="K1137" s="5">
        <v>3.3</v>
      </c>
      <c r="L1137" s="5">
        <v>2.34</v>
      </c>
      <c r="M1137" s="3">
        <v>1.43</v>
      </c>
      <c r="N1137" s="3">
        <v>4.3</v>
      </c>
      <c r="O1137" s="3">
        <v>5.05</v>
      </c>
      <c r="P1137" s="3">
        <v>1</v>
      </c>
      <c r="W1137" s="3">
        <f t="shared" si="473"/>
        <v>0.35204332840965041</v>
      </c>
      <c r="X1137" s="3">
        <f t="shared" si="474"/>
        <v>0.26883308714918758</v>
      </c>
      <c r="Y1137" s="3">
        <f t="shared" si="475"/>
        <v>0.37912358444116201</v>
      </c>
      <c r="Z1137" s="3">
        <f t="shared" si="476"/>
        <v>0.61891664647788969</v>
      </c>
      <c r="AA1137" s="3">
        <f t="shared" si="477"/>
        <v>0.20582576847985637</v>
      </c>
      <c r="AB1137" s="3">
        <f t="shared" si="478"/>
        <v>0.17525758504225392</v>
      </c>
      <c r="AC1137" s="6" t="str">
        <f t="shared" si="472"/>
        <v>比甲</v>
      </c>
      <c r="AD1137" s="6" t="s">
        <v>1</v>
      </c>
      <c r="AE1137" s="6" t="s">
        <v>1</v>
      </c>
      <c r="AF1137" s="6" t="s">
        <v>1</v>
      </c>
      <c r="AG1137" s="6" t="s">
        <v>43</v>
      </c>
      <c r="AH1137" s="6" t="s">
        <v>44</v>
      </c>
      <c r="AI1137" s="6">
        <v>1</v>
      </c>
      <c r="AJ1137" s="6">
        <v>1</v>
      </c>
      <c r="AK1137" s="12">
        <v>52151</v>
      </c>
      <c r="AN1137" s="6">
        <f t="shared" si="493"/>
        <v>0</v>
      </c>
      <c r="AO1137" s="6">
        <f t="shared" si="494"/>
        <v>0</v>
      </c>
      <c r="AP1137" s="6" t="str">
        <f t="shared" si="495"/>
        <v/>
      </c>
      <c r="AQ1137" s="6" t="str">
        <f t="shared" si="496"/>
        <v/>
      </c>
      <c r="AR1137" s="6" t="str">
        <f t="shared" si="497"/>
        <v/>
      </c>
      <c r="AS1137" s="6" t="str">
        <f t="shared" si="498"/>
        <v/>
      </c>
      <c r="AT1137" s="6">
        <f t="shared" si="479"/>
        <v>0</v>
      </c>
      <c r="AU1137" s="6">
        <f t="shared" si="480"/>
        <v>0</v>
      </c>
      <c r="AV1137" s="6" t="str">
        <f t="shared" si="481"/>
        <v/>
      </c>
      <c r="AW1137" s="6" t="str">
        <f t="shared" si="482"/>
        <v/>
      </c>
      <c r="AX1137" s="6" t="str">
        <f t="shared" si="483"/>
        <v/>
      </c>
      <c r="AY1137" s="6" t="str">
        <f t="shared" si="484"/>
        <v/>
      </c>
      <c r="BM1137" s="6">
        <f t="shared" si="485"/>
        <v>0</v>
      </c>
      <c r="BN1137" s="6">
        <f t="shared" si="486"/>
        <v>0</v>
      </c>
      <c r="BO1137" s="6" t="str">
        <f t="shared" si="487"/>
        <v/>
      </c>
      <c r="BP1137" s="6" t="str">
        <f t="shared" si="488"/>
        <v/>
      </c>
      <c r="BQ1137" s="6">
        <f t="shared" si="489"/>
        <v>1</v>
      </c>
      <c r="BR1137" s="6">
        <f t="shared" si="490"/>
        <v>2</v>
      </c>
      <c r="BS1137" s="6" t="str">
        <f t="shared" si="491"/>
        <v/>
      </c>
      <c r="BT1137" s="6" t="str">
        <f t="shared" si="492"/>
        <v/>
      </c>
    </row>
    <row r="1138" spans="2:72">
      <c r="B1138" s="2">
        <v>42644</v>
      </c>
      <c r="C1138" s="3">
        <v>85</v>
      </c>
      <c r="D1138" s="3" t="s">
        <v>227</v>
      </c>
      <c r="E1138" s="4">
        <v>42645.083333333336</v>
      </c>
      <c r="F1138" s="5" t="s">
        <v>1135</v>
      </c>
      <c r="G1138" s="5" t="s">
        <v>723</v>
      </c>
      <c r="H1138" s="3" t="s">
        <v>1135</v>
      </c>
      <c r="I1138" s="3" t="s">
        <v>723</v>
      </c>
      <c r="J1138" s="5">
        <v>2.88</v>
      </c>
      <c r="K1138" s="5">
        <v>3.35</v>
      </c>
      <c r="L1138" s="5">
        <v>2.08</v>
      </c>
      <c r="M1138" s="3">
        <v>1.55</v>
      </c>
      <c r="N1138" s="3">
        <v>4.05</v>
      </c>
      <c r="O1138" s="3">
        <v>4.25</v>
      </c>
      <c r="P1138" s="3">
        <v>1</v>
      </c>
      <c r="W1138" s="3">
        <f t="shared" si="473"/>
        <v>0.30823129733172905</v>
      </c>
      <c r="X1138" s="3">
        <f t="shared" si="474"/>
        <v>0.26498690636279987</v>
      </c>
      <c r="Y1138" s="3">
        <f t="shared" si="475"/>
        <v>0.42678179630547097</v>
      </c>
      <c r="Z1138" s="3">
        <f t="shared" si="476"/>
        <v>0.5722716316183194</v>
      </c>
      <c r="AA1138" s="3">
        <f t="shared" si="477"/>
        <v>0.21901753802676421</v>
      </c>
      <c r="AB1138" s="3">
        <f t="shared" si="478"/>
        <v>0.20871083035491647</v>
      </c>
      <c r="AC1138" s="6" t="str">
        <f t="shared" si="472"/>
        <v>智利甲</v>
      </c>
      <c r="AD1138" s="6" t="s">
        <v>1</v>
      </c>
      <c r="AE1138" s="6" t="s">
        <v>1</v>
      </c>
      <c r="AF1138" s="6" t="s">
        <v>1</v>
      </c>
      <c r="AG1138" s="6" t="s">
        <v>317</v>
      </c>
      <c r="AH1138" s="6" t="s">
        <v>44</v>
      </c>
      <c r="AI1138" s="6">
        <v>1</v>
      </c>
      <c r="AJ1138" s="6">
        <v>1</v>
      </c>
      <c r="AK1138" s="12">
        <v>52151</v>
      </c>
      <c r="AN1138" s="6">
        <f t="shared" si="493"/>
        <v>0</v>
      </c>
      <c r="AO1138" s="6">
        <f t="shared" si="494"/>
        <v>0</v>
      </c>
      <c r="AP1138" s="6" t="str">
        <f t="shared" si="495"/>
        <v/>
      </c>
      <c r="AQ1138" s="6" t="str">
        <f t="shared" si="496"/>
        <v/>
      </c>
      <c r="AR1138" s="6" t="str">
        <f t="shared" si="497"/>
        <v/>
      </c>
      <c r="AS1138" s="6" t="str">
        <f t="shared" si="498"/>
        <v/>
      </c>
      <c r="AT1138" s="6">
        <f t="shared" si="479"/>
        <v>0</v>
      </c>
      <c r="AU1138" s="6">
        <f t="shared" si="480"/>
        <v>0</v>
      </c>
      <c r="AV1138" s="6" t="str">
        <f t="shared" si="481"/>
        <v/>
      </c>
      <c r="AW1138" s="6" t="str">
        <f t="shared" si="482"/>
        <v/>
      </c>
      <c r="AX1138" s="6" t="str">
        <f t="shared" si="483"/>
        <v/>
      </c>
      <c r="AY1138" s="6" t="str">
        <f t="shared" si="484"/>
        <v/>
      </c>
      <c r="BM1138" s="6">
        <f t="shared" si="485"/>
        <v>0</v>
      </c>
      <c r="BN1138" s="6">
        <f t="shared" si="486"/>
        <v>0</v>
      </c>
      <c r="BO1138" s="6" t="str">
        <f t="shared" si="487"/>
        <v/>
      </c>
      <c r="BP1138" s="6" t="str">
        <f t="shared" si="488"/>
        <v/>
      </c>
      <c r="BQ1138" s="6">
        <f t="shared" si="489"/>
        <v>1</v>
      </c>
      <c r="BR1138" s="6">
        <f t="shared" si="490"/>
        <v>2</v>
      </c>
      <c r="BS1138" s="6" t="str">
        <f t="shared" si="491"/>
        <v/>
      </c>
      <c r="BT1138" s="6" t="str">
        <f t="shared" si="492"/>
        <v/>
      </c>
    </row>
    <row r="1139" spans="2:72">
      <c r="B1139" s="2">
        <v>42644</v>
      </c>
      <c r="C1139" s="3">
        <v>86</v>
      </c>
      <c r="D1139" s="3" t="s">
        <v>114</v>
      </c>
      <c r="E1139" s="4">
        <v>42645.104166666664</v>
      </c>
      <c r="F1139" s="5" t="s">
        <v>1000</v>
      </c>
      <c r="G1139" s="5" t="s">
        <v>906</v>
      </c>
      <c r="H1139" s="3" t="s">
        <v>1000</v>
      </c>
      <c r="I1139" s="3" t="s">
        <v>906</v>
      </c>
      <c r="J1139" s="5">
        <v>2.15</v>
      </c>
      <c r="K1139" s="5">
        <v>3.3</v>
      </c>
      <c r="L1139" s="5">
        <v>2.77</v>
      </c>
      <c r="M1139" s="3">
        <v>4.5999999999999996</v>
      </c>
      <c r="N1139" s="3">
        <v>4</v>
      </c>
      <c r="O1139" s="3">
        <v>1.51</v>
      </c>
      <c r="P1139" s="3">
        <v>-1</v>
      </c>
      <c r="W1139" s="3">
        <f t="shared" si="473"/>
        <v>0.41191447175720436</v>
      </c>
      <c r="X1139" s="3">
        <f t="shared" si="474"/>
        <v>0.26836851947817858</v>
      </c>
      <c r="Y1139" s="3">
        <f t="shared" si="475"/>
        <v>0.31971700876461712</v>
      </c>
      <c r="Z1139" s="3">
        <f t="shared" si="476"/>
        <v>0.19244249028229149</v>
      </c>
      <c r="AA1139" s="3">
        <f t="shared" si="477"/>
        <v>0.22130886382463516</v>
      </c>
      <c r="AB1139" s="3">
        <f t="shared" si="478"/>
        <v>0.58624864589307335</v>
      </c>
      <c r="AC1139" s="6" t="str">
        <f t="shared" si="472"/>
        <v>比甲</v>
      </c>
      <c r="AD1139" s="6" t="s">
        <v>248</v>
      </c>
      <c r="AE1139" s="6" t="s">
        <v>1</v>
      </c>
      <c r="AF1139" s="6" t="s">
        <v>2</v>
      </c>
      <c r="AG1139" s="6" t="s">
        <v>43</v>
      </c>
      <c r="AK1139" s="12">
        <v>25512</v>
      </c>
      <c r="AN1139" s="6">
        <f t="shared" si="493"/>
        <v>0</v>
      </c>
      <c r="AO1139" s="6">
        <f t="shared" si="494"/>
        <v>0</v>
      </c>
      <c r="AP1139" s="6" t="str">
        <f t="shared" si="495"/>
        <v/>
      </c>
      <c r="AQ1139" s="6" t="str">
        <f t="shared" si="496"/>
        <v/>
      </c>
      <c r="AR1139" s="6" t="str">
        <f t="shared" si="497"/>
        <v/>
      </c>
      <c r="AS1139" s="6" t="str">
        <f t="shared" si="498"/>
        <v/>
      </c>
      <c r="AT1139" s="6">
        <f t="shared" si="479"/>
        <v>0</v>
      </c>
      <c r="AU1139" s="6">
        <f t="shared" si="480"/>
        <v>0</v>
      </c>
      <c r="AV1139" s="6" t="str">
        <f t="shared" si="481"/>
        <v/>
      </c>
      <c r="AW1139" s="6" t="str">
        <f t="shared" si="482"/>
        <v/>
      </c>
      <c r="AX1139" s="6" t="str">
        <f t="shared" si="483"/>
        <v/>
      </c>
      <c r="AY1139" s="6" t="str">
        <f t="shared" si="484"/>
        <v/>
      </c>
      <c r="BM1139" s="6">
        <f t="shared" si="485"/>
        <v>1</v>
      </c>
      <c r="BN1139" s="6">
        <f t="shared" si="486"/>
        <v>2</v>
      </c>
      <c r="BO1139" s="6" t="str">
        <f t="shared" si="487"/>
        <v/>
      </c>
      <c r="BP1139" s="6" t="str">
        <f t="shared" si="488"/>
        <v/>
      </c>
      <c r="BQ1139" s="6">
        <f t="shared" si="489"/>
        <v>0</v>
      </c>
      <c r="BR1139" s="6">
        <f t="shared" si="490"/>
        <v>0</v>
      </c>
      <c r="BS1139" s="6" t="str">
        <f t="shared" si="491"/>
        <v/>
      </c>
      <c r="BT1139" s="6" t="str">
        <f t="shared" si="492"/>
        <v/>
      </c>
    </row>
    <row r="1140" spans="2:72">
      <c r="B1140" s="2">
        <v>42644</v>
      </c>
      <c r="C1140" s="3">
        <v>87</v>
      </c>
      <c r="D1140" s="3" t="s">
        <v>174</v>
      </c>
      <c r="E1140" s="4">
        <v>42645.114583333336</v>
      </c>
      <c r="F1140" s="5" t="s">
        <v>253</v>
      </c>
      <c r="G1140" s="5" t="s">
        <v>881</v>
      </c>
      <c r="H1140" s="3" t="s">
        <v>253</v>
      </c>
      <c r="I1140" s="3" t="s">
        <v>881</v>
      </c>
      <c r="J1140" s="5">
        <v>3.02</v>
      </c>
      <c r="K1140" s="5">
        <v>2.92</v>
      </c>
      <c r="L1140" s="5">
        <v>2.2000000000000002</v>
      </c>
      <c r="M1140" s="3">
        <v>1.49</v>
      </c>
      <c r="N1140" s="3">
        <v>4</v>
      </c>
      <c r="O1140" s="3">
        <v>4.8</v>
      </c>
      <c r="P1140" s="3">
        <v>1</v>
      </c>
      <c r="W1140" s="3">
        <f t="shared" si="473"/>
        <v>0.29351560786607211</v>
      </c>
      <c r="X1140" s="3">
        <f t="shared" si="474"/>
        <v>0.30356751224504713</v>
      </c>
      <c r="Y1140" s="3">
        <f t="shared" si="475"/>
        <v>0.4029168798888807</v>
      </c>
      <c r="Z1140" s="3">
        <f t="shared" si="476"/>
        <v>0.594206486754147</v>
      </c>
      <c r="AA1140" s="3">
        <f t="shared" si="477"/>
        <v>0.22134191631591976</v>
      </c>
      <c r="AB1140" s="3">
        <f t="shared" si="478"/>
        <v>0.18445159692993315</v>
      </c>
      <c r="AC1140" s="6" t="str">
        <f t="shared" si="472"/>
        <v>意甲</v>
      </c>
      <c r="AD1140" s="6" t="s">
        <v>5</v>
      </c>
      <c r="AE1140" s="6" t="s">
        <v>1</v>
      </c>
      <c r="AF1140" s="6" t="s">
        <v>1</v>
      </c>
      <c r="AG1140" s="6" t="s">
        <v>3</v>
      </c>
      <c r="AK1140" s="12">
        <v>52152</v>
      </c>
      <c r="AN1140" s="6">
        <f t="shared" si="493"/>
        <v>0</v>
      </c>
      <c r="AO1140" s="6">
        <f t="shared" si="494"/>
        <v>0</v>
      </c>
      <c r="AP1140" s="6" t="str">
        <f t="shared" si="495"/>
        <v/>
      </c>
      <c r="AQ1140" s="6" t="str">
        <f t="shared" si="496"/>
        <v/>
      </c>
      <c r="AR1140" s="6" t="str">
        <f t="shared" si="497"/>
        <v/>
      </c>
      <c r="AS1140" s="6" t="str">
        <f t="shared" si="498"/>
        <v/>
      </c>
      <c r="AT1140" s="6">
        <f t="shared" si="479"/>
        <v>0</v>
      </c>
      <c r="AU1140" s="6">
        <f t="shared" si="480"/>
        <v>0</v>
      </c>
      <c r="AV1140" s="6" t="str">
        <f t="shared" si="481"/>
        <v/>
      </c>
      <c r="AW1140" s="6" t="str">
        <f t="shared" si="482"/>
        <v/>
      </c>
      <c r="AX1140" s="6" t="str">
        <f t="shared" si="483"/>
        <v/>
      </c>
      <c r="AY1140" s="6" t="str">
        <f t="shared" si="484"/>
        <v/>
      </c>
      <c r="BM1140" s="6">
        <f t="shared" si="485"/>
        <v>1</v>
      </c>
      <c r="BN1140" s="6">
        <f t="shared" si="486"/>
        <v>3</v>
      </c>
      <c r="BO1140" s="6" t="str">
        <f t="shared" si="487"/>
        <v/>
      </c>
      <c r="BP1140" s="6" t="str">
        <f t="shared" si="488"/>
        <v/>
      </c>
      <c r="BQ1140" s="6">
        <f t="shared" si="489"/>
        <v>0</v>
      </c>
      <c r="BR1140" s="6">
        <f t="shared" si="490"/>
        <v>0</v>
      </c>
      <c r="BS1140" s="6" t="str">
        <f t="shared" si="491"/>
        <v/>
      </c>
      <c r="BT1140" s="6" t="str">
        <f t="shared" si="492"/>
        <v/>
      </c>
    </row>
    <row r="1141" spans="2:72">
      <c r="B1141" s="2">
        <v>42644</v>
      </c>
      <c r="C1141" s="3">
        <v>88</v>
      </c>
      <c r="D1141" s="3" t="s">
        <v>191</v>
      </c>
      <c r="E1141" s="4">
        <v>42645.114583333336</v>
      </c>
      <c r="F1141" s="5" t="s">
        <v>1045</v>
      </c>
      <c r="G1141" s="5" t="s">
        <v>193</v>
      </c>
      <c r="H1141" s="3" t="s">
        <v>1045</v>
      </c>
      <c r="I1141" s="3" t="s">
        <v>193</v>
      </c>
      <c r="J1141" s="5">
        <v>1.7</v>
      </c>
      <c r="K1141" s="5">
        <v>3.1</v>
      </c>
      <c r="L1141" s="5">
        <v>4.5999999999999996</v>
      </c>
      <c r="M1141" s="3">
        <v>3.5</v>
      </c>
      <c r="N1141" s="3">
        <v>3.3</v>
      </c>
      <c r="O1141" s="3">
        <v>1.85</v>
      </c>
      <c r="P1141" s="3">
        <v>-1</v>
      </c>
      <c r="W1141" s="3">
        <f t="shared" si="473"/>
        <v>0.5213893967093236</v>
      </c>
      <c r="X1141" s="3">
        <f t="shared" si="474"/>
        <v>0.28592321755027417</v>
      </c>
      <c r="Y1141" s="3">
        <f t="shared" si="475"/>
        <v>0.1926873857404022</v>
      </c>
      <c r="Z1141" s="3">
        <f t="shared" si="476"/>
        <v>0.25300455864069621</v>
      </c>
      <c r="AA1141" s="3">
        <f t="shared" si="477"/>
        <v>0.26833816825528389</v>
      </c>
      <c r="AB1141" s="3">
        <f t="shared" si="478"/>
        <v>0.47865727310401995</v>
      </c>
      <c r="AC1141" s="6" t="str">
        <f t="shared" si="472"/>
        <v>西甲</v>
      </c>
      <c r="AD1141" s="6" t="s">
        <v>322</v>
      </c>
      <c r="AE1141" s="6" t="s">
        <v>1</v>
      </c>
      <c r="AF1141" s="6" t="s">
        <v>2</v>
      </c>
      <c r="AG1141" s="6" t="s">
        <v>3</v>
      </c>
      <c r="AK1141" s="12">
        <v>15521</v>
      </c>
      <c r="AN1141" s="6">
        <f t="shared" si="493"/>
        <v>0</v>
      </c>
      <c r="AO1141" s="6">
        <f t="shared" si="494"/>
        <v>0</v>
      </c>
      <c r="AP1141" s="6" t="str">
        <f t="shared" si="495"/>
        <v/>
      </c>
      <c r="AQ1141" s="6" t="str">
        <f t="shared" si="496"/>
        <v/>
      </c>
      <c r="AR1141" s="6" t="str">
        <f t="shared" si="497"/>
        <v/>
      </c>
      <c r="AS1141" s="6" t="str">
        <f t="shared" si="498"/>
        <v/>
      </c>
      <c r="AT1141" s="6">
        <f t="shared" si="479"/>
        <v>0</v>
      </c>
      <c r="AU1141" s="6">
        <f t="shared" si="480"/>
        <v>0</v>
      </c>
      <c r="AV1141" s="6" t="str">
        <f t="shared" si="481"/>
        <v/>
      </c>
      <c r="AW1141" s="6" t="str">
        <f t="shared" si="482"/>
        <v/>
      </c>
      <c r="AX1141" s="6" t="str">
        <f t="shared" si="483"/>
        <v/>
      </c>
      <c r="AY1141" s="6" t="str">
        <f t="shared" si="484"/>
        <v/>
      </c>
      <c r="BM1141" s="6">
        <f t="shared" si="485"/>
        <v>1</v>
      </c>
      <c r="BN1141" s="6">
        <f t="shared" si="486"/>
        <v>3</v>
      </c>
      <c r="BO1141" s="6" t="str">
        <f t="shared" si="487"/>
        <v/>
      </c>
      <c r="BP1141" s="6" t="str">
        <f t="shared" si="488"/>
        <v/>
      </c>
      <c r="BQ1141" s="6">
        <f t="shared" si="489"/>
        <v>0</v>
      </c>
      <c r="BR1141" s="6">
        <f t="shared" si="490"/>
        <v>0</v>
      </c>
      <c r="BS1141" s="6" t="str">
        <f t="shared" si="491"/>
        <v/>
      </c>
      <c r="BT1141" s="6" t="str">
        <f t="shared" si="492"/>
        <v/>
      </c>
    </row>
    <row r="1142" spans="2:72">
      <c r="B1142" s="2">
        <v>42644</v>
      </c>
      <c r="C1142" s="3">
        <v>89</v>
      </c>
      <c r="D1142" s="3" t="s">
        <v>81</v>
      </c>
      <c r="E1142" s="4">
        <v>42645.114583333336</v>
      </c>
      <c r="F1142" s="5" t="s">
        <v>105</v>
      </c>
      <c r="G1142" s="5" t="s">
        <v>909</v>
      </c>
      <c r="H1142" s="3" t="s">
        <v>105</v>
      </c>
      <c r="I1142" s="3" t="s">
        <v>909</v>
      </c>
      <c r="J1142" s="5">
        <v>2.0699999999999998</v>
      </c>
      <c r="K1142" s="5">
        <v>3.3</v>
      </c>
      <c r="L1142" s="5">
        <v>2.92</v>
      </c>
      <c r="M1142" s="3">
        <v>4.25</v>
      </c>
      <c r="N1142" s="3">
        <v>4.05</v>
      </c>
      <c r="O1142" s="3">
        <v>1.55</v>
      </c>
      <c r="P1142" s="3">
        <v>-1</v>
      </c>
      <c r="W1142" s="3">
        <f t="shared" si="473"/>
        <v>0.42804978810735894</v>
      </c>
      <c r="X1142" s="3">
        <f t="shared" si="474"/>
        <v>0.26850395799461607</v>
      </c>
      <c r="Y1142" s="3">
        <f t="shared" si="475"/>
        <v>0.30344625389802499</v>
      </c>
      <c r="Z1142" s="3">
        <f t="shared" si="476"/>
        <v>0.20871083035491644</v>
      </c>
      <c r="AA1142" s="3">
        <f t="shared" si="477"/>
        <v>0.21901753802676421</v>
      </c>
      <c r="AB1142" s="3">
        <f t="shared" si="478"/>
        <v>0.5722716316183194</v>
      </c>
      <c r="AC1142" s="6" t="str">
        <f t="shared" si="472"/>
        <v>荷甲</v>
      </c>
      <c r="AD1142" s="6" t="s">
        <v>1</v>
      </c>
      <c r="AE1142" s="6" t="s">
        <v>1</v>
      </c>
      <c r="AF1142" s="6" t="s">
        <v>1</v>
      </c>
      <c r="AG1142" s="6" t="s">
        <v>43</v>
      </c>
      <c r="AK1142" s="12">
        <v>25512</v>
      </c>
      <c r="AN1142" s="6">
        <f t="shared" si="493"/>
        <v>0</v>
      </c>
      <c r="AO1142" s="6">
        <f t="shared" si="494"/>
        <v>0</v>
      </c>
      <c r="AP1142" s="6" t="str">
        <f t="shared" si="495"/>
        <v/>
      </c>
      <c r="AQ1142" s="6" t="str">
        <f t="shared" si="496"/>
        <v/>
      </c>
      <c r="AR1142" s="6" t="str">
        <f t="shared" si="497"/>
        <v/>
      </c>
      <c r="AS1142" s="6" t="str">
        <f t="shared" si="498"/>
        <v/>
      </c>
      <c r="AT1142" s="6">
        <f t="shared" si="479"/>
        <v>0</v>
      </c>
      <c r="AU1142" s="6">
        <f t="shared" si="480"/>
        <v>0</v>
      </c>
      <c r="AV1142" s="6" t="str">
        <f t="shared" si="481"/>
        <v/>
      </c>
      <c r="AW1142" s="6" t="str">
        <f t="shared" si="482"/>
        <v/>
      </c>
      <c r="AX1142" s="6" t="str">
        <f t="shared" si="483"/>
        <v/>
      </c>
      <c r="AY1142" s="6" t="str">
        <f t="shared" si="484"/>
        <v/>
      </c>
      <c r="BM1142" s="6">
        <f t="shared" si="485"/>
        <v>1</v>
      </c>
      <c r="BN1142" s="6">
        <f t="shared" si="486"/>
        <v>2</v>
      </c>
      <c r="BO1142" s="6" t="str">
        <f t="shared" si="487"/>
        <v/>
      </c>
      <c r="BP1142" s="6" t="str">
        <f t="shared" si="488"/>
        <v/>
      </c>
      <c r="BQ1142" s="6">
        <f t="shared" si="489"/>
        <v>0</v>
      </c>
      <c r="BR1142" s="6">
        <f t="shared" si="490"/>
        <v>0</v>
      </c>
      <c r="BS1142" s="6" t="str">
        <f t="shared" si="491"/>
        <v/>
      </c>
      <c r="BT1142" s="6" t="str">
        <f t="shared" si="492"/>
        <v/>
      </c>
    </row>
    <row r="1143" spans="2:72">
      <c r="B1143" s="2">
        <v>42644</v>
      </c>
      <c r="C1143" s="3">
        <v>90</v>
      </c>
      <c r="D1143" s="3" t="s">
        <v>143</v>
      </c>
      <c r="E1143" s="4">
        <v>42645.125</v>
      </c>
      <c r="F1143" s="5" t="s">
        <v>266</v>
      </c>
      <c r="G1143" s="5" t="s">
        <v>296</v>
      </c>
      <c r="H1143" s="3" t="s">
        <v>268</v>
      </c>
      <c r="I1143" s="3" t="s">
        <v>296</v>
      </c>
      <c r="J1143" s="5">
        <v>1.83</v>
      </c>
      <c r="K1143" s="5">
        <v>3.25</v>
      </c>
      <c r="L1143" s="5">
        <v>3.65</v>
      </c>
      <c r="M1143" s="3">
        <v>3.65</v>
      </c>
      <c r="N1143" s="3">
        <v>3.65</v>
      </c>
      <c r="O1143" s="3">
        <v>1.72</v>
      </c>
      <c r="P1143" s="3">
        <v>-1</v>
      </c>
      <c r="W1143" s="3">
        <f t="shared" si="473"/>
        <v>0.48439126972784252</v>
      </c>
      <c r="X1143" s="3">
        <f t="shared" si="474"/>
        <v>0.27274954572367749</v>
      </c>
      <c r="Y1143" s="3">
        <f t="shared" si="475"/>
        <v>0.24285918454847993</v>
      </c>
      <c r="Z1143" s="3">
        <f t="shared" si="476"/>
        <v>0.24259520451339917</v>
      </c>
      <c r="AA1143" s="3">
        <f t="shared" si="477"/>
        <v>0.24259520451339917</v>
      </c>
      <c r="AB1143" s="3">
        <f t="shared" si="478"/>
        <v>0.51480959097320167</v>
      </c>
      <c r="AC1143" s="6" t="str">
        <f t="shared" si="472"/>
        <v>巴西甲</v>
      </c>
      <c r="AK1143" s="12"/>
      <c r="AN1143" s="6">
        <f t="shared" si="493"/>
        <v>0</v>
      </c>
      <c r="AO1143" s="6">
        <f t="shared" si="494"/>
        <v>0</v>
      </c>
      <c r="AP1143" s="6" t="str">
        <f t="shared" si="495"/>
        <v/>
      </c>
      <c r="AQ1143" s="6" t="str">
        <f t="shared" si="496"/>
        <v/>
      </c>
      <c r="AR1143" s="6" t="str">
        <f t="shared" si="497"/>
        <v/>
      </c>
      <c r="AS1143" s="6" t="str">
        <f t="shared" si="498"/>
        <v/>
      </c>
      <c r="AT1143" s="6">
        <f t="shared" si="479"/>
        <v>0</v>
      </c>
      <c r="AU1143" s="6">
        <f t="shared" si="480"/>
        <v>0</v>
      </c>
      <c r="AV1143" s="6" t="str">
        <f t="shared" si="481"/>
        <v/>
      </c>
      <c r="AW1143" s="6" t="str">
        <f t="shared" si="482"/>
        <v/>
      </c>
      <c r="AX1143" s="6" t="str">
        <f t="shared" si="483"/>
        <v/>
      </c>
      <c r="AY1143" s="6" t="str">
        <f t="shared" si="484"/>
        <v/>
      </c>
      <c r="BM1143" s="6">
        <f t="shared" si="485"/>
        <v>0</v>
      </c>
      <c r="BN1143" s="6">
        <f t="shared" si="486"/>
        <v>1</v>
      </c>
      <c r="BO1143" s="6" t="str">
        <f t="shared" si="487"/>
        <v/>
      </c>
      <c r="BP1143" s="6" t="str">
        <f t="shared" si="488"/>
        <v/>
      </c>
      <c r="BQ1143" s="6">
        <f t="shared" si="489"/>
        <v>0</v>
      </c>
      <c r="BR1143" s="6">
        <f t="shared" si="490"/>
        <v>0</v>
      </c>
      <c r="BS1143" s="6" t="str">
        <f t="shared" si="491"/>
        <v/>
      </c>
      <c r="BT1143" s="6" t="str">
        <f t="shared" si="492"/>
        <v/>
      </c>
    </row>
    <row r="1144" spans="2:72">
      <c r="B1144" s="2">
        <v>42644</v>
      </c>
      <c r="C1144" s="3">
        <v>91</v>
      </c>
      <c r="D1144" s="3" t="s">
        <v>143</v>
      </c>
      <c r="E1144" s="4">
        <v>42645.125</v>
      </c>
      <c r="F1144" s="5" t="s">
        <v>274</v>
      </c>
      <c r="G1144" s="5" t="s">
        <v>267</v>
      </c>
      <c r="H1144" s="3" t="s">
        <v>274</v>
      </c>
      <c r="I1144" s="3" t="s">
        <v>267</v>
      </c>
      <c r="J1144" s="5">
        <v>2.4</v>
      </c>
      <c r="K1144" s="5">
        <v>3</v>
      </c>
      <c r="L1144" s="5">
        <v>2.65</v>
      </c>
      <c r="M1144" s="3">
        <v>5.5</v>
      </c>
      <c r="N1144" s="3">
        <v>4.2</v>
      </c>
      <c r="O1144" s="3">
        <v>1.41</v>
      </c>
      <c r="P1144" s="3">
        <v>-1</v>
      </c>
      <c r="W1144" s="3">
        <f t="shared" si="473"/>
        <v>0.36959553695955377</v>
      </c>
      <c r="X1144" s="3">
        <f t="shared" si="474"/>
        <v>0.29567642956764295</v>
      </c>
      <c r="Y1144" s="3">
        <f t="shared" si="475"/>
        <v>0.33472803347280333</v>
      </c>
      <c r="Z1144" s="3">
        <f t="shared" si="476"/>
        <v>0.1610245533893466</v>
      </c>
      <c r="AA1144" s="3">
        <f t="shared" si="477"/>
        <v>0.2108654865812872</v>
      </c>
      <c r="AB1144" s="3">
        <f t="shared" si="478"/>
        <v>0.62810996002936625</v>
      </c>
      <c r="AC1144" s="6" t="str">
        <f t="shared" si="472"/>
        <v>巴西甲</v>
      </c>
      <c r="AD1144" s="6" t="s">
        <v>0</v>
      </c>
      <c r="AE1144" s="6" t="s">
        <v>1</v>
      </c>
      <c r="AF1144" s="6" t="s">
        <v>1</v>
      </c>
      <c r="AG1144" s="6" t="s">
        <v>43</v>
      </c>
      <c r="AH1144" s="6" t="s">
        <v>44</v>
      </c>
      <c r="AI1144" s="6">
        <v>1</v>
      </c>
      <c r="AJ1144" s="6">
        <v>1</v>
      </c>
      <c r="AK1144" s="12">
        <v>25511</v>
      </c>
      <c r="AN1144" s="6">
        <f t="shared" si="493"/>
        <v>0</v>
      </c>
      <c r="AO1144" s="6">
        <f t="shared" si="494"/>
        <v>0</v>
      </c>
      <c r="AP1144" s="6" t="str">
        <f t="shared" si="495"/>
        <v/>
      </c>
      <c r="AQ1144" s="6" t="str">
        <f t="shared" si="496"/>
        <v/>
      </c>
      <c r="AR1144" s="6" t="str">
        <f t="shared" si="497"/>
        <v/>
      </c>
      <c r="AS1144" s="6" t="str">
        <f t="shared" si="498"/>
        <v/>
      </c>
      <c r="AT1144" s="6">
        <f t="shared" si="479"/>
        <v>0</v>
      </c>
      <c r="AU1144" s="6">
        <f t="shared" si="480"/>
        <v>0</v>
      </c>
      <c r="AV1144" s="6" t="str">
        <f t="shared" si="481"/>
        <v/>
      </c>
      <c r="AW1144" s="6" t="str">
        <f t="shared" si="482"/>
        <v/>
      </c>
      <c r="AX1144" s="6" t="str">
        <f t="shared" si="483"/>
        <v/>
      </c>
      <c r="AY1144" s="6" t="str">
        <f t="shared" si="484"/>
        <v/>
      </c>
      <c r="BM1144" s="6">
        <f t="shared" si="485"/>
        <v>0</v>
      </c>
      <c r="BN1144" s="6">
        <f t="shared" si="486"/>
        <v>0</v>
      </c>
      <c r="BO1144" s="6" t="str">
        <f t="shared" si="487"/>
        <v/>
      </c>
      <c r="BP1144" s="6" t="str">
        <f t="shared" si="488"/>
        <v/>
      </c>
      <c r="BQ1144" s="6">
        <f t="shared" si="489"/>
        <v>1</v>
      </c>
      <c r="BR1144" s="6">
        <f t="shared" si="490"/>
        <v>2</v>
      </c>
      <c r="BS1144" s="6" t="str">
        <f t="shared" si="491"/>
        <v/>
      </c>
      <c r="BT1144" s="6" t="str">
        <f t="shared" si="492"/>
        <v/>
      </c>
    </row>
    <row r="1145" spans="2:72">
      <c r="B1145" s="2">
        <v>42644</v>
      </c>
      <c r="C1145" s="3">
        <v>92</v>
      </c>
      <c r="D1145" s="3" t="s">
        <v>143</v>
      </c>
      <c r="E1145" s="4">
        <v>42645.125</v>
      </c>
      <c r="F1145" s="5" t="s">
        <v>147</v>
      </c>
      <c r="G1145" s="5" t="s">
        <v>520</v>
      </c>
      <c r="H1145" s="3" t="s">
        <v>147</v>
      </c>
      <c r="I1145" s="3" t="s">
        <v>520</v>
      </c>
      <c r="J1145" s="5">
        <v>1.44</v>
      </c>
      <c r="K1145" s="5">
        <v>3.75</v>
      </c>
      <c r="L1145" s="5">
        <v>6</v>
      </c>
      <c r="M1145" s="3">
        <v>2.5499999999999998</v>
      </c>
      <c r="N1145" s="3">
        <v>3.3</v>
      </c>
      <c r="O1145" s="3">
        <v>2.31</v>
      </c>
      <c r="P1145" s="3">
        <v>-1</v>
      </c>
      <c r="W1145" s="3">
        <f t="shared" si="473"/>
        <v>0.61576354679802958</v>
      </c>
      <c r="X1145" s="3">
        <f t="shared" si="474"/>
        <v>0.23645320197044334</v>
      </c>
      <c r="Y1145" s="3">
        <f t="shared" si="475"/>
        <v>0.14778325123152708</v>
      </c>
      <c r="Z1145" s="3">
        <f t="shared" si="476"/>
        <v>0.34762979683972917</v>
      </c>
      <c r="AA1145" s="3">
        <f t="shared" si="477"/>
        <v>0.26862302483069977</v>
      </c>
      <c r="AB1145" s="3">
        <f t="shared" si="478"/>
        <v>0.38374717832957111</v>
      </c>
      <c r="AC1145" s="6" t="str">
        <f t="shared" si="472"/>
        <v>巴西甲</v>
      </c>
      <c r="AD1145" s="6" t="s">
        <v>1</v>
      </c>
      <c r="AE1145" s="6" t="s">
        <v>1</v>
      </c>
      <c r="AF1145" s="6" t="s">
        <v>1</v>
      </c>
      <c r="AG1145" s="6" t="s">
        <v>43</v>
      </c>
      <c r="AK1145" s="12">
        <v>15521</v>
      </c>
      <c r="AN1145" s="6">
        <f t="shared" si="493"/>
        <v>0</v>
      </c>
      <c r="AO1145" s="6">
        <f t="shared" si="494"/>
        <v>0</v>
      </c>
      <c r="AP1145" s="6" t="str">
        <f t="shared" si="495"/>
        <v/>
      </c>
      <c r="AQ1145" s="6" t="str">
        <f t="shared" si="496"/>
        <v/>
      </c>
      <c r="AR1145" s="6" t="str">
        <f t="shared" si="497"/>
        <v/>
      </c>
      <c r="AS1145" s="6" t="str">
        <f t="shared" si="498"/>
        <v/>
      </c>
      <c r="AT1145" s="6">
        <f t="shared" si="479"/>
        <v>0</v>
      </c>
      <c r="AU1145" s="6">
        <f t="shared" si="480"/>
        <v>0</v>
      </c>
      <c r="AV1145" s="6" t="str">
        <f t="shared" si="481"/>
        <v/>
      </c>
      <c r="AW1145" s="6" t="str">
        <f t="shared" si="482"/>
        <v/>
      </c>
      <c r="AX1145" s="6" t="str">
        <f t="shared" si="483"/>
        <v/>
      </c>
      <c r="AY1145" s="6" t="str">
        <f t="shared" si="484"/>
        <v/>
      </c>
      <c r="BM1145" s="6">
        <f t="shared" si="485"/>
        <v>1</v>
      </c>
      <c r="BN1145" s="6">
        <f t="shared" si="486"/>
        <v>2</v>
      </c>
      <c r="BO1145" s="6" t="str">
        <f t="shared" si="487"/>
        <v/>
      </c>
      <c r="BP1145" s="6" t="str">
        <f t="shared" si="488"/>
        <v/>
      </c>
      <c r="BQ1145" s="6">
        <f t="shared" si="489"/>
        <v>0</v>
      </c>
      <c r="BR1145" s="6">
        <f t="shared" si="490"/>
        <v>0</v>
      </c>
      <c r="BS1145" s="6" t="str">
        <f t="shared" si="491"/>
        <v/>
      </c>
      <c r="BT1145" s="6" t="str">
        <f t="shared" si="492"/>
        <v/>
      </c>
    </row>
    <row r="1146" spans="2:72">
      <c r="B1146" s="2">
        <v>42644</v>
      </c>
      <c r="C1146" s="3">
        <v>93</v>
      </c>
      <c r="D1146" s="3" t="s">
        <v>36</v>
      </c>
      <c r="E1146" s="4">
        <v>42645.145833333336</v>
      </c>
      <c r="F1146" s="5" t="s">
        <v>439</v>
      </c>
      <c r="G1146" s="5" t="s">
        <v>204</v>
      </c>
      <c r="H1146" s="3" t="s">
        <v>440</v>
      </c>
      <c r="I1146" s="3" t="s">
        <v>204</v>
      </c>
      <c r="J1146" s="5">
        <v>10.7</v>
      </c>
      <c r="K1146" s="5">
        <v>4.95</v>
      </c>
      <c r="L1146" s="5">
        <v>1.2</v>
      </c>
      <c r="M1146" s="3">
        <v>3.42</v>
      </c>
      <c r="N1146" s="3">
        <v>3.7</v>
      </c>
      <c r="O1146" s="3">
        <v>1.77</v>
      </c>
      <c r="P1146" s="3">
        <v>1</v>
      </c>
      <c r="W1146" s="3">
        <f t="shared" si="473"/>
        <v>8.2793226008781112E-2</v>
      </c>
      <c r="X1146" s="3">
        <f t="shared" si="474"/>
        <v>0.17896717541292079</v>
      </c>
      <c r="Y1146" s="3">
        <f t="shared" si="475"/>
        <v>0.73823959857829813</v>
      </c>
      <c r="Z1146" s="3">
        <f t="shared" si="476"/>
        <v>0.25930061291395445</v>
      </c>
      <c r="AA1146" s="3">
        <f t="shared" si="477"/>
        <v>0.23967786382857417</v>
      </c>
      <c r="AB1146" s="3">
        <f t="shared" si="478"/>
        <v>0.5010215232574714</v>
      </c>
      <c r="AC1146" s="6" t="str">
        <f t="shared" si="472"/>
        <v>葡超</v>
      </c>
      <c r="AD1146" s="6" t="s">
        <v>354</v>
      </c>
      <c r="AE1146" s="6" t="s">
        <v>1</v>
      </c>
      <c r="AF1146" s="6" t="s">
        <v>2</v>
      </c>
      <c r="AG1146" s="6" t="s">
        <v>3</v>
      </c>
      <c r="AK1146" s="12">
        <v>51521</v>
      </c>
      <c r="AN1146" s="6">
        <f t="shared" si="493"/>
        <v>0</v>
      </c>
      <c r="AO1146" s="6">
        <f t="shared" si="494"/>
        <v>0</v>
      </c>
      <c r="AP1146" s="6" t="str">
        <f t="shared" si="495"/>
        <v/>
      </c>
      <c r="AQ1146" s="6" t="str">
        <f t="shared" si="496"/>
        <v/>
      </c>
      <c r="AR1146" s="6" t="str">
        <f t="shared" si="497"/>
        <v/>
      </c>
      <c r="AS1146" s="6" t="str">
        <f t="shared" si="498"/>
        <v/>
      </c>
      <c r="AT1146" s="6">
        <f t="shared" si="479"/>
        <v>0</v>
      </c>
      <c r="AU1146" s="6">
        <f t="shared" si="480"/>
        <v>0</v>
      </c>
      <c r="AV1146" s="6" t="str">
        <f t="shared" si="481"/>
        <v/>
      </c>
      <c r="AW1146" s="6" t="str">
        <f t="shared" si="482"/>
        <v/>
      </c>
      <c r="AX1146" s="6" t="str">
        <f t="shared" si="483"/>
        <v/>
      </c>
      <c r="AY1146" s="6" t="str">
        <f t="shared" si="484"/>
        <v/>
      </c>
      <c r="BM1146" s="6">
        <f t="shared" si="485"/>
        <v>1</v>
      </c>
      <c r="BN1146" s="6">
        <f t="shared" si="486"/>
        <v>3</v>
      </c>
      <c r="BO1146" s="6" t="str">
        <f t="shared" si="487"/>
        <v/>
      </c>
      <c r="BP1146" s="6" t="str">
        <f t="shared" si="488"/>
        <v/>
      </c>
      <c r="BQ1146" s="6">
        <f t="shared" si="489"/>
        <v>0</v>
      </c>
      <c r="BR1146" s="6">
        <f t="shared" si="490"/>
        <v>0</v>
      </c>
      <c r="BS1146" s="6" t="str">
        <f t="shared" si="491"/>
        <v/>
      </c>
      <c r="BT1146" s="6" t="str">
        <f t="shared" si="492"/>
        <v/>
      </c>
    </row>
    <row r="1147" spans="2:72">
      <c r="B1147" s="2">
        <v>42644</v>
      </c>
      <c r="C1147" s="3">
        <v>94</v>
      </c>
      <c r="D1147" s="3" t="s">
        <v>143</v>
      </c>
      <c r="E1147" s="4">
        <v>42645.145833333336</v>
      </c>
      <c r="F1147" s="5" t="s">
        <v>459</v>
      </c>
      <c r="G1147" s="5" t="s">
        <v>356</v>
      </c>
      <c r="H1147" s="3" t="s">
        <v>459</v>
      </c>
      <c r="I1147" s="3" t="s">
        <v>356</v>
      </c>
      <c r="J1147" s="5">
        <v>2.2799999999999998</v>
      </c>
      <c r="K1147" s="5">
        <v>3</v>
      </c>
      <c r="L1147" s="5">
        <v>2.8</v>
      </c>
      <c r="M1147" s="3">
        <v>5.3</v>
      </c>
      <c r="N1147" s="3">
        <v>4</v>
      </c>
      <c r="O1147" s="3">
        <v>1.45</v>
      </c>
      <c r="P1147" s="3">
        <v>-1</v>
      </c>
      <c r="W1147" s="3">
        <f t="shared" si="473"/>
        <v>0.38845726970033301</v>
      </c>
      <c r="X1147" s="3">
        <f t="shared" si="474"/>
        <v>0.29522752497225307</v>
      </c>
      <c r="Y1147" s="3">
        <f t="shared" si="475"/>
        <v>0.31631520532741397</v>
      </c>
      <c r="Z1147" s="3">
        <f t="shared" si="476"/>
        <v>0.16721925904569696</v>
      </c>
      <c r="AA1147" s="3">
        <f t="shared" si="477"/>
        <v>0.22156551823554851</v>
      </c>
      <c r="AB1147" s="3">
        <f t="shared" si="478"/>
        <v>0.6112152227187545</v>
      </c>
      <c r="AC1147" s="6" t="str">
        <f t="shared" si="472"/>
        <v>巴西甲</v>
      </c>
      <c r="AD1147" s="6" t="s">
        <v>0</v>
      </c>
      <c r="AE1147" s="6" t="s">
        <v>1</v>
      </c>
      <c r="AF1147" s="6" t="s">
        <v>1</v>
      </c>
      <c r="AG1147" s="6" t="s">
        <v>43</v>
      </c>
      <c r="AK1147" s="12">
        <v>25512</v>
      </c>
      <c r="AN1147" s="6">
        <f t="shared" si="493"/>
        <v>0</v>
      </c>
      <c r="AO1147" s="6">
        <f t="shared" si="494"/>
        <v>0</v>
      </c>
      <c r="AP1147" s="6" t="str">
        <f t="shared" si="495"/>
        <v/>
      </c>
      <c r="AQ1147" s="6" t="str">
        <f t="shared" si="496"/>
        <v/>
      </c>
      <c r="AR1147" s="6" t="str">
        <f t="shared" si="497"/>
        <v/>
      </c>
      <c r="AS1147" s="6" t="str">
        <f t="shared" si="498"/>
        <v/>
      </c>
      <c r="AT1147" s="6">
        <f t="shared" si="479"/>
        <v>0</v>
      </c>
      <c r="AU1147" s="6">
        <f t="shared" si="480"/>
        <v>0</v>
      </c>
      <c r="AV1147" s="6" t="str">
        <f t="shared" si="481"/>
        <v/>
      </c>
      <c r="AW1147" s="6" t="str">
        <f t="shared" si="482"/>
        <v/>
      </c>
      <c r="AX1147" s="6" t="str">
        <f t="shared" si="483"/>
        <v/>
      </c>
      <c r="AY1147" s="6" t="str">
        <f t="shared" si="484"/>
        <v/>
      </c>
      <c r="BM1147" s="6">
        <f t="shared" si="485"/>
        <v>1</v>
      </c>
      <c r="BN1147" s="6">
        <f t="shared" si="486"/>
        <v>2</v>
      </c>
      <c r="BO1147" s="6" t="str">
        <f t="shared" si="487"/>
        <v/>
      </c>
      <c r="BP1147" s="6" t="str">
        <f t="shared" si="488"/>
        <v/>
      </c>
      <c r="BQ1147" s="6">
        <f t="shared" si="489"/>
        <v>0</v>
      </c>
      <c r="BR1147" s="6">
        <f t="shared" si="490"/>
        <v>0</v>
      </c>
      <c r="BS1147" s="6" t="str">
        <f t="shared" si="491"/>
        <v/>
      </c>
      <c r="BT1147" s="6" t="str">
        <f t="shared" si="492"/>
        <v/>
      </c>
    </row>
    <row r="1148" spans="2:72">
      <c r="B1148" s="2">
        <v>42644</v>
      </c>
      <c r="C1148" s="3">
        <v>95</v>
      </c>
      <c r="D1148" s="3" t="s">
        <v>143</v>
      </c>
      <c r="E1148" s="4">
        <v>42645.145833333336</v>
      </c>
      <c r="F1148" s="5" t="s">
        <v>527</v>
      </c>
      <c r="G1148" s="5" t="s">
        <v>273</v>
      </c>
      <c r="H1148" s="3" t="s">
        <v>527</v>
      </c>
      <c r="I1148" s="3" t="s">
        <v>273</v>
      </c>
      <c r="J1148" s="5">
        <v>2.3199999999999998</v>
      </c>
      <c r="K1148" s="5">
        <v>3.2</v>
      </c>
      <c r="L1148" s="5">
        <v>2.6</v>
      </c>
      <c r="M1148" s="3">
        <v>5.0999999999999996</v>
      </c>
      <c r="N1148" s="3">
        <v>4.2</v>
      </c>
      <c r="O1148" s="3">
        <v>1.44</v>
      </c>
      <c r="P1148" s="3">
        <v>-1</v>
      </c>
      <c r="W1148" s="3">
        <f t="shared" si="473"/>
        <v>0.38207200587803086</v>
      </c>
      <c r="X1148" s="3">
        <f t="shared" si="474"/>
        <v>0.27700220426157235</v>
      </c>
      <c r="Y1148" s="3">
        <f t="shared" si="475"/>
        <v>0.34092578986039679</v>
      </c>
      <c r="Z1148" s="3">
        <f t="shared" si="476"/>
        <v>0.17373319544984486</v>
      </c>
      <c r="AA1148" s="3">
        <f t="shared" si="477"/>
        <v>0.2109617373319545</v>
      </c>
      <c r="AB1148" s="3">
        <f t="shared" si="478"/>
        <v>0.61530506721820066</v>
      </c>
      <c r="AC1148" s="6" t="str">
        <f t="shared" si="472"/>
        <v>巴西甲</v>
      </c>
      <c r="AD1148" s="6" t="s">
        <v>0</v>
      </c>
      <c r="AE1148" s="6" t="s">
        <v>1</v>
      </c>
      <c r="AF1148" s="6" t="s">
        <v>1</v>
      </c>
      <c r="AG1148" s="6" t="s">
        <v>43</v>
      </c>
      <c r="AH1148" s="6" t="s">
        <v>44</v>
      </c>
      <c r="AI1148" s="6">
        <v>1</v>
      </c>
      <c r="AJ1148" s="6">
        <v>1</v>
      </c>
      <c r="AK1148" s="12">
        <v>25511</v>
      </c>
      <c r="AN1148" s="6">
        <f t="shared" si="493"/>
        <v>0</v>
      </c>
      <c r="AO1148" s="6">
        <f t="shared" si="494"/>
        <v>0</v>
      </c>
      <c r="AP1148" s="6" t="str">
        <f t="shared" si="495"/>
        <v/>
      </c>
      <c r="AQ1148" s="6" t="str">
        <f t="shared" si="496"/>
        <v/>
      </c>
      <c r="AR1148" s="6" t="str">
        <f t="shared" si="497"/>
        <v/>
      </c>
      <c r="AS1148" s="6" t="str">
        <f t="shared" si="498"/>
        <v/>
      </c>
      <c r="AT1148" s="6">
        <f t="shared" si="479"/>
        <v>0</v>
      </c>
      <c r="AU1148" s="6">
        <f t="shared" si="480"/>
        <v>0</v>
      </c>
      <c r="AV1148" s="6" t="str">
        <f t="shared" si="481"/>
        <v/>
      </c>
      <c r="AW1148" s="6" t="str">
        <f t="shared" si="482"/>
        <v/>
      </c>
      <c r="AX1148" s="6" t="str">
        <f t="shared" si="483"/>
        <v/>
      </c>
      <c r="AY1148" s="6" t="str">
        <f t="shared" si="484"/>
        <v/>
      </c>
      <c r="BM1148" s="6">
        <f t="shared" si="485"/>
        <v>0</v>
      </c>
      <c r="BN1148" s="6">
        <f t="shared" si="486"/>
        <v>0</v>
      </c>
      <c r="BO1148" s="6" t="str">
        <f t="shared" si="487"/>
        <v/>
      </c>
      <c r="BP1148" s="6" t="str">
        <f t="shared" si="488"/>
        <v/>
      </c>
      <c r="BQ1148" s="6">
        <f t="shared" si="489"/>
        <v>1</v>
      </c>
      <c r="BR1148" s="6">
        <f t="shared" si="490"/>
        <v>2</v>
      </c>
      <c r="BS1148" s="6" t="str">
        <f t="shared" si="491"/>
        <v/>
      </c>
      <c r="BT1148" s="6" t="str">
        <f t="shared" si="492"/>
        <v/>
      </c>
    </row>
    <row r="1149" spans="2:72">
      <c r="B1149" s="2">
        <v>42644</v>
      </c>
      <c r="C1149" s="3">
        <v>96</v>
      </c>
      <c r="D1149" s="3" t="s">
        <v>207</v>
      </c>
      <c r="E1149" s="4">
        <v>42645.15625</v>
      </c>
      <c r="F1149" s="5" t="s">
        <v>563</v>
      </c>
      <c r="G1149" s="5" t="s">
        <v>218</v>
      </c>
      <c r="H1149" s="3" t="s">
        <v>564</v>
      </c>
      <c r="I1149" s="3" t="s">
        <v>218</v>
      </c>
      <c r="J1149" s="5">
        <v>2.88</v>
      </c>
      <c r="K1149" s="5">
        <v>2.8</v>
      </c>
      <c r="L1149" s="5">
        <v>2.35</v>
      </c>
      <c r="M1149" s="3">
        <v>1.42</v>
      </c>
      <c r="N1149" s="3">
        <v>3.95</v>
      </c>
      <c r="O1149" s="3">
        <v>5.8</v>
      </c>
      <c r="P1149" s="3">
        <v>1</v>
      </c>
      <c r="W1149" s="3">
        <f t="shared" si="473"/>
        <v>0.3073043153371941</v>
      </c>
      <c r="X1149" s="3">
        <f t="shared" si="474"/>
        <v>0.31608443863254249</v>
      </c>
      <c r="Y1149" s="3">
        <f t="shared" si="475"/>
        <v>0.37661124603026336</v>
      </c>
      <c r="Z1149" s="3">
        <f t="shared" si="476"/>
        <v>0.62331655557067067</v>
      </c>
      <c r="AA1149" s="3">
        <f t="shared" si="477"/>
        <v>0.22407835668616516</v>
      </c>
      <c r="AB1149" s="3">
        <f t="shared" si="478"/>
        <v>0.1526050877431642</v>
      </c>
      <c r="AC1149" s="6" t="str">
        <f t="shared" si="472"/>
        <v>阿甲</v>
      </c>
      <c r="AD1149" s="6" t="s">
        <v>211</v>
      </c>
      <c r="AE1149" s="6" t="s">
        <v>1</v>
      </c>
      <c r="AF1149" s="6" t="s">
        <v>1</v>
      </c>
      <c r="AG1149" s="6" t="s">
        <v>43</v>
      </c>
      <c r="AH1149" s="6" t="s">
        <v>44</v>
      </c>
      <c r="AI1149" s="6">
        <v>1</v>
      </c>
      <c r="AJ1149" s="6">
        <v>1</v>
      </c>
      <c r="AK1149" s="12">
        <v>52151</v>
      </c>
      <c r="AN1149" s="6">
        <f t="shared" si="493"/>
        <v>0</v>
      </c>
      <c r="AO1149" s="6">
        <f t="shared" si="494"/>
        <v>0</v>
      </c>
      <c r="AP1149" s="6" t="str">
        <f t="shared" si="495"/>
        <v/>
      </c>
      <c r="AQ1149" s="6" t="str">
        <f t="shared" si="496"/>
        <v/>
      </c>
      <c r="AR1149" s="6" t="str">
        <f t="shared" si="497"/>
        <v/>
      </c>
      <c r="AS1149" s="6" t="str">
        <f t="shared" si="498"/>
        <v/>
      </c>
      <c r="AT1149" s="6">
        <f t="shared" si="479"/>
        <v>0</v>
      </c>
      <c r="AU1149" s="6">
        <f t="shared" si="480"/>
        <v>0</v>
      </c>
      <c r="AV1149" s="6" t="str">
        <f t="shared" si="481"/>
        <v/>
      </c>
      <c r="AW1149" s="6" t="str">
        <f t="shared" si="482"/>
        <v/>
      </c>
      <c r="AX1149" s="6" t="str">
        <f t="shared" si="483"/>
        <v/>
      </c>
      <c r="AY1149" s="6" t="str">
        <f t="shared" si="484"/>
        <v/>
      </c>
      <c r="BM1149" s="6">
        <f t="shared" si="485"/>
        <v>0</v>
      </c>
      <c r="BN1149" s="6">
        <f t="shared" si="486"/>
        <v>0</v>
      </c>
      <c r="BO1149" s="6" t="str">
        <f t="shared" si="487"/>
        <v/>
      </c>
      <c r="BP1149" s="6" t="str">
        <f t="shared" si="488"/>
        <v/>
      </c>
      <c r="BQ1149" s="6">
        <f t="shared" si="489"/>
        <v>1</v>
      </c>
      <c r="BR1149" s="6">
        <f t="shared" si="490"/>
        <v>2</v>
      </c>
      <c r="BS1149" s="6" t="str">
        <f t="shared" si="491"/>
        <v/>
      </c>
      <c r="BT1149" s="6" t="str">
        <f t="shared" si="492"/>
        <v/>
      </c>
    </row>
    <row r="1150" spans="2:72">
      <c r="B1150" s="2">
        <v>42644</v>
      </c>
      <c r="C1150" s="3">
        <v>97</v>
      </c>
      <c r="D1150" s="3" t="s">
        <v>207</v>
      </c>
      <c r="E1150" s="4">
        <v>42645.208333333336</v>
      </c>
      <c r="F1150" s="5" t="s">
        <v>1009</v>
      </c>
      <c r="G1150" s="5" t="s">
        <v>911</v>
      </c>
      <c r="H1150" s="3" t="s">
        <v>1009</v>
      </c>
      <c r="I1150" s="3" t="s">
        <v>912</v>
      </c>
      <c r="J1150" s="5">
        <v>1.45</v>
      </c>
      <c r="K1150" s="5">
        <v>3.5</v>
      </c>
      <c r="L1150" s="5">
        <v>6.5</v>
      </c>
      <c r="M1150" s="3">
        <v>2.58</v>
      </c>
      <c r="N1150" s="3">
        <v>3.3</v>
      </c>
      <c r="O1150" s="3">
        <v>2.2799999999999998</v>
      </c>
      <c r="P1150" s="3">
        <v>-1</v>
      </c>
      <c r="W1150" s="3">
        <f t="shared" si="473"/>
        <v>0.61073825503355705</v>
      </c>
      <c r="X1150" s="3">
        <f t="shared" si="474"/>
        <v>0.25302013422818792</v>
      </c>
      <c r="Y1150" s="3">
        <f t="shared" si="475"/>
        <v>0.13624161073825503</v>
      </c>
      <c r="Z1150" s="3">
        <f t="shared" si="476"/>
        <v>0.34324191164394807</v>
      </c>
      <c r="AA1150" s="3">
        <f t="shared" si="477"/>
        <v>0.26835276728526852</v>
      </c>
      <c r="AB1150" s="3">
        <f t="shared" si="478"/>
        <v>0.3884053210707834</v>
      </c>
      <c r="AC1150" s="6" t="str">
        <f t="shared" si="472"/>
        <v>阿甲</v>
      </c>
      <c r="AD1150" s="6" t="s">
        <v>0</v>
      </c>
      <c r="AE1150" s="6" t="s">
        <v>1</v>
      </c>
      <c r="AF1150" s="6" t="s">
        <v>1</v>
      </c>
      <c r="AG1150" s="6" t="s">
        <v>43</v>
      </c>
      <c r="AK1150" s="12">
        <v>15521</v>
      </c>
      <c r="AN1150" s="6">
        <f t="shared" si="493"/>
        <v>0</v>
      </c>
      <c r="AO1150" s="6">
        <f t="shared" si="494"/>
        <v>0</v>
      </c>
      <c r="AP1150" s="6" t="str">
        <f t="shared" si="495"/>
        <v/>
      </c>
      <c r="AQ1150" s="6" t="str">
        <f t="shared" si="496"/>
        <v/>
      </c>
      <c r="AR1150" s="6" t="str">
        <f t="shared" si="497"/>
        <v/>
      </c>
      <c r="AS1150" s="6" t="str">
        <f t="shared" si="498"/>
        <v/>
      </c>
      <c r="AT1150" s="6">
        <f t="shared" si="479"/>
        <v>0</v>
      </c>
      <c r="AU1150" s="6">
        <f t="shared" si="480"/>
        <v>0</v>
      </c>
      <c r="AV1150" s="6" t="str">
        <f t="shared" si="481"/>
        <v/>
      </c>
      <c r="AW1150" s="6" t="str">
        <f t="shared" si="482"/>
        <v/>
      </c>
      <c r="AX1150" s="6" t="str">
        <f t="shared" si="483"/>
        <v/>
      </c>
      <c r="AY1150" s="6" t="str">
        <f t="shared" si="484"/>
        <v/>
      </c>
      <c r="BM1150" s="6">
        <f t="shared" si="485"/>
        <v>1</v>
      </c>
      <c r="BN1150" s="6">
        <f t="shared" si="486"/>
        <v>2</v>
      </c>
      <c r="BO1150" s="6" t="str">
        <f t="shared" si="487"/>
        <v/>
      </c>
      <c r="BP1150" s="6" t="str">
        <f t="shared" si="488"/>
        <v/>
      </c>
      <c r="BQ1150" s="6">
        <f t="shared" si="489"/>
        <v>0</v>
      </c>
      <c r="BR1150" s="6">
        <f t="shared" si="490"/>
        <v>0</v>
      </c>
      <c r="BS1150" s="6" t="str">
        <f t="shared" si="491"/>
        <v/>
      </c>
      <c r="BT1150" s="6" t="str">
        <f t="shared" si="492"/>
        <v/>
      </c>
    </row>
    <row r="1151" spans="2:72">
      <c r="B1151" s="2">
        <v>42644</v>
      </c>
      <c r="C1151" s="3">
        <v>98</v>
      </c>
      <c r="D1151" s="3" t="s">
        <v>227</v>
      </c>
      <c r="E1151" s="4">
        <v>42645.208333333336</v>
      </c>
      <c r="F1151" s="5" t="s">
        <v>730</v>
      </c>
      <c r="G1151" s="5" t="s">
        <v>304</v>
      </c>
      <c r="H1151" s="3" t="s">
        <v>732</v>
      </c>
      <c r="I1151" s="3" t="s">
        <v>306</v>
      </c>
      <c r="J1151" s="5">
        <v>1.44</v>
      </c>
      <c r="K1151" s="5">
        <v>4.25</v>
      </c>
      <c r="L1151" s="5">
        <v>5</v>
      </c>
      <c r="M1151" s="3">
        <v>2.38</v>
      </c>
      <c r="N1151" s="3">
        <v>3.6</v>
      </c>
      <c r="O1151" s="3">
        <v>2.3199999999999998</v>
      </c>
      <c r="P1151" s="3">
        <v>-1</v>
      </c>
      <c r="W1151" s="3">
        <f t="shared" si="473"/>
        <v>0.61469482210008675</v>
      </c>
      <c r="X1151" s="3">
        <f t="shared" si="474"/>
        <v>0.20827306913508822</v>
      </c>
      <c r="Y1151" s="3">
        <f t="shared" si="475"/>
        <v>0.17703210876482497</v>
      </c>
      <c r="Z1151" s="3">
        <f t="shared" si="476"/>
        <v>0.37216597747041208</v>
      </c>
      <c r="AA1151" s="3">
        <f t="shared" si="477"/>
        <v>0.24604306288321687</v>
      </c>
      <c r="AB1151" s="3">
        <f t="shared" si="478"/>
        <v>0.381790959646371</v>
      </c>
      <c r="AC1151" s="6" t="str">
        <f t="shared" si="472"/>
        <v>智利甲</v>
      </c>
      <c r="AD1151" s="6" t="s">
        <v>1</v>
      </c>
      <c r="AE1151" s="6" t="s">
        <v>1</v>
      </c>
      <c r="AF1151" s="6" t="s">
        <v>1</v>
      </c>
      <c r="AG1151" s="6" t="s">
        <v>317</v>
      </c>
      <c r="AK1151" s="12">
        <v>15521</v>
      </c>
      <c r="AN1151" s="6">
        <f t="shared" si="493"/>
        <v>0</v>
      </c>
      <c r="AO1151" s="6">
        <f t="shared" si="494"/>
        <v>0</v>
      </c>
      <c r="AP1151" s="6" t="str">
        <f t="shared" si="495"/>
        <v/>
      </c>
      <c r="AQ1151" s="6" t="str">
        <f t="shared" si="496"/>
        <v/>
      </c>
      <c r="AR1151" s="6" t="str">
        <f t="shared" si="497"/>
        <v/>
      </c>
      <c r="AS1151" s="6" t="str">
        <f t="shared" si="498"/>
        <v/>
      </c>
      <c r="AT1151" s="6">
        <f t="shared" si="479"/>
        <v>0</v>
      </c>
      <c r="AU1151" s="6">
        <f t="shared" si="480"/>
        <v>0</v>
      </c>
      <c r="AV1151" s="6" t="str">
        <f t="shared" si="481"/>
        <v/>
      </c>
      <c r="AW1151" s="6" t="str">
        <f t="shared" si="482"/>
        <v/>
      </c>
      <c r="AX1151" s="6" t="str">
        <f t="shared" si="483"/>
        <v/>
      </c>
      <c r="AY1151" s="6" t="str">
        <f t="shared" si="484"/>
        <v/>
      </c>
      <c r="BM1151" s="6">
        <f t="shared" si="485"/>
        <v>1</v>
      </c>
      <c r="BN1151" s="6">
        <f t="shared" si="486"/>
        <v>2</v>
      </c>
      <c r="BO1151" s="6" t="str">
        <f t="shared" si="487"/>
        <v/>
      </c>
      <c r="BP1151" s="6" t="str">
        <f t="shared" si="488"/>
        <v/>
      </c>
      <c r="BQ1151" s="6">
        <f t="shared" si="489"/>
        <v>0</v>
      </c>
      <c r="BR1151" s="6">
        <f t="shared" si="490"/>
        <v>0</v>
      </c>
      <c r="BS1151" s="6" t="str">
        <f t="shared" si="491"/>
        <v/>
      </c>
      <c r="BT1151" s="6" t="str">
        <f t="shared" si="492"/>
        <v/>
      </c>
    </row>
    <row r="1152" spans="2:72">
      <c r="B1152" s="2">
        <v>42644</v>
      </c>
      <c r="C1152" s="3">
        <v>99</v>
      </c>
      <c r="D1152" s="3" t="s">
        <v>143</v>
      </c>
      <c r="E1152" s="4">
        <v>42645.229166666664</v>
      </c>
      <c r="F1152" s="5" t="s">
        <v>144</v>
      </c>
      <c r="G1152" s="5" t="s">
        <v>272</v>
      </c>
      <c r="H1152" s="3" t="s">
        <v>144</v>
      </c>
      <c r="I1152" s="3" t="s">
        <v>272</v>
      </c>
      <c r="J1152" s="5">
        <v>1.59</v>
      </c>
      <c r="K1152" s="5">
        <v>3.5</v>
      </c>
      <c r="L1152" s="5">
        <v>4.6500000000000004</v>
      </c>
      <c r="M1152" s="3">
        <v>3</v>
      </c>
      <c r="N1152" s="3">
        <v>3.35</v>
      </c>
      <c r="O1152" s="3">
        <v>2.0099999999999998</v>
      </c>
      <c r="P1152" s="3">
        <v>-1</v>
      </c>
      <c r="W1152" s="3">
        <f t="shared" si="473"/>
        <v>0.55672430601877987</v>
      </c>
      <c r="X1152" s="3">
        <f t="shared" si="474"/>
        <v>0.25291189901995997</v>
      </c>
      <c r="Y1152" s="3">
        <f t="shared" si="475"/>
        <v>0.19036379496126021</v>
      </c>
      <c r="Z1152" s="3">
        <f t="shared" si="476"/>
        <v>0.29515418502202645</v>
      </c>
      <c r="AA1152" s="3">
        <f t="shared" si="477"/>
        <v>0.26431718061674009</v>
      </c>
      <c r="AB1152" s="3">
        <f t="shared" si="478"/>
        <v>0.44052863436123357</v>
      </c>
      <c r="AC1152" s="6" t="str">
        <f t="shared" si="472"/>
        <v>巴西甲</v>
      </c>
      <c r="AD1152" s="6" t="s">
        <v>322</v>
      </c>
      <c r="AE1152" s="6" t="s">
        <v>1</v>
      </c>
      <c r="AF1152" s="6" t="s">
        <v>2</v>
      </c>
      <c r="AG1152" s="6" t="s">
        <v>43</v>
      </c>
      <c r="AK1152" s="12">
        <v>15521</v>
      </c>
      <c r="AN1152" s="6">
        <f t="shared" si="493"/>
        <v>0</v>
      </c>
      <c r="AO1152" s="6">
        <f t="shared" si="494"/>
        <v>0</v>
      </c>
      <c r="AP1152" s="6" t="str">
        <f t="shared" si="495"/>
        <v/>
      </c>
      <c r="AQ1152" s="6" t="str">
        <f t="shared" si="496"/>
        <v/>
      </c>
      <c r="AR1152" s="6" t="str">
        <f t="shared" si="497"/>
        <v/>
      </c>
      <c r="AS1152" s="6" t="str">
        <f t="shared" si="498"/>
        <v/>
      </c>
      <c r="AT1152" s="6">
        <f t="shared" si="479"/>
        <v>0</v>
      </c>
      <c r="AU1152" s="6">
        <f t="shared" si="480"/>
        <v>0</v>
      </c>
      <c r="AV1152" s="6" t="str">
        <f t="shared" si="481"/>
        <v/>
      </c>
      <c r="AW1152" s="6" t="str">
        <f t="shared" si="482"/>
        <v/>
      </c>
      <c r="AX1152" s="6" t="str">
        <f t="shared" si="483"/>
        <v/>
      </c>
      <c r="AY1152" s="6" t="str">
        <f t="shared" si="484"/>
        <v/>
      </c>
      <c r="BM1152" s="6">
        <f t="shared" si="485"/>
        <v>1</v>
      </c>
      <c r="BN1152" s="6">
        <f t="shared" si="486"/>
        <v>2</v>
      </c>
      <c r="BO1152" s="6" t="str">
        <f t="shared" si="487"/>
        <v/>
      </c>
      <c r="BP1152" s="6" t="str">
        <f t="shared" si="488"/>
        <v/>
      </c>
      <c r="BQ1152" s="6">
        <f t="shared" si="489"/>
        <v>0</v>
      </c>
      <c r="BR1152" s="6">
        <f t="shared" si="490"/>
        <v>0</v>
      </c>
      <c r="BS1152" s="6" t="str">
        <f t="shared" si="491"/>
        <v/>
      </c>
      <c r="BT1152" s="6" t="str">
        <f t="shared" si="492"/>
        <v/>
      </c>
    </row>
    <row r="1153" spans="2:72">
      <c r="B1153" s="2">
        <v>42644</v>
      </c>
      <c r="C1153" s="3">
        <v>100</v>
      </c>
      <c r="D1153" s="3" t="s">
        <v>212</v>
      </c>
      <c r="E1153" s="4">
        <v>42645.25</v>
      </c>
      <c r="F1153" s="5" t="s">
        <v>931</v>
      </c>
      <c r="G1153" s="5" t="s">
        <v>630</v>
      </c>
      <c r="H1153" s="3" t="s">
        <v>931</v>
      </c>
      <c r="I1153" s="3" t="s">
        <v>631</v>
      </c>
      <c r="J1153" s="5">
        <v>1.47</v>
      </c>
      <c r="K1153" s="5">
        <v>3.8</v>
      </c>
      <c r="L1153" s="5">
        <v>5.4</v>
      </c>
      <c r="M1153" s="3">
        <v>2.63</v>
      </c>
      <c r="N1153" s="3">
        <v>3.3</v>
      </c>
      <c r="O1153" s="3">
        <v>2.2400000000000002</v>
      </c>
      <c r="P1153" s="3">
        <v>-1</v>
      </c>
      <c r="W1153" s="3">
        <f t="shared" si="473"/>
        <v>0.60274938315121607</v>
      </c>
      <c r="X1153" s="3">
        <f t="shared" si="474"/>
        <v>0.23316884032428623</v>
      </c>
      <c r="Y1153" s="3">
        <f t="shared" si="475"/>
        <v>0.16408177652449768</v>
      </c>
      <c r="Z1153" s="3">
        <f t="shared" si="476"/>
        <v>0.33657830272012823</v>
      </c>
      <c r="AA1153" s="3">
        <f t="shared" si="477"/>
        <v>0.26824270792543553</v>
      </c>
      <c r="AB1153" s="3">
        <f t="shared" si="478"/>
        <v>0.39517898935443624</v>
      </c>
      <c r="AC1153" s="6" t="str">
        <f t="shared" si="472"/>
        <v>墨联</v>
      </c>
      <c r="AD1153" s="6" t="s">
        <v>0</v>
      </c>
      <c r="AE1153" s="6" t="s">
        <v>1</v>
      </c>
      <c r="AF1153" s="6" t="s">
        <v>1</v>
      </c>
      <c r="AG1153" s="6" t="s">
        <v>317</v>
      </c>
      <c r="AK1153" s="12">
        <v>15521</v>
      </c>
      <c r="AN1153" s="6">
        <f t="shared" si="493"/>
        <v>0</v>
      </c>
      <c r="AO1153" s="6">
        <f t="shared" si="494"/>
        <v>0</v>
      </c>
      <c r="AP1153" s="6" t="str">
        <f t="shared" si="495"/>
        <v/>
      </c>
      <c r="AQ1153" s="6" t="str">
        <f t="shared" si="496"/>
        <v/>
      </c>
      <c r="AR1153" s="6" t="str">
        <f t="shared" si="497"/>
        <v/>
      </c>
      <c r="AS1153" s="6" t="str">
        <f t="shared" si="498"/>
        <v/>
      </c>
      <c r="AT1153" s="6">
        <f t="shared" si="479"/>
        <v>0</v>
      </c>
      <c r="AU1153" s="6">
        <f t="shared" si="480"/>
        <v>0</v>
      </c>
      <c r="AV1153" s="6" t="str">
        <f t="shared" si="481"/>
        <v/>
      </c>
      <c r="AW1153" s="6" t="str">
        <f t="shared" si="482"/>
        <v/>
      </c>
      <c r="AX1153" s="6" t="str">
        <f t="shared" si="483"/>
        <v/>
      </c>
      <c r="AY1153" s="6" t="str">
        <f t="shared" si="484"/>
        <v/>
      </c>
      <c r="BM1153" s="6">
        <f t="shared" si="485"/>
        <v>1</v>
      </c>
      <c r="BN1153" s="6">
        <f t="shared" si="486"/>
        <v>2</v>
      </c>
      <c r="BO1153" s="6" t="str">
        <f t="shared" si="487"/>
        <v/>
      </c>
      <c r="BP1153" s="6" t="str">
        <f t="shared" si="488"/>
        <v/>
      </c>
      <c r="BQ1153" s="6">
        <f t="shared" si="489"/>
        <v>0</v>
      </c>
      <c r="BR1153" s="6">
        <f t="shared" si="490"/>
        <v>0</v>
      </c>
      <c r="BS1153" s="6" t="str">
        <f t="shared" si="491"/>
        <v/>
      </c>
      <c r="BT1153" s="6" t="str">
        <f t="shared" si="492"/>
        <v/>
      </c>
    </row>
    <row r="1154" spans="2:72">
      <c r="B1154" s="2">
        <v>42644</v>
      </c>
      <c r="C1154" s="3">
        <v>101</v>
      </c>
      <c r="D1154" s="3" t="s">
        <v>212</v>
      </c>
      <c r="E1154" s="4">
        <v>42645.25</v>
      </c>
      <c r="F1154" s="5" t="s">
        <v>921</v>
      </c>
      <c r="G1154" s="5" t="s">
        <v>311</v>
      </c>
      <c r="H1154" s="3" t="s">
        <v>922</v>
      </c>
      <c r="I1154" s="3" t="s">
        <v>311</v>
      </c>
      <c r="J1154" s="5">
        <v>2.2200000000000002</v>
      </c>
      <c r="K1154" s="5">
        <v>3.2</v>
      </c>
      <c r="L1154" s="5">
        <v>2.73</v>
      </c>
      <c r="M1154" s="3">
        <v>4.9000000000000004</v>
      </c>
      <c r="N1154" s="3">
        <v>4</v>
      </c>
      <c r="O1154" s="3">
        <v>1.48</v>
      </c>
      <c r="P1154" s="3">
        <v>-1</v>
      </c>
      <c r="W1154" s="3">
        <f t="shared" si="473"/>
        <v>0.39889318100873944</v>
      </c>
      <c r="X1154" s="3">
        <f t="shared" si="474"/>
        <v>0.27673214432481302</v>
      </c>
      <c r="Y1154" s="3">
        <f t="shared" si="475"/>
        <v>0.32437467466644748</v>
      </c>
      <c r="Z1154" s="3">
        <f t="shared" si="476"/>
        <v>0.18064201147320882</v>
      </c>
      <c r="AA1154" s="3">
        <f t="shared" si="477"/>
        <v>0.22128646405468083</v>
      </c>
      <c r="AB1154" s="3">
        <f t="shared" si="478"/>
        <v>0.59807152447211032</v>
      </c>
      <c r="AC1154" s="6" t="str">
        <f t="shared" si="472"/>
        <v>墨联</v>
      </c>
      <c r="AD1154" s="6" t="s">
        <v>1</v>
      </c>
      <c r="AE1154" s="6" t="s">
        <v>1</v>
      </c>
      <c r="AF1154" s="6" t="s">
        <v>1</v>
      </c>
      <c r="AG1154" s="6" t="s">
        <v>317</v>
      </c>
      <c r="AH1154" s="6" t="s">
        <v>44</v>
      </c>
      <c r="AI1154" s="6">
        <v>1</v>
      </c>
      <c r="AJ1154" s="6">
        <v>1</v>
      </c>
      <c r="AK1154" s="12">
        <v>25511</v>
      </c>
      <c r="AN1154" s="6">
        <f t="shared" si="493"/>
        <v>0</v>
      </c>
      <c r="AO1154" s="6">
        <f t="shared" si="494"/>
        <v>0</v>
      </c>
      <c r="AP1154" s="6" t="str">
        <f t="shared" si="495"/>
        <v/>
      </c>
      <c r="AQ1154" s="6" t="str">
        <f t="shared" si="496"/>
        <v/>
      </c>
      <c r="AR1154" s="6" t="str">
        <f t="shared" si="497"/>
        <v/>
      </c>
      <c r="AS1154" s="6" t="str">
        <f t="shared" si="498"/>
        <v/>
      </c>
      <c r="AT1154" s="6">
        <f t="shared" si="479"/>
        <v>0</v>
      </c>
      <c r="AU1154" s="6">
        <f t="shared" si="480"/>
        <v>0</v>
      </c>
      <c r="AV1154" s="6" t="str">
        <f t="shared" si="481"/>
        <v/>
      </c>
      <c r="AW1154" s="6" t="str">
        <f t="shared" si="482"/>
        <v/>
      </c>
      <c r="AX1154" s="6" t="str">
        <f t="shared" si="483"/>
        <v/>
      </c>
      <c r="AY1154" s="6" t="str">
        <f t="shared" si="484"/>
        <v/>
      </c>
      <c r="BM1154" s="6">
        <f t="shared" si="485"/>
        <v>0</v>
      </c>
      <c r="BN1154" s="6">
        <f t="shared" si="486"/>
        <v>0</v>
      </c>
      <c r="BO1154" s="6" t="str">
        <f t="shared" si="487"/>
        <v/>
      </c>
      <c r="BP1154" s="6" t="str">
        <f t="shared" si="488"/>
        <v/>
      </c>
      <c r="BQ1154" s="6">
        <f t="shared" si="489"/>
        <v>1</v>
      </c>
      <c r="BR1154" s="6">
        <f t="shared" si="490"/>
        <v>2</v>
      </c>
      <c r="BS1154" s="6" t="str">
        <f t="shared" si="491"/>
        <v/>
      </c>
      <c r="BT1154" s="6" t="str">
        <f t="shared" si="492"/>
        <v/>
      </c>
    </row>
    <row r="1155" spans="2:72">
      <c r="B1155" s="2">
        <v>42644</v>
      </c>
      <c r="C1155" s="3">
        <v>102</v>
      </c>
      <c r="D1155" s="3" t="s">
        <v>207</v>
      </c>
      <c r="E1155" s="4">
        <v>42645.291666666664</v>
      </c>
      <c r="F1155" s="5" t="s">
        <v>290</v>
      </c>
      <c r="G1155" s="5" t="s">
        <v>910</v>
      </c>
      <c r="H1155" s="3" t="s">
        <v>290</v>
      </c>
      <c r="I1155" s="3" t="s">
        <v>910</v>
      </c>
      <c r="J1155" s="5">
        <v>1.34</v>
      </c>
      <c r="K1155" s="5">
        <v>3.9</v>
      </c>
      <c r="L1155" s="5">
        <v>7.9</v>
      </c>
      <c r="M1155" s="3">
        <v>2.33</v>
      </c>
      <c r="N1155" s="3">
        <v>3.15</v>
      </c>
      <c r="O1155" s="3">
        <v>2.62</v>
      </c>
      <c r="P1155" s="3">
        <v>-1</v>
      </c>
      <c r="W1155" s="3">
        <f t="shared" si="473"/>
        <v>0.66084681051863925</v>
      </c>
      <c r="X1155" s="3">
        <f t="shared" si="474"/>
        <v>0.22706018617819917</v>
      </c>
      <c r="Y1155" s="3">
        <f t="shared" si="475"/>
        <v>0.1120930033031616</v>
      </c>
      <c r="Z1155" s="3">
        <f t="shared" si="476"/>
        <v>0.38037341395854746</v>
      </c>
      <c r="AA1155" s="3">
        <f t="shared" si="477"/>
        <v>0.28135557286457641</v>
      </c>
      <c r="AB1155" s="3">
        <f t="shared" si="478"/>
        <v>0.33827101317687613</v>
      </c>
      <c r="AC1155" s="6" t="str">
        <f t="shared" si="472"/>
        <v>阿甲</v>
      </c>
      <c r="AD1155" s="6" t="s">
        <v>322</v>
      </c>
      <c r="AE1155" s="6" t="s">
        <v>1</v>
      </c>
      <c r="AF1155" s="6" t="s">
        <v>1</v>
      </c>
      <c r="AG1155" s="6" t="s">
        <v>43</v>
      </c>
      <c r="AK1155" s="12">
        <v>15251</v>
      </c>
      <c r="AN1155" s="6">
        <f t="shared" si="493"/>
        <v>0</v>
      </c>
      <c r="AO1155" s="6">
        <f t="shared" si="494"/>
        <v>0</v>
      </c>
      <c r="AP1155" s="6" t="str">
        <f t="shared" si="495"/>
        <v/>
      </c>
      <c r="AQ1155" s="6" t="str">
        <f t="shared" si="496"/>
        <v/>
      </c>
      <c r="AR1155" s="6" t="str">
        <f t="shared" si="497"/>
        <v/>
      </c>
      <c r="AS1155" s="6" t="str">
        <f t="shared" si="498"/>
        <v/>
      </c>
      <c r="AT1155" s="6">
        <f t="shared" si="479"/>
        <v>0</v>
      </c>
      <c r="AU1155" s="6">
        <f t="shared" si="480"/>
        <v>0</v>
      </c>
      <c r="AV1155" s="6" t="str">
        <f t="shared" si="481"/>
        <v/>
      </c>
      <c r="AW1155" s="6" t="str">
        <f t="shared" si="482"/>
        <v/>
      </c>
      <c r="AX1155" s="6" t="str">
        <f t="shared" si="483"/>
        <v/>
      </c>
      <c r="AY1155" s="6" t="str">
        <f t="shared" si="484"/>
        <v/>
      </c>
      <c r="BM1155" s="6">
        <f t="shared" si="485"/>
        <v>1</v>
      </c>
      <c r="BN1155" s="6">
        <f t="shared" si="486"/>
        <v>2</v>
      </c>
      <c r="BO1155" s="6" t="str">
        <f t="shared" si="487"/>
        <v/>
      </c>
      <c r="BP1155" s="6" t="str">
        <f t="shared" si="488"/>
        <v/>
      </c>
      <c r="BQ1155" s="6">
        <f t="shared" si="489"/>
        <v>0</v>
      </c>
      <c r="BR1155" s="6">
        <f t="shared" si="490"/>
        <v>0</v>
      </c>
      <c r="BS1155" s="6" t="str">
        <f t="shared" si="491"/>
        <v/>
      </c>
      <c r="BT1155" s="6" t="str">
        <f t="shared" si="492"/>
        <v/>
      </c>
    </row>
    <row r="1156" spans="2:72">
      <c r="B1156" s="2">
        <v>42644</v>
      </c>
      <c r="C1156" s="3">
        <v>103</v>
      </c>
      <c r="D1156" s="3" t="s">
        <v>240</v>
      </c>
      <c r="E1156" s="4">
        <v>42645.291666666664</v>
      </c>
      <c r="F1156" s="5" t="s">
        <v>241</v>
      </c>
      <c r="G1156" s="5" t="s">
        <v>920</v>
      </c>
      <c r="H1156" s="3" t="s">
        <v>241</v>
      </c>
      <c r="I1156" s="3" t="s">
        <v>920</v>
      </c>
      <c r="J1156" s="5">
        <v>1.39</v>
      </c>
      <c r="K1156" s="5">
        <v>4.3499999999999996</v>
      </c>
      <c r="L1156" s="5">
        <v>5.6</v>
      </c>
      <c r="M1156" s="3">
        <v>2.25</v>
      </c>
      <c r="N1156" s="3">
        <v>3.6</v>
      </c>
      <c r="O1156" s="3">
        <v>2.46</v>
      </c>
      <c r="P1156" s="3">
        <v>-1</v>
      </c>
      <c r="W1156" s="3">
        <f t="shared" si="473"/>
        <v>0.63785496393082042</v>
      </c>
      <c r="X1156" s="3">
        <f t="shared" si="474"/>
        <v>0.20382032180777943</v>
      </c>
      <c r="Y1156" s="3">
        <f t="shared" si="475"/>
        <v>0.15832471426140007</v>
      </c>
      <c r="Z1156" s="3">
        <f t="shared" si="476"/>
        <v>0.39375750300120049</v>
      </c>
      <c r="AA1156" s="3">
        <f t="shared" si="477"/>
        <v>0.24609843937575029</v>
      </c>
      <c r="AB1156" s="3">
        <f t="shared" si="478"/>
        <v>0.36014405762304924</v>
      </c>
      <c r="AC1156" s="6" t="str">
        <f t="shared" ref="AC1156:AC1219" si="499">D1156</f>
        <v>美职</v>
      </c>
      <c r="AD1156" s="6" t="s">
        <v>322</v>
      </c>
      <c r="AE1156" s="6" t="s">
        <v>1</v>
      </c>
      <c r="AF1156" s="6" t="s">
        <v>2</v>
      </c>
      <c r="AG1156" s="6" t="s">
        <v>317</v>
      </c>
      <c r="AK1156" s="12">
        <v>15251</v>
      </c>
      <c r="AN1156" s="6">
        <f t="shared" si="493"/>
        <v>0</v>
      </c>
      <c r="AO1156" s="6">
        <f t="shared" si="494"/>
        <v>0</v>
      </c>
      <c r="AP1156" s="6" t="str">
        <f t="shared" si="495"/>
        <v/>
      </c>
      <c r="AQ1156" s="6" t="str">
        <f t="shared" si="496"/>
        <v/>
      </c>
      <c r="AR1156" s="6" t="str">
        <f t="shared" si="497"/>
        <v/>
      </c>
      <c r="AS1156" s="6" t="str">
        <f t="shared" si="498"/>
        <v/>
      </c>
      <c r="AT1156" s="6">
        <f t="shared" si="479"/>
        <v>0</v>
      </c>
      <c r="AU1156" s="6">
        <f t="shared" si="480"/>
        <v>0</v>
      </c>
      <c r="AV1156" s="6" t="str">
        <f t="shared" si="481"/>
        <v/>
      </c>
      <c r="AW1156" s="6" t="str">
        <f t="shared" si="482"/>
        <v/>
      </c>
      <c r="AX1156" s="6" t="str">
        <f t="shared" si="483"/>
        <v/>
      </c>
      <c r="AY1156" s="6" t="str">
        <f t="shared" si="484"/>
        <v/>
      </c>
      <c r="BM1156" s="6">
        <f t="shared" si="485"/>
        <v>1</v>
      </c>
      <c r="BN1156" s="6">
        <f t="shared" si="486"/>
        <v>2</v>
      </c>
      <c r="BO1156" s="6" t="str">
        <f t="shared" si="487"/>
        <v/>
      </c>
      <c r="BP1156" s="6" t="str">
        <f t="shared" si="488"/>
        <v/>
      </c>
      <c r="BQ1156" s="6">
        <f t="shared" si="489"/>
        <v>0</v>
      </c>
      <c r="BR1156" s="6">
        <f t="shared" si="490"/>
        <v>0</v>
      </c>
      <c r="BS1156" s="6" t="str">
        <f t="shared" si="491"/>
        <v/>
      </c>
      <c r="BT1156" s="6" t="str">
        <f t="shared" si="492"/>
        <v/>
      </c>
    </row>
    <row r="1157" spans="2:72">
      <c r="B1157" s="2">
        <v>42644</v>
      </c>
      <c r="C1157" s="3">
        <v>104</v>
      </c>
      <c r="D1157" s="3" t="s">
        <v>240</v>
      </c>
      <c r="E1157" s="4">
        <v>42645.3125</v>
      </c>
      <c r="F1157" s="5" t="s">
        <v>1008</v>
      </c>
      <c r="G1157" s="5" t="s">
        <v>802</v>
      </c>
      <c r="H1157" s="3" t="s">
        <v>1008</v>
      </c>
      <c r="I1157" s="3" t="s">
        <v>803</v>
      </c>
      <c r="J1157" s="5">
        <v>1.57</v>
      </c>
      <c r="K1157" s="5">
        <v>3.7</v>
      </c>
      <c r="L1157" s="5">
        <v>4.5</v>
      </c>
      <c r="M1157" s="3">
        <v>2.75</v>
      </c>
      <c r="N1157" s="3">
        <v>3.65</v>
      </c>
      <c r="O1157" s="3">
        <v>2.04</v>
      </c>
      <c r="P1157" s="3">
        <v>-1</v>
      </c>
      <c r="W1157" s="3">
        <f t="shared" si="473"/>
        <v>0.56394797452919665</v>
      </c>
      <c r="X1157" s="3">
        <f t="shared" si="474"/>
        <v>0.23929684324617262</v>
      </c>
      <c r="Y1157" s="3">
        <f t="shared" si="475"/>
        <v>0.19675518222463084</v>
      </c>
      <c r="Z1157" s="3">
        <f t="shared" si="476"/>
        <v>0.32242838894061104</v>
      </c>
      <c r="AA1157" s="3">
        <f t="shared" si="477"/>
        <v>0.24292549851689871</v>
      </c>
      <c r="AB1157" s="3">
        <f t="shared" si="478"/>
        <v>0.43464611254249036</v>
      </c>
      <c r="AC1157" s="6" t="str">
        <f t="shared" si="499"/>
        <v>美职</v>
      </c>
      <c r="AD1157" s="6" t="s">
        <v>1</v>
      </c>
      <c r="AE1157" s="6" t="s">
        <v>1</v>
      </c>
      <c r="AF1157" s="6" t="s">
        <v>1</v>
      </c>
      <c r="AG1157" s="6" t="s">
        <v>317</v>
      </c>
      <c r="AH1157" s="6" t="s">
        <v>44</v>
      </c>
      <c r="AI1157" s="6">
        <v>1</v>
      </c>
      <c r="AJ1157" s="6">
        <v>1</v>
      </c>
      <c r="AK1157" s="12">
        <v>15522</v>
      </c>
      <c r="AN1157" s="6">
        <f t="shared" si="493"/>
        <v>0</v>
      </c>
      <c r="AO1157" s="6">
        <f t="shared" si="494"/>
        <v>0</v>
      </c>
      <c r="AP1157" s="6" t="str">
        <f t="shared" si="495"/>
        <v/>
      </c>
      <c r="AQ1157" s="6" t="str">
        <f t="shared" si="496"/>
        <v/>
      </c>
      <c r="AR1157" s="6" t="str">
        <f t="shared" si="497"/>
        <v/>
      </c>
      <c r="AS1157" s="6" t="str">
        <f t="shared" si="498"/>
        <v/>
      </c>
      <c r="AT1157" s="6">
        <f t="shared" si="479"/>
        <v>0</v>
      </c>
      <c r="AU1157" s="6">
        <f t="shared" si="480"/>
        <v>0</v>
      </c>
      <c r="AV1157" s="6" t="str">
        <f t="shared" si="481"/>
        <v/>
      </c>
      <c r="AW1157" s="6" t="str">
        <f t="shared" si="482"/>
        <v/>
      </c>
      <c r="AX1157" s="6" t="str">
        <f t="shared" si="483"/>
        <v/>
      </c>
      <c r="AY1157" s="6" t="str">
        <f t="shared" si="484"/>
        <v/>
      </c>
      <c r="BM1157" s="6">
        <f t="shared" si="485"/>
        <v>0</v>
      </c>
      <c r="BN1157" s="6">
        <f t="shared" si="486"/>
        <v>0</v>
      </c>
      <c r="BO1157" s="6" t="str">
        <f t="shared" si="487"/>
        <v/>
      </c>
      <c r="BP1157" s="6" t="str">
        <f t="shared" si="488"/>
        <v/>
      </c>
      <c r="BQ1157" s="6">
        <f t="shared" si="489"/>
        <v>1</v>
      </c>
      <c r="BR1157" s="6">
        <f t="shared" si="490"/>
        <v>2</v>
      </c>
      <c r="BS1157" s="6" t="str">
        <f t="shared" si="491"/>
        <v/>
      </c>
      <c r="BT1157" s="6" t="str">
        <f t="shared" si="492"/>
        <v/>
      </c>
    </row>
    <row r="1158" spans="2:72">
      <c r="B1158" s="2">
        <v>42644</v>
      </c>
      <c r="C1158" s="3">
        <v>105</v>
      </c>
      <c r="D1158" s="3" t="s">
        <v>240</v>
      </c>
      <c r="E1158" s="4">
        <v>42645.3125</v>
      </c>
      <c r="F1158" s="5" t="s">
        <v>925</v>
      </c>
      <c r="G1158" s="5" t="s">
        <v>801</v>
      </c>
      <c r="H1158" s="3" t="s">
        <v>925</v>
      </c>
      <c r="I1158" s="3" t="s">
        <v>801</v>
      </c>
      <c r="J1158" s="5">
        <v>1.44</v>
      </c>
      <c r="K1158" s="5">
        <v>4.3</v>
      </c>
      <c r="L1158" s="5">
        <v>4.95</v>
      </c>
      <c r="M1158" s="3">
        <v>2.3199999999999998</v>
      </c>
      <c r="N1158" s="3">
        <v>3.75</v>
      </c>
      <c r="O1158" s="3">
        <v>2.3199999999999998</v>
      </c>
      <c r="P1158" s="3">
        <v>-1</v>
      </c>
      <c r="W1158" s="3">
        <f t="shared" si="473"/>
        <v>0.61508452535760727</v>
      </c>
      <c r="X1158" s="3">
        <f t="shared" si="474"/>
        <v>0.20598179453836149</v>
      </c>
      <c r="Y1158" s="3">
        <f t="shared" si="475"/>
        <v>0.17893368010403121</v>
      </c>
      <c r="Z1158" s="3">
        <f t="shared" si="476"/>
        <v>0.38187372708757639</v>
      </c>
      <c r="AA1158" s="3">
        <f t="shared" si="477"/>
        <v>0.23625254582484728</v>
      </c>
      <c r="AB1158" s="3">
        <f t="shared" si="478"/>
        <v>0.38187372708757639</v>
      </c>
      <c r="AC1158" s="6" t="str">
        <f t="shared" si="499"/>
        <v>美职</v>
      </c>
      <c r="AD1158" s="6" t="s">
        <v>0</v>
      </c>
      <c r="AE1158" s="6" t="s">
        <v>1</v>
      </c>
      <c r="AF1158" s="6" t="s">
        <v>2</v>
      </c>
      <c r="AG1158" s="6" t="s">
        <v>317</v>
      </c>
      <c r="AK1158" s="12">
        <v>15251</v>
      </c>
      <c r="AN1158" s="6">
        <f t="shared" si="493"/>
        <v>0</v>
      </c>
      <c r="AO1158" s="6">
        <f t="shared" si="494"/>
        <v>0</v>
      </c>
      <c r="AP1158" s="6" t="str">
        <f t="shared" si="495"/>
        <v/>
      </c>
      <c r="AQ1158" s="6" t="str">
        <f t="shared" si="496"/>
        <v/>
      </c>
      <c r="AR1158" s="6" t="str">
        <f t="shared" si="497"/>
        <v/>
      </c>
      <c r="AS1158" s="6" t="str">
        <f t="shared" si="498"/>
        <v/>
      </c>
      <c r="AT1158" s="6">
        <f t="shared" si="479"/>
        <v>0</v>
      </c>
      <c r="AU1158" s="6">
        <f t="shared" si="480"/>
        <v>0</v>
      </c>
      <c r="AV1158" s="6" t="str">
        <f t="shared" si="481"/>
        <v/>
      </c>
      <c r="AW1158" s="6" t="str">
        <f t="shared" si="482"/>
        <v/>
      </c>
      <c r="AX1158" s="6" t="str">
        <f t="shared" si="483"/>
        <v/>
      </c>
      <c r="AY1158" s="6" t="str">
        <f t="shared" si="484"/>
        <v/>
      </c>
      <c r="BM1158" s="6">
        <f t="shared" si="485"/>
        <v>1</v>
      </c>
      <c r="BN1158" s="6">
        <f t="shared" si="486"/>
        <v>2</v>
      </c>
      <c r="BO1158" s="6" t="str">
        <f t="shared" si="487"/>
        <v/>
      </c>
      <c r="BP1158" s="6" t="str">
        <f t="shared" si="488"/>
        <v/>
      </c>
      <c r="BQ1158" s="6">
        <f t="shared" si="489"/>
        <v>0</v>
      </c>
      <c r="BR1158" s="6">
        <f t="shared" si="490"/>
        <v>0</v>
      </c>
      <c r="BS1158" s="6" t="str">
        <f t="shared" si="491"/>
        <v/>
      </c>
      <c r="BT1158" s="6" t="str">
        <f t="shared" si="492"/>
        <v/>
      </c>
    </row>
    <row r="1159" spans="2:72">
      <c r="B1159" s="2">
        <v>42644</v>
      </c>
      <c r="C1159" s="3">
        <v>106</v>
      </c>
      <c r="D1159" s="3" t="s">
        <v>240</v>
      </c>
      <c r="E1159" s="4">
        <v>42645.3125</v>
      </c>
      <c r="F1159" s="5" t="s">
        <v>242</v>
      </c>
      <c r="G1159" s="5" t="s">
        <v>615</v>
      </c>
      <c r="H1159" s="3" t="s">
        <v>242</v>
      </c>
      <c r="I1159" s="3" t="s">
        <v>615</v>
      </c>
      <c r="J1159" s="5">
        <v>2.0299999999999998</v>
      </c>
      <c r="K1159" s="5">
        <v>3.25</v>
      </c>
      <c r="L1159" s="5">
        <v>3.05</v>
      </c>
      <c r="M1159" s="3">
        <v>4.05</v>
      </c>
      <c r="N1159" s="3">
        <v>4</v>
      </c>
      <c r="O1159" s="3">
        <v>1.58</v>
      </c>
      <c r="P1159" s="3">
        <v>-1</v>
      </c>
      <c r="W1159" s="3">
        <f t="shared" si="473"/>
        <v>0.43664515560645772</v>
      </c>
      <c r="X1159" s="3">
        <f t="shared" si="474"/>
        <v>0.27273528180957202</v>
      </c>
      <c r="Y1159" s="3">
        <f t="shared" si="475"/>
        <v>0.2906195625839702</v>
      </c>
      <c r="Z1159" s="3">
        <f t="shared" si="476"/>
        <v>0.21854144334174766</v>
      </c>
      <c r="AA1159" s="3">
        <f t="shared" si="477"/>
        <v>0.22127321138351949</v>
      </c>
      <c r="AB1159" s="3">
        <f t="shared" si="478"/>
        <v>0.56018534527473285</v>
      </c>
      <c r="AC1159" s="6" t="str">
        <f t="shared" si="499"/>
        <v>美职</v>
      </c>
      <c r="AD1159" s="6" t="s">
        <v>322</v>
      </c>
      <c r="AE1159" s="6" t="s">
        <v>2</v>
      </c>
      <c r="AF1159" s="6" t="s">
        <v>1</v>
      </c>
      <c r="AG1159" s="6" t="s">
        <v>317</v>
      </c>
      <c r="AK1159" s="12">
        <v>25512</v>
      </c>
      <c r="AN1159" s="6">
        <f t="shared" si="493"/>
        <v>0</v>
      </c>
      <c r="AO1159" s="6">
        <f t="shared" si="494"/>
        <v>0</v>
      </c>
      <c r="AP1159" s="6" t="str">
        <f t="shared" si="495"/>
        <v/>
      </c>
      <c r="AQ1159" s="6" t="str">
        <f t="shared" si="496"/>
        <v/>
      </c>
      <c r="AR1159" s="6" t="str">
        <f t="shared" si="497"/>
        <v/>
      </c>
      <c r="AS1159" s="6" t="str">
        <f t="shared" si="498"/>
        <v/>
      </c>
      <c r="AT1159" s="6">
        <f t="shared" si="479"/>
        <v>0</v>
      </c>
      <c r="AU1159" s="6">
        <f t="shared" si="480"/>
        <v>0</v>
      </c>
      <c r="AV1159" s="6" t="str">
        <f t="shared" si="481"/>
        <v/>
      </c>
      <c r="AW1159" s="6" t="str">
        <f t="shared" si="482"/>
        <v/>
      </c>
      <c r="AX1159" s="6" t="str">
        <f t="shared" si="483"/>
        <v/>
      </c>
      <c r="AY1159" s="6" t="str">
        <f t="shared" si="484"/>
        <v/>
      </c>
      <c r="BM1159" s="6">
        <f t="shared" si="485"/>
        <v>0</v>
      </c>
      <c r="BN1159" s="6">
        <f t="shared" si="486"/>
        <v>1</v>
      </c>
      <c r="BO1159" s="6" t="str">
        <f t="shared" si="487"/>
        <v/>
      </c>
      <c r="BP1159" s="6" t="str">
        <f t="shared" si="488"/>
        <v/>
      </c>
      <c r="BQ1159" s="6">
        <f t="shared" si="489"/>
        <v>0</v>
      </c>
      <c r="BR1159" s="6">
        <f t="shared" si="490"/>
        <v>0</v>
      </c>
      <c r="BS1159" s="6" t="str">
        <f t="shared" si="491"/>
        <v/>
      </c>
      <c r="BT1159" s="6" t="str">
        <f t="shared" si="492"/>
        <v/>
      </c>
    </row>
    <row r="1160" spans="2:72">
      <c r="B1160" s="2">
        <v>42644</v>
      </c>
      <c r="C1160" s="3">
        <v>107</v>
      </c>
      <c r="D1160" s="3" t="s">
        <v>143</v>
      </c>
      <c r="E1160" s="4">
        <v>42645.333333333336</v>
      </c>
      <c r="F1160" s="5" t="s">
        <v>295</v>
      </c>
      <c r="G1160" s="5" t="s">
        <v>148</v>
      </c>
      <c r="H1160" s="3" t="s">
        <v>295</v>
      </c>
      <c r="I1160" s="3" t="s">
        <v>148</v>
      </c>
      <c r="J1160" s="5">
        <v>1.31</v>
      </c>
      <c r="K1160" s="5">
        <v>4.1500000000000004</v>
      </c>
      <c r="L1160" s="5">
        <v>8</v>
      </c>
      <c r="M1160" s="3">
        <v>2.14</v>
      </c>
      <c r="N1160" s="3">
        <v>3.35</v>
      </c>
      <c r="O1160" s="3">
        <v>2.76</v>
      </c>
      <c r="P1160" s="3">
        <v>-1</v>
      </c>
      <c r="W1160" s="3">
        <f t="shared" si="473"/>
        <v>0.67594392922948499</v>
      </c>
      <c r="X1160" s="3">
        <f t="shared" si="474"/>
        <v>0.21337025235918683</v>
      </c>
      <c r="Y1160" s="3">
        <f t="shared" si="475"/>
        <v>0.11068581841132819</v>
      </c>
      <c r="Z1160" s="3">
        <f t="shared" si="476"/>
        <v>0.4142213302033026</v>
      </c>
      <c r="AA1160" s="3">
        <f t="shared" si="477"/>
        <v>0.26460705869703516</v>
      </c>
      <c r="AB1160" s="3">
        <f t="shared" si="478"/>
        <v>0.32117161109966219</v>
      </c>
      <c r="AC1160" s="6" t="str">
        <f t="shared" si="499"/>
        <v>巴西甲</v>
      </c>
      <c r="AD1160" s="6" t="s">
        <v>1</v>
      </c>
      <c r="AE1160" s="6" t="s">
        <v>1</v>
      </c>
      <c r="AF1160" s="6" t="s">
        <v>1</v>
      </c>
      <c r="AG1160" s="6" t="s">
        <v>43</v>
      </c>
      <c r="AK1160" s="12">
        <v>15251</v>
      </c>
      <c r="AN1160" s="6">
        <f t="shared" si="493"/>
        <v>0</v>
      </c>
      <c r="AO1160" s="6">
        <f t="shared" si="494"/>
        <v>0</v>
      </c>
      <c r="AP1160" s="6" t="str">
        <f t="shared" si="495"/>
        <v/>
      </c>
      <c r="AQ1160" s="6" t="str">
        <f t="shared" si="496"/>
        <v/>
      </c>
      <c r="AR1160" s="6" t="str">
        <f t="shared" si="497"/>
        <v/>
      </c>
      <c r="AS1160" s="6" t="str">
        <f t="shared" si="498"/>
        <v/>
      </c>
      <c r="AT1160" s="6">
        <f t="shared" si="479"/>
        <v>0</v>
      </c>
      <c r="AU1160" s="6">
        <f t="shared" si="480"/>
        <v>0</v>
      </c>
      <c r="AV1160" s="6" t="str">
        <f t="shared" si="481"/>
        <v/>
      </c>
      <c r="AW1160" s="6" t="str">
        <f t="shared" si="482"/>
        <v/>
      </c>
      <c r="AX1160" s="6" t="str">
        <f t="shared" si="483"/>
        <v/>
      </c>
      <c r="AY1160" s="6" t="str">
        <f t="shared" si="484"/>
        <v/>
      </c>
      <c r="BM1160" s="6">
        <f t="shared" si="485"/>
        <v>1</v>
      </c>
      <c r="BN1160" s="6">
        <f t="shared" si="486"/>
        <v>2</v>
      </c>
      <c r="BO1160" s="6" t="str">
        <f t="shared" si="487"/>
        <v/>
      </c>
      <c r="BP1160" s="6" t="str">
        <f t="shared" si="488"/>
        <v/>
      </c>
      <c r="BQ1160" s="6">
        <f t="shared" si="489"/>
        <v>0</v>
      </c>
      <c r="BR1160" s="6">
        <f t="shared" si="490"/>
        <v>0</v>
      </c>
      <c r="BS1160" s="6" t="str">
        <f t="shared" si="491"/>
        <v/>
      </c>
      <c r="BT1160" s="6" t="str">
        <f t="shared" si="492"/>
        <v/>
      </c>
    </row>
    <row r="1161" spans="2:72">
      <c r="B1161" s="2">
        <v>42644</v>
      </c>
      <c r="C1161" s="3">
        <v>108</v>
      </c>
      <c r="D1161" s="3" t="s">
        <v>212</v>
      </c>
      <c r="E1161" s="4">
        <v>42645.333333333336</v>
      </c>
      <c r="F1161" s="5" t="s">
        <v>660</v>
      </c>
      <c r="G1161" s="5" t="s">
        <v>938</v>
      </c>
      <c r="H1161" s="3" t="s">
        <v>660</v>
      </c>
      <c r="I1161" s="3" t="s">
        <v>938</v>
      </c>
      <c r="J1161" s="5">
        <v>1.95</v>
      </c>
      <c r="K1161" s="5">
        <v>3.4</v>
      </c>
      <c r="L1161" s="5">
        <v>3.1</v>
      </c>
      <c r="M1161" s="3">
        <v>3.8</v>
      </c>
      <c r="N1161" s="3">
        <v>3.95</v>
      </c>
      <c r="O1161" s="3">
        <v>1.63</v>
      </c>
      <c r="P1161" s="3">
        <v>-1</v>
      </c>
      <c r="W1161" s="3">
        <f t="shared" si="473"/>
        <v>0.45401679948309281</v>
      </c>
      <c r="X1161" s="3">
        <f t="shared" si="474"/>
        <v>0.26039198793883267</v>
      </c>
      <c r="Y1161" s="3">
        <f t="shared" si="475"/>
        <v>0.28559121257807452</v>
      </c>
      <c r="Z1161" s="3">
        <f t="shared" si="476"/>
        <v>0.2329203219679841</v>
      </c>
      <c r="AA1161" s="3">
        <f t="shared" si="477"/>
        <v>0.22407524645021254</v>
      </c>
      <c r="AB1161" s="3">
        <f t="shared" si="478"/>
        <v>0.54300443158180334</v>
      </c>
      <c r="AC1161" s="6" t="str">
        <f t="shared" si="499"/>
        <v>墨联</v>
      </c>
      <c r="AD1161" s="6" t="s">
        <v>1</v>
      </c>
      <c r="AE1161" s="6" t="s">
        <v>1</v>
      </c>
      <c r="AF1161" s="6" t="s">
        <v>1</v>
      </c>
      <c r="AG1161" s="6" t="s">
        <v>317</v>
      </c>
      <c r="AH1161" s="6" t="s">
        <v>44</v>
      </c>
      <c r="AI1161" s="6">
        <v>1</v>
      </c>
      <c r="AJ1161" s="6">
        <v>1</v>
      </c>
      <c r="AK1161" s="12">
        <v>25511</v>
      </c>
      <c r="AN1161" s="6">
        <f t="shared" si="493"/>
        <v>0</v>
      </c>
      <c r="AO1161" s="6">
        <f t="shared" si="494"/>
        <v>0</v>
      </c>
      <c r="AP1161" s="6" t="str">
        <f t="shared" si="495"/>
        <v/>
      </c>
      <c r="AQ1161" s="6" t="str">
        <f t="shared" si="496"/>
        <v/>
      </c>
      <c r="AR1161" s="6" t="str">
        <f t="shared" si="497"/>
        <v/>
      </c>
      <c r="AS1161" s="6" t="str">
        <f t="shared" si="498"/>
        <v/>
      </c>
      <c r="AT1161" s="6">
        <f t="shared" si="479"/>
        <v>0</v>
      </c>
      <c r="AU1161" s="6">
        <f t="shared" si="480"/>
        <v>0</v>
      </c>
      <c r="AV1161" s="6" t="str">
        <f t="shared" si="481"/>
        <v/>
      </c>
      <c r="AW1161" s="6" t="str">
        <f t="shared" si="482"/>
        <v/>
      </c>
      <c r="AX1161" s="6" t="str">
        <f t="shared" si="483"/>
        <v/>
      </c>
      <c r="AY1161" s="6" t="str">
        <f t="shared" si="484"/>
        <v/>
      </c>
      <c r="BM1161" s="6">
        <f t="shared" si="485"/>
        <v>0</v>
      </c>
      <c r="BN1161" s="6">
        <f t="shared" si="486"/>
        <v>0</v>
      </c>
      <c r="BO1161" s="6" t="str">
        <f t="shared" si="487"/>
        <v/>
      </c>
      <c r="BP1161" s="6" t="str">
        <f t="shared" si="488"/>
        <v/>
      </c>
      <c r="BQ1161" s="6">
        <f t="shared" si="489"/>
        <v>1</v>
      </c>
      <c r="BR1161" s="6">
        <f t="shared" si="490"/>
        <v>2</v>
      </c>
      <c r="BS1161" s="6" t="str">
        <f t="shared" si="491"/>
        <v/>
      </c>
      <c r="BT1161" s="6" t="str">
        <f t="shared" si="492"/>
        <v/>
      </c>
    </row>
    <row r="1162" spans="2:72">
      <c r="B1162" s="2">
        <v>42644</v>
      </c>
      <c r="C1162" s="3">
        <v>109</v>
      </c>
      <c r="D1162" s="3" t="s">
        <v>212</v>
      </c>
      <c r="E1162" s="4">
        <v>42645.337500000001</v>
      </c>
      <c r="F1162" s="5" t="s">
        <v>312</v>
      </c>
      <c r="G1162" s="5" t="s">
        <v>929</v>
      </c>
      <c r="H1162" s="3" t="s">
        <v>312</v>
      </c>
      <c r="I1162" s="3" t="s">
        <v>930</v>
      </c>
      <c r="J1162" s="5">
        <v>2.63</v>
      </c>
      <c r="K1162" s="5">
        <v>3.15</v>
      </c>
      <c r="L1162" s="5">
        <v>2.3199999999999998</v>
      </c>
      <c r="M1162" s="3">
        <v>1.44</v>
      </c>
      <c r="N1162" s="3">
        <v>4.2</v>
      </c>
      <c r="O1162" s="3">
        <v>5.0999999999999996</v>
      </c>
      <c r="P1162" s="3">
        <v>1</v>
      </c>
      <c r="W1162" s="3">
        <f t="shared" si="473"/>
        <v>0.3368657837845313</v>
      </c>
      <c r="X1162" s="3">
        <f t="shared" si="474"/>
        <v>0.28125619408041819</v>
      </c>
      <c r="Y1162" s="3">
        <f t="shared" si="475"/>
        <v>0.38187802213505057</v>
      </c>
      <c r="Z1162" s="3">
        <f t="shared" si="476"/>
        <v>0.61530506721820066</v>
      </c>
      <c r="AA1162" s="3">
        <f t="shared" si="477"/>
        <v>0.2109617373319545</v>
      </c>
      <c r="AB1162" s="3">
        <f t="shared" si="478"/>
        <v>0.17373319544984489</v>
      </c>
      <c r="AC1162" s="6" t="str">
        <f t="shared" si="499"/>
        <v>墨联</v>
      </c>
      <c r="AD1162" s="6" t="s">
        <v>1</v>
      </c>
      <c r="AE1162" s="6" t="s">
        <v>1</v>
      </c>
      <c r="AF1162" s="6" t="s">
        <v>1</v>
      </c>
      <c r="AG1162" s="6" t="s">
        <v>317</v>
      </c>
      <c r="AH1162" s="6" t="s">
        <v>44</v>
      </c>
      <c r="AI1162" s="6">
        <v>1</v>
      </c>
      <c r="AJ1162" s="6">
        <v>1</v>
      </c>
      <c r="AK1162" s="12">
        <v>52151</v>
      </c>
      <c r="AN1162" s="6">
        <f t="shared" si="493"/>
        <v>0</v>
      </c>
      <c r="AO1162" s="6">
        <f t="shared" si="494"/>
        <v>0</v>
      </c>
      <c r="AP1162" s="6" t="str">
        <f t="shared" si="495"/>
        <v/>
      </c>
      <c r="AQ1162" s="6" t="str">
        <f t="shared" si="496"/>
        <v/>
      </c>
      <c r="AR1162" s="6" t="str">
        <f t="shared" si="497"/>
        <v/>
      </c>
      <c r="AS1162" s="6" t="str">
        <f t="shared" si="498"/>
        <v/>
      </c>
      <c r="AT1162" s="6">
        <f t="shared" si="479"/>
        <v>0</v>
      </c>
      <c r="AU1162" s="6">
        <f t="shared" si="480"/>
        <v>0</v>
      </c>
      <c r="AV1162" s="6" t="str">
        <f t="shared" si="481"/>
        <v/>
      </c>
      <c r="AW1162" s="6" t="str">
        <f t="shared" si="482"/>
        <v/>
      </c>
      <c r="AX1162" s="6" t="str">
        <f t="shared" si="483"/>
        <v/>
      </c>
      <c r="AY1162" s="6" t="str">
        <f t="shared" si="484"/>
        <v/>
      </c>
      <c r="BM1162" s="6">
        <f t="shared" si="485"/>
        <v>0</v>
      </c>
      <c r="BN1162" s="6">
        <f t="shared" si="486"/>
        <v>0</v>
      </c>
      <c r="BO1162" s="6" t="str">
        <f t="shared" si="487"/>
        <v/>
      </c>
      <c r="BP1162" s="6" t="str">
        <f t="shared" si="488"/>
        <v/>
      </c>
      <c r="BQ1162" s="6">
        <f t="shared" si="489"/>
        <v>1</v>
      </c>
      <c r="BR1162" s="6">
        <f t="shared" si="490"/>
        <v>2</v>
      </c>
      <c r="BS1162" s="6" t="str">
        <f t="shared" si="491"/>
        <v/>
      </c>
      <c r="BT1162" s="6" t="str">
        <f t="shared" si="492"/>
        <v/>
      </c>
    </row>
    <row r="1163" spans="2:72">
      <c r="B1163" s="2">
        <v>42644</v>
      </c>
      <c r="C1163" s="3">
        <v>110</v>
      </c>
      <c r="D1163" s="3" t="s">
        <v>240</v>
      </c>
      <c r="E1163" s="4">
        <v>42645.375</v>
      </c>
      <c r="F1163" s="5" t="s">
        <v>934</v>
      </c>
      <c r="G1163" s="5" t="s">
        <v>292</v>
      </c>
      <c r="H1163" s="3" t="s">
        <v>934</v>
      </c>
      <c r="I1163" s="3" t="s">
        <v>292</v>
      </c>
      <c r="J1163" s="5">
        <v>1.74</v>
      </c>
      <c r="K1163" s="5">
        <v>3.28</v>
      </c>
      <c r="L1163" s="5">
        <v>4</v>
      </c>
      <c r="M1163" s="3">
        <v>3.4</v>
      </c>
      <c r="N1163" s="3">
        <v>3.55</v>
      </c>
      <c r="O1163" s="3">
        <v>1.81</v>
      </c>
      <c r="P1163" s="3">
        <v>-1</v>
      </c>
      <c r="W1163" s="3">
        <f t="shared" si="473"/>
        <v>0.50877954954395976</v>
      </c>
      <c r="X1163" s="3">
        <f t="shared" si="474"/>
        <v>0.26990134640441771</v>
      </c>
      <c r="Y1163" s="3">
        <f t="shared" si="475"/>
        <v>0.2213191040516225</v>
      </c>
      <c r="Z1163" s="3">
        <f t="shared" si="476"/>
        <v>0.26067465871518691</v>
      </c>
      <c r="AA1163" s="3">
        <f t="shared" si="477"/>
        <v>0.2496602365159537</v>
      </c>
      <c r="AB1163" s="3">
        <f t="shared" si="478"/>
        <v>0.48966510476885949</v>
      </c>
      <c r="AC1163" s="6" t="str">
        <f t="shared" si="499"/>
        <v>美职</v>
      </c>
      <c r="AD1163" s="6" t="s">
        <v>1</v>
      </c>
      <c r="AE1163" s="6" t="s">
        <v>1</v>
      </c>
      <c r="AF1163" s="6" t="s">
        <v>1</v>
      </c>
      <c r="AG1163" s="6" t="s">
        <v>317</v>
      </c>
      <c r="AK1163" s="12">
        <v>15521</v>
      </c>
      <c r="AN1163" s="6">
        <f t="shared" si="493"/>
        <v>0</v>
      </c>
      <c r="AO1163" s="6">
        <f t="shared" si="494"/>
        <v>0</v>
      </c>
      <c r="AP1163" s="6" t="str">
        <f t="shared" si="495"/>
        <v/>
      </c>
      <c r="AQ1163" s="6" t="str">
        <f t="shared" si="496"/>
        <v/>
      </c>
      <c r="AR1163" s="6" t="str">
        <f t="shared" si="497"/>
        <v/>
      </c>
      <c r="AS1163" s="6" t="str">
        <f t="shared" si="498"/>
        <v/>
      </c>
      <c r="AT1163" s="6">
        <f t="shared" si="479"/>
        <v>0</v>
      </c>
      <c r="AU1163" s="6">
        <f t="shared" si="480"/>
        <v>0</v>
      </c>
      <c r="AV1163" s="6" t="str">
        <f t="shared" si="481"/>
        <v/>
      </c>
      <c r="AW1163" s="6" t="str">
        <f t="shared" si="482"/>
        <v/>
      </c>
      <c r="AX1163" s="6" t="str">
        <f t="shared" si="483"/>
        <v/>
      </c>
      <c r="AY1163" s="6" t="str">
        <f t="shared" si="484"/>
        <v/>
      </c>
      <c r="BM1163" s="6">
        <f t="shared" si="485"/>
        <v>1</v>
      </c>
      <c r="BN1163" s="6">
        <f t="shared" si="486"/>
        <v>2</v>
      </c>
      <c r="BO1163" s="6" t="str">
        <f t="shared" si="487"/>
        <v/>
      </c>
      <c r="BP1163" s="6" t="str">
        <f t="shared" si="488"/>
        <v/>
      </c>
      <c r="BQ1163" s="6">
        <f t="shared" si="489"/>
        <v>0</v>
      </c>
      <c r="BR1163" s="6">
        <f t="shared" si="490"/>
        <v>0</v>
      </c>
      <c r="BS1163" s="6" t="str">
        <f t="shared" si="491"/>
        <v/>
      </c>
      <c r="BT1163" s="6" t="str">
        <f t="shared" si="492"/>
        <v/>
      </c>
    </row>
    <row r="1164" spans="2:72">
      <c r="B1164" s="2">
        <v>42644</v>
      </c>
      <c r="C1164" s="3">
        <v>111</v>
      </c>
      <c r="D1164" s="3" t="s">
        <v>240</v>
      </c>
      <c r="E1164" s="4">
        <v>42645.375</v>
      </c>
      <c r="F1164" s="5" t="s">
        <v>628</v>
      </c>
      <c r="G1164" s="5" t="s">
        <v>529</v>
      </c>
      <c r="H1164" s="3" t="s">
        <v>629</v>
      </c>
      <c r="I1164" s="3" t="s">
        <v>529</v>
      </c>
      <c r="J1164" s="5">
        <v>1.64</v>
      </c>
      <c r="K1164" s="5">
        <v>3.6</v>
      </c>
      <c r="L1164" s="5">
        <v>4.1500000000000004</v>
      </c>
      <c r="M1164" s="3">
        <v>2.95</v>
      </c>
      <c r="N1164" s="3">
        <v>3.65</v>
      </c>
      <c r="O1164" s="3">
        <v>1.94</v>
      </c>
      <c r="P1164" s="3">
        <v>-1</v>
      </c>
      <c r="W1164" s="3">
        <f t="shared" ref="W1164:W1227" si="500">1/(1+J1164/K1164+J1164/L1164)</f>
        <v>0.54032549728752266</v>
      </c>
      <c r="X1164" s="3">
        <f t="shared" ref="X1164:X1227" si="501">1/(1+K1164/J1164+K1164/L1164)</f>
        <v>0.24614828209764916</v>
      </c>
      <c r="Y1164" s="3">
        <f t="shared" ref="Y1164:Y1227" si="502">1/(1+L1164/J1164+L1164/K1164)</f>
        <v>0.21352622061482818</v>
      </c>
      <c r="Z1164" s="3">
        <f t="shared" ref="Z1164:Z1227" si="503">1/(1+M1164/N1164+M1164/O1164)</f>
        <v>0.30040515028742337</v>
      </c>
      <c r="AA1164" s="3">
        <f t="shared" ref="AA1164:AA1227" si="504">1/(1+N1164/M1164+N1164/O1164)</f>
        <v>0.24279320365695864</v>
      </c>
      <c r="AB1164" s="3">
        <f t="shared" ref="AB1164:AB1227" si="505">1/(1+O1164/M1164+O1164/N1164)</f>
        <v>0.45680164605561807</v>
      </c>
      <c r="AC1164" s="6" t="str">
        <f t="shared" si="499"/>
        <v>美职</v>
      </c>
      <c r="AD1164" s="6" t="s">
        <v>0</v>
      </c>
      <c r="AE1164" s="6" t="s">
        <v>2</v>
      </c>
      <c r="AF1164" s="6" t="s">
        <v>1</v>
      </c>
      <c r="AG1164" s="6" t="s">
        <v>317</v>
      </c>
      <c r="AK1164" s="12">
        <v>15521</v>
      </c>
      <c r="AN1164" s="6">
        <f t="shared" si="493"/>
        <v>0</v>
      </c>
      <c r="AO1164" s="6">
        <f t="shared" si="494"/>
        <v>0</v>
      </c>
      <c r="AP1164" s="6" t="str">
        <f t="shared" si="495"/>
        <v/>
      </c>
      <c r="AQ1164" s="6" t="str">
        <f t="shared" si="496"/>
        <v/>
      </c>
      <c r="AR1164" s="6" t="str">
        <f t="shared" si="497"/>
        <v/>
      </c>
      <c r="AS1164" s="6" t="str">
        <f t="shared" si="498"/>
        <v/>
      </c>
      <c r="AT1164" s="6">
        <f t="shared" ref="AT1164:AT1227" si="506">IF(AK1164=AK$5,IF(AD1164=$AD$5,1,0)+IF(AE1164=$AE$5,1,0)+IF(AF1164=$AF$5,1,0),0)</f>
        <v>0</v>
      </c>
      <c r="AU1164" s="6">
        <f t="shared" ref="AU1164:AU1227" si="507">IF(AK1164=AK$5,IF(AD1164=$AD$5,1,0)+IF(AG1164=$AG$5,1,0)+IF(AE1164=$AE$5,1,0)+IF(AF1164=$AF$5,1,0)+IF(AH1164=$AH$5,1,0)+IF(AC1164=$AC$5,1,0),0)</f>
        <v>0</v>
      </c>
      <c r="AV1164" s="6" t="str">
        <f t="shared" ref="AV1164:AV1227" si="508">IF(AND(AK1164=AK$5,AT1164=MAX(AT$12:AT$5004)),(J1164-J$4)^2+(K1164-K$4)^2+(L1164-L$4)^2+(M1164-M$4)^2+(N1164-N$4)^2+(O1164-O$4)^2,"")</f>
        <v/>
      </c>
      <c r="AW1164" s="6" t="str">
        <f t="shared" ref="AW1164:AW1227" si="509">IF(AND(AK1164=AK$5,AT1164=MAX(AT$12:AT$5004),AU1164=MAX(AU$12:AU$5004)),(J1164-J$4)^2+(K1164-K$4)^2+(L1164-L$4)^2+(M1164-M$4)^2+(N1164-N$4)^2+(O1164-O$4)^2,"")</f>
        <v/>
      </c>
      <c r="AX1164" s="6" t="str">
        <f t="shared" ref="AX1164:AX1196" si="510">IF(AND(AK1164=AK$5,AT1164=MAX(AT$12:AT$5004)),((W1164-W$4)^2+(X1164-X$4)^2+(Y1164-Y$4)^2+(Z1164-Z$4)^2+(AA1164-AA$4)^2+(AB1164-AB$4)^2)*10000,"")</f>
        <v/>
      </c>
      <c r="AY1164" s="6" t="str">
        <f t="shared" ref="AY1164:AY1196" si="511">IF(AND(AK1164=AK$5,AT1164=MAX(AT$12:AT$5004),AU1164=MAX(AU$12:AU$5004)),((W1164-W$4)^2+(X1164-X$4)^2+(Y1164-Y$4)^2+(Z1164-Z$4)^2+(AA1164-AA$4)^2+(AB1164-AB$4)^2)*10000,"")</f>
        <v/>
      </c>
      <c r="BM1164" s="6">
        <f t="shared" ref="BM1164:BM1227" si="512">IF(AND(AI1164=$AI$4,AJ1164=$AJ$4),IF(AD1164=$AD$4,1,0)+IF(AE1164=$AE$4,1,0)+IF(AF1164=$AF$4,1,0),0)</f>
        <v>0</v>
      </c>
      <c r="BN1164" s="6">
        <f t="shared" ref="BN1164:BN1227" si="513">IF(AND(AI1164=$AI$4,AJ1164=$AJ$4),IF(AD1164=$AD$4,1,0)+IF(AG1164=$AG$4,1,0)+IF(AE1164=$AE$4,1,0)+IF(AF1164=$AF$4,1,0)+IF(AH1164=$AH$4,1,0)+IF(AC1164=$AC$4,1,0),0)</f>
        <v>1</v>
      </c>
      <c r="BO1164" s="6" t="str">
        <f t="shared" ref="BO1164:BO1227" si="514">IF(AND(AI1164=$AI$4,AJ1164=$AJ$4,BM1164=MAX(BM$12:BM$5004)),(J1164-J$4)^2+(K1164-K$4)^2+(L1164-L$4)^2+(M1164-M$4)^2+(N1164-N$4)^2+(O1164-O$4)^2,"")</f>
        <v/>
      </c>
      <c r="BP1164" s="6" t="str">
        <f t="shared" ref="BP1164:BP1227" si="515">IF(AND(AI1164=$AI$4,AJ1164=$AJ$4,BM1164=MAX(BM$12:BM$5004),BN1164=MAX(BN$12:BN$5004)),(J1164-J$4)^2+(K1164-K$4)^2+(L1164-L$4)^2+(M1164-M$4)^2+(N1164-N$4)^2+(O1164-O$4)^2,"")</f>
        <v/>
      </c>
      <c r="BQ1164" s="6">
        <f t="shared" ref="BQ1164:BQ1227" si="516">IF(AND(AI1164=$AI$5,AJ1164=$AJ$5),IF(AD1164=$AD$5,1,0)+IF(AE1164=$AE$5,1,0)+IF(AF1164=$AF$5,1,0),0)</f>
        <v>0</v>
      </c>
      <c r="BR1164" s="6">
        <f t="shared" ref="BR1164:BR1227" si="517">IF(AND(AI1164=$AI$5,AJ1164=$AJ$5),IF(AD1164=$AD$5,1,0)+IF(AG1164=$AG$5,1,0)+IF(AE1164=$AE$5,1,0)+IF(AF1164=$AF$5,1,0)+IF(AH1164=$AH$5,1,0)+IF(AC1164=$AC$5,1,0),0)</f>
        <v>0</v>
      </c>
      <c r="BS1164" s="6" t="str">
        <f t="shared" ref="BS1164:BS1227" si="518">IF(AND(AI1164=$AI$5,AJ1164=$AJ$5,BQ1164=MAX(BQ$12:BQ$5004)),(J1164-J$4)^2+(K1164-K$4)^2+(L1164-L$4)^2+(M1164-M$4)^2+(N1164-N$4)^2+(O1164-O$4)^2,"")</f>
        <v/>
      </c>
      <c r="BT1164" s="6" t="str">
        <f t="shared" ref="BT1164:BT1227" si="519">IF(AND(AI1164=$AI$5,AJ1164=$AJ$5,BQ1164=MAX(BQ$12:BQ$5004),BR1164=MAX(BR$12:BR$5004)),(J1164-J$4)^2+(K1164-K$4)^2+(L1164-L$4)^2+(M1164-M$4)^2+(N1164-N$4)^2+(O1164-O$4)^2,"")</f>
        <v/>
      </c>
    </row>
    <row r="1165" spans="2:72">
      <c r="B1165" s="2">
        <v>42644</v>
      </c>
      <c r="C1165" s="3">
        <v>112</v>
      </c>
      <c r="D1165" s="3" t="s">
        <v>212</v>
      </c>
      <c r="E1165" s="4">
        <v>42645.416666666664</v>
      </c>
      <c r="F1165" s="5" t="s">
        <v>919</v>
      </c>
      <c r="G1165" s="5" t="s">
        <v>214</v>
      </c>
      <c r="H1165" s="3" t="s">
        <v>919</v>
      </c>
      <c r="I1165" s="3" t="s">
        <v>214</v>
      </c>
      <c r="J1165" s="5">
        <v>1.63</v>
      </c>
      <c r="K1165" s="5">
        <v>3.55</v>
      </c>
      <c r="L1165" s="5">
        <v>4.26</v>
      </c>
      <c r="M1165" s="3">
        <v>3.13</v>
      </c>
      <c r="N1165" s="3">
        <v>3.4</v>
      </c>
      <c r="O1165" s="3">
        <v>1.94</v>
      </c>
      <c r="P1165" s="3">
        <v>-1</v>
      </c>
      <c r="W1165" s="3">
        <f t="shared" si="500"/>
        <v>0.54295182258475649</v>
      </c>
      <c r="X1165" s="3">
        <f t="shared" si="501"/>
        <v>0.24929900586286005</v>
      </c>
      <c r="Y1165" s="3">
        <f t="shared" si="502"/>
        <v>0.20774917155238337</v>
      </c>
      <c r="Z1165" s="3">
        <f t="shared" si="503"/>
        <v>0.28296625511578621</v>
      </c>
      <c r="AA1165" s="3">
        <f t="shared" si="504"/>
        <v>0.26049540544482674</v>
      </c>
      <c r="AB1165" s="3">
        <f t="shared" si="505"/>
        <v>0.45653833943938704</v>
      </c>
      <c r="AC1165" s="6" t="str">
        <f t="shared" si="499"/>
        <v>墨联</v>
      </c>
      <c r="AD1165" s="6" t="s">
        <v>0</v>
      </c>
      <c r="AE1165" s="6" t="s">
        <v>2</v>
      </c>
      <c r="AF1165" s="6" t="s">
        <v>1</v>
      </c>
      <c r="AG1165" s="6" t="s">
        <v>317</v>
      </c>
      <c r="AK1165" s="12">
        <v>15521</v>
      </c>
      <c r="AN1165" s="6">
        <f t="shared" ref="AN1165:AN1228" si="520">IF(AK1165=AK$4,IF(AD1165=$AD$4,1,0)+IF(AE1165=$AE$4,1,0)+IF(AF1165=$AF$4,1,0),0)</f>
        <v>0</v>
      </c>
      <c r="AO1165" s="6">
        <f t="shared" ref="AO1165:AO1228" si="521">IF(AK1165=AK$4,IF(AD1165=$AD$4,1,0)+IF(AG1165=$AG$4,1,0)+IF(AE1165=$AE$4,1,0)+IF(AF1165=$AF$4,1,0)+IF(AH1165=$AH$4,1,0)+IF(AC1165=$AC$4,1,0),0)</f>
        <v>0</v>
      </c>
      <c r="AP1165" s="6" t="str">
        <f t="shared" ref="AP1165:AP1228" si="522">IF(AND(AK1165=AK$4,AN1165=MAX(AN$12:AN$5004)),(J1165-J$4)^2+(K1165-K$4)^2+(L1165-L$4)^2+(M1165-M$4)^2+(N1165-N$4)^2+(O1165-O$4)^2,"")</f>
        <v/>
      </c>
      <c r="AQ1165" s="6" t="str">
        <f t="shared" ref="AQ1165:AQ1228" si="523">IF(AND(AK1165=AK$4,AN1165=MAX(AN$12:AN$5004),AO1165=MAX(AO$12:AO$5004)),(J1165-J$4)^2+(K1165-K$4)^2+(L1165-L$4)^2+(M1165-M$4)^2+(N1165-N$4)^2+(O1165-O$4)^2,"")</f>
        <v/>
      </c>
      <c r="AR1165" s="6" t="str">
        <f t="shared" si="497"/>
        <v/>
      </c>
      <c r="AS1165" s="6" t="str">
        <f t="shared" si="498"/>
        <v/>
      </c>
      <c r="AT1165" s="6">
        <f t="shared" si="506"/>
        <v>0</v>
      </c>
      <c r="AU1165" s="6">
        <f t="shared" si="507"/>
        <v>0</v>
      </c>
      <c r="AV1165" s="6" t="str">
        <f t="shared" si="508"/>
        <v/>
      </c>
      <c r="AW1165" s="6" t="str">
        <f t="shared" si="509"/>
        <v/>
      </c>
      <c r="AX1165" s="6" t="str">
        <f t="shared" si="510"/>
        <v/>
      </c>
      <c r="AY1165" s="6" t="str">
        <f t="shared" si="511"/>
        <v/>
      </c>
      <c r="BM1165" s="6">
        <f t="shared" si="512"/>
        <v>0</v>
      </c>
      <c r="BN1165" s="6">
        <f t="shared" si="513"/>
        <v>1</v>
      </c>
      <c r="BO1165" s="6" t="str">
        <f t="shared" si="514"/>
        <v/>
      </c>
      <c r="BP1165" s="6" t="str">
        <f t="shared" si="515"/>
        <v/>
      </c>
      <c r="BQ1165" s="6">
        <f t="shared" si="516"/>
        <v>0</v>
      </c>
      <c r="BR1165" s="6">
        <f t="shared" si="517"/>
        <v>0</v>
      </c>
      <c r="BS1165" s="6" t="str">
        <f t="shared" si="518"/>
        <v/>
      </c>
      <c r="BT1165" s="6" t="str">
        <f t="shared" si="519"/>
        <v/>
      </c>
    </row>
    <row r="1166" spans="2:72">
      <c r="B1166" s="2">
        <v>42644</v>
      </c>
      <c r="C1166" s="3">
        <v>113</v>
      </c>
      <c r="D1166" s="3" t="s">
        <v>212</v>
      </c>
      <c r="E1166" s="4">
        <v>42645.416666666664</v>
      </c>
      <c r="F1166" s="5" t="s">
        <v>927</v>
      </c>
      <c r="G1166" s="5" t="s">
        <v>213</v>
      </c>
      <c r="H1166" s="3" t="s">
        <v>927</v>
      </c>
      <c r="I1166" s="3" t="s">
        <v>215</v>
      </c>
      <c r="J1166" s="5">
        <v>2.2799999999999998</v>
      </c>
      <c r="K1166" s="5">
        <v>3</v>
      </c>
      <c r="L1166" s="5">
        <v>2.8</v>
      </c>
      <c r="M1166" s="3">
        <v>5.26</v>
      </c>
      <c r="N1166" s="3">
        <v>4</v>
      </c>
      <c r="O1166" s="3">
        <v>1.45</v>
      </c>
      <c r="P1166" s="3">
        <v>-1</v>
      </c>
      <c r="W1166" s="3">
        <f t="shared" si="500"/>
        <v>0.38845726970033301</v>
      </c>
      <c r="X1166" s="3">
        <f t="shared" si="501"/>
        <v>0.29522752497225307</v>
      </c>
      <c r="Y1166" s="3">
        <f t="shared" si="502"/>
        <v>0.31631520532741397</v>
      </c>
      <c r="Z1166" s="3">
        <f t="shared" si="503"/>
        <v>0.16827690254446281</v>
      </c>
      <c r="AA1166" s="3">
        <f t="shared" si="504"/>
        <v>0.2212841268459686</v>
      </c>
      <c r="AB1166" s="3">
        <f t="shared" si="505"/>
        <v>0.61043897060956853</v>
      </c>
      <c r="AC1166" s="6" t="str">
        <f t="shared" si="499"/>
        <v>墨联</v>
      </c>
      <c r="AD1166" s="6" t="s">
        <v>5</v>
      </c>
      <c r="AE1166" s="6" t="s">
        <v>6</v>
      </c>
      <c r="AF1166" s="6" t="s">
        <v>1</v>
      </c>
      <c r="AG1166" s="6" t="s">
        <v>317</v>
      </c>
      <c r="AK1166" s="12">
        <v>25512</v>
      </c>
      <c r="AN1166" s="6">
        <f t="shared" si="520"/>
        <v>0</v>
      </c>
      <c r="AO1166" s="6">
        <f t="shared" si="521"/>
        <v>0</v>
      </c>
      <c r="AP1166" s="6" t="str">
        <f t="shared" si="522"/>
        <v/>
      </c>
      <c r="AQ1166" s="6" t="str">
        <f t="shared" si="523"/>
        <v/>
      </c>
      <c r="AR1166" s="6" t="str">
        <f t="shared" si="497"/>
        <v/>
      </c>
      <c r="AS1166" s="6" t="str">
        <f t="shared" si="498"/>
        <v/>
      </c>
      <c r="AT1166" s="6">
        <f t="shared" si="506"/>
        <v>0</v>
      </c>
      <c r="AU1166" s="6">
        <f t="shared" si="507"/>
        <v>0</v>
      </c>
      <c r="AV1166" s="6" t="str">
        <f t="shared" si="508"/>
        <v/>
      </c>
      <c r="AW1166" s="6" t="str">
        <f t="shared" si="509"/>
        <v/>
      </c>
      <c r="AX1166" s="6" t="str">
        <f t="shared" si="510"/>
        <v/>
      </c>
      <c r="AY1166" s="6" t="str">
        <f t="shared" si="511"/>
        <v/>
      </c>
      <c r="BM1166" s="6">
        <f t="shared" si="512"/>
        <v>0</v>
      </c>
      <c r="BN1166" s="6">
        <f t="shared" si="513"/>
        <v>1</v>
      </c>
      <c r="BO1166" s="6" t="str">
        <f t="shared" si="514"/>
        <v/>
      </c>
      <c r="BP1166" s="6" t="str">
        <f t="shared" si="515"/>
        <v/>
      </c>
      <c r="BQ1166" s="6">
        <f t="shared" si="516"/>
        <v>0</v>
      </c>
      <c r="BR1166" s="6">
        <f t="shared" si="517"/>
        <v>0</v>
      </c>
      <c r="BS1166" s="6" t="str">
        <f t="shared" si="518"/>
        <v/>
      </c>
      <c r="BT1166" s="6" t="str">
        <f t="shared" si="519"/>
        <v/>
      </c>
    </row>
    <row r="1167" spans="2:72">
      <c r="B1167" s="2">
        <v>42644</v>
      </c>
      <c r="C1167" s="3">
        <v>114</v>
      </c>
      <c r="D1167" s="3" t="s">
        <v>240</v>
      </c>
      <c r="E1167" s="4">
        <v>42645.4375</v>
      </c>
      <c r="F1167" s="5" t="s">
        <v>935</v>
      </c>
      <c r="G1167" s="5" t="s">
        <v>528</v>
      </c>
      <c r="H1167" s="3" t="s">
        <v>936</v>
      </c>
      <c r="I1167" s="3" t="s">
        <v>528</v>
      </c>
      <c r="J1167" s="5">
        <v>2</v>
      </c>
      <c r="K1167" s="5">
        <v>3.15</v>
      </c>
      <c r="L1167" s="5">
        <v>3.21</v>
      </c>
      <c r="M1167" s="3">
        <v>4.2</v>
      </c>
      <c r="N1167" s="3">
        <v>3.75</v>
      </c>
      <c r="O1167" s="3">
        <v>1.6</v>
      </c>
      <c r="P1167" s="3">
        <v>-1</v>
      </c>
      <c r="W1167" s="3">
        <f t="shared" si="500"/>
        <v>0.44287497536298537</v>
      </c>
      <c r="X1167" s="3">
        <f t="shared" si="501"/>
        <v>0.28119046054792723</v>
      </c>
      <c r="Y1167" s="3">
        <f t="shared" si="502"/>
        <v>0.27593456408908745</v>
      </c>
      <c r="Z1167" s="3">
        <f t="shared" si="503"/>
        <v>0.21074815595363541</v>
      </c>
      <c r="AA1167" s="3">
        <f t="shared" si="504"/>
        <v>0.23603793466807169</v>
      </c>
      <c r="AB1167" s="3">
        <f t="shared" si="505"/>
        <v>0.55321390937829296</v>
      </c>
      <c r="AC1167" s="6" t="str">
        <f t="shared" si="499"/>
        <v>美职</v>
      </c>
      <c r="AD1167" s="6" t="s">
        <v>5</v>
      </c>
      <c r="AE1167" s="6" t="s">
        <v>6</v>
      </c>
      <c r="AF1167" s="6" t="s">
        <v>1</v>
      </c>
      <c r="AG1167" s="6" t="s">
        <v>317</v>
      </c>
      <c r="AK1167" s="12">
        <v>25512</v>
      </c>
      <c r="AN1167" s="6">
        <f t="shared" si="520"/>
        <v>0</v>
      </c>
      <c r="AO1167" s="6">
        <f t="shared" si="521"/>
        <v>0</v>
      </c>
      <c r="AP1167" s="6" t="str">
        <f t="shared" si="522"/>
        <v/>
      </c>
      <c r="AQ1167" s="6" t="str">
        <f t="shared" si="523"/>
        <v/>
      </c>
      <c r="AR1167" s="6" t="str">
        <f t="shared" si="497"/>
        <v/>
      </c>
      <c r="AS1167" s="6" t="str">
        <f t="shared" si="498"/>
        <v/>
      </c>
      <c r="AT1167" s="6">
        <f t="shared" si="506"/>
        <v>0</v>
      </c>
      <c r="AU1167" s="6">
        <f t="shared" si="507"/>
        <v>0</v>
      </c>
      <c r="AV1167" s="6" t="str">
        <f t="shared" si="508"/>
        <v/>
      </c>
      <c r="AW1167" s="6" t="str">
        <f t="shared" si="509"/>
        <v/>
      </c>
      <c r="AX1167" s="6" t="str">
        <f t="shared" si="510"/>
        <v/>
      </c>
      <c r="AY1167" s="6" t="str">
        <f t="shared" si="511"/>
        <v/>
      </c>
      <c r="BM1167" s="6">
        <f t="shared" si="512"/>
        <v>0</v>
      </c>
      <c r="BN1167" s="6">
        <f t="shared" si="513"/>
        <v>1</v>
      </c>
      <c r="BO1167" s="6" t="str">
        <f t="shared" si="514"/>
        <v/>
      </c>
      <c r="BP1167" s="6" t="str">
        <f t="shared" si="515"/>
        <v/>
      </c>
      <c r="BQ1167" s="6">
        <f t="shared" si="516"/>
        <v>0</v>
      </c>
      <c r="BR1167" s="6">
        <f t="shared" si="517"/>
        <v>0</v>
      </c>
      <c r="BS1167" s="6" t="str">
        <f t="shared" si="518"/>
        <v/>
      </c>
      <c r="BT1167" s="6" t="str">
        <f t="shared" si="519"/>
        <v/>
      </c>
    </row>
    <row r="1168" spans="2:72">
      <c r="B1168" s="2">
        <v>42645</v>
      </c>
      <c r="C1168" s="3">
        <v>1</v>
      </c>
      <c r="D1168" s="3" t="s">
        <v>313</v>
      </c>
      <c r="E1168" s="4">
        <v>42645.5</v>
      </c>
      <c r="F1168" s="5" t="s">
        <v>57</v>
      </c>
      <c r="G1168" s="5" t="s">
        <v>968</v>
      </c>
      <c r="H1168" s="3" t="s">
        <v>57</v>
      </c>
      <c r="I1168" s="3" t="s">
        <v>968</v>
      </c>
      <c r="J1168" s="5">
        <v>6.2</v>
      </c>
      <c r="K1168" s="5">
        <v>3.6</v>
      </c>
      <c r="L1168" s="5">
        <v>1.45</v>
      </c>
      <c r="M1168" s="3">
        <v>2.29</v>
      </c>
      <c r="N1168" s="3">
        <v>3.15</v>
      </c>
      <c r="O1168" s="3">
        <v>2.67</v>
      </c>
      <c r="P1168" s="3">
        <v>1</v>
      </c>
      <c r="W1168" s="3">
        <f t="shared" si="500"/>
        <v>0.14289624965781547</v>
      </c>
      <c r="X1168" s="3">
        <f t="shared" si="501"/>
        <v>0.24609909663290447</v>
      </c>
      <c r="Y1168" s="3">
        <f t="shared" si="502"/>
        <v>0.61100465370928003</v>
      </c>
      <c r="Z1168" s="3">
        <f t="shared" si="503"/>
        <v>0.38689777949517667</v>
      </c>
      <c r="AA1168" s="3">
        <f t="shared" si="504"/>
        <v>0.28126854445839827</v>
      </c>
      <c r="AB1168" s="3">
        <f t="shared" si="505"/>
        <v>0.331833676046425</v>
      </c>
      <c r="AC1168" s="6" t="str">
        <f t="shared" si="499"/>
        <v>J2联赛</v>
      </c>
      <c r="AD1168" s="6" t="s">
        <v>0</v>
      </c>
      <c r="AE1168" s="6" t="s">
        <v>2</v>
      </c>
      <c r="AF1168" s="6" t="s">
        <v>1</v>
      </c>
      <c r="AG1168" s="6" t="s">
        <v>317</v>
      </c>
      <c r="AK1168" s="12">
        <v>51251</v>
      </c>
      <c r="AN1168" s="6">
        <f t="shared" si="520"/>
        <v>0</v>
      </c>
      <c r="AO1168" s="6">
        <f t="shared" si="521"/>
        <v>1</v>
      </c>
      <c r="AP1168" s="6" t="str">
        <f t="shared" si="522"/>
        <v/>
      </c>
      <c r="AQ1168" s="6" t="str">
        <f t="shared" si="523"/>
        <v/>
      </c>
      <c r="AR1168" s="6" t="str">
        <f t="shared" si="497"/>
        <v/>
      </c>
      <c r="AS1168" s="6" t="str">
        <f t="shared" si="498"/>
        <v/>
      </c>
      <c r="AT1168" s="6">
        <f t="shared" si="506"/>
        <v>0</v>
      </c>
      <c r="AU1168" s="6">
        <f t="shared" si="507"/>
        <v>0</v>
      </c>
      <c r="AV1168" s="6" t="str">
        <f t="shared" si="508"/>
        <v/>
      </c>
      <c r="AW1168" s="6" t="str">
        <f t="shared" si="509"/>
        <v/>
      </c>
      <c r="AX1168" s="6" t="str">
        <f t="shared" si="510"/>
        <v/>
      </c>
      <c r="AY1168" s="6" t="str">
        <f t="shared" si="511"/>
        <v/>
      </c>
      <c r="BM1168" s="6">
        <f t="shared" si="512"/>
        <v>0</v>
      </c>
      <c r="BN1168" s="6">
        <f t="shared" si="513"/>
        <v>1</v>
      </c>
      <c r="BO1168" s="6" t="str">
        <f t="shared" si="514"/>
        <v/>
      </c>
      <c r="BP1168" s="6" t="str">
        <f t="shared" si="515"/>
        <v/>
      </c>
      <c r="BQ1168" s="6">
        <f t="shared" si="516"/>
        <v>0</v>
      </c>
      <c r="BR1168" s="6">
        <f t="shared" si="517"/>
        <v>0</v>
      </c>
      <c r="BS1168" s="6" t="str">
        <f t="shared" si="518"/>
        <v/>
      </c>
      <c r="BT1168" s="6" t="str">
        <f t="shared" si="519"/>
        <v/>
      </c>
    </row>
    <row r="1169" spans="2:80">
      <c r="B1169" s="2">
        <v>42645</v>
      </c>
      <c r="C1169" s="3">
        <v>2</v>
      </c>
      <c r="D1169" s="3" t="s">
        <v>313</v>
      </c>
      <c r="E1169" s="4">
        <v>42645.5</v>
      </c>
      <c r="F1169" s="5" t="s">
        <v>428</v>
      </c>
      <c r="G1169" s="5" t="s">
        <v>956</v>
      </c>
      <c r="H1169" s="3" t="s">
        <v>428</v>
      </c>
      <c r="I1169" s="3" t="s">
        <v>956</v>
      </c>
      <c r="J1169" s="5">
        <v>2.52</v>
      </c>
      <c r="K1169" s="5">
        <v>2.87</v>
      </c>
      <c r="L1169" s="5">
        <v>2.6</v>
      </c>
      <c r="M1169" s="3">
        <v>6.42</v>
      </c>
      <c r="N1169" s="3">
        <v>4.0999999999999996</v>
      </c>
      <c r="O1169" s="3">
        <v>1.37</v>
      </c>
      <c r="P1169" s="3">
        <v>-1</v>
      </c>
      <c r="W1169" s="3">
        <f t="shared" si="500"/>
        <v>0.35121244069583551</v>
      </c>
      <c r="X1169" s="3">
        <f t="shared" si="501"/>
        <v>0.3083816552451239</v>
      </c>
      <c r="Y1169" s="3">
        <f t="shared" si="502"/>
        <v>0.34040590405904059</v>
      </c>
      <c r="Z1169" s="3">
        <f t="shared" si="503"/>
        <v>0.13789327939039242</v>
      </c>
      <c r="AA1169" s="3">
        <f t="shared" si="504"/>
        <v>0.21592069602105346</v>
      </c>
      <c r="AB1169" s="3">
        <f t="shared" si="505"/>
        <v>0.64618602458855412</v>
      </c>
      <c r="AC1169" s="6" t="str">
        <f t="shared" si="499"/>
        <v>J2联赛</v>
      </c>
      <c r="AD1169" s="6" t="s">
        <v>5</v>
      </c>
      <c r="AE1169" s="6" t="s">
        <v>6</v>
      </c>
      <c r="AF1169" s="6" t="s">
        <v>1</v>
      </c>
      <c r="AG1169" s="6" t="s">
        <v>317</v>
      </c>
      <c r="AK1169" s="12">
        <v>25512</v>
      </c>
      <c r="AN1169" s="6">
        <f t="shared" si="520"/>
        <v>0</v>
      </c>
      <c r="AO1169" s="6">
        <f t="shared" si="521"/>
        <v>0</v>
      </c>
      <c r="AP1169" s="6" t="str">
        <f t="shared" si="522"/>
        <v/>
      </c>
      <c r="AQ1169" s="6" t="str">
        <f t="shared" si="523"/>
        <v/>
      </c>
      <c r="AR1169" s="6" t="str">
        <f t="shared" si="497"/>
        <v/>
      </c>
      <c r="AS1169" s="6" t="str">
        <f t="shared" si="498"/>
        <v/>
      </c>
      <c r="AT1169" s="6">
        <f t="shared" si="506"/>
        <v>0</v>
      </c>
      <c r="AU1169" s="6">
        <f t="shared" si="507"/>
        <v>0</v>
      </c>
      <c r="AV1169" s="6" t="str">
        <f t="shared" si="508"/>
        <v/>
      </c>
      <c r="AW1169" s="6" t="str">
        <f t="shared" si="509"/>
        <v/>
      </c>
      <c r="AX1169" s="6" t="str">
        <f t="shared" si="510"/>
        <v/>
      </c>
      <c r="AY1169" s="6" t="str">
        <f t="shared" si="511"/>
        <v/>
      </c>
      <c r="BM1169" s="6">
        <f t="shared" si="512"/>
        <v>0</v>
      </c>
      <c r="BN1169" s="6">
        <f t="shared" si="513"/>
        <v>1</v>
      </c>
      <c r="BO1169" s="6" t="str">
        <f t="shared" si="514"/>
        <v/>
      </c>
      <c r="BP1169" s="6" t="str">
        <f t="shared" si="515"/>
        <v/>
      </c>
      <c r="BQ1169" s="6">
        <f t="shared" si="516"/>
        <v>0</v>
      </c>
      <c r="BR1169" s="6">
        <f t="shared" si="517"/>
        <v>0</v>
      </c>
      <c r="BS1169" s="6" t="str">
        <f t="shared" si="518"/>
        <v/>
      </c>
      <c r="BT1169" s="6" t="str">
        <f t="shared" si="519"/>
        <v/>
      </c>
    </row>
    <row r="1170" spans="2:80">
      <c r="B1170" s="2">
        <v>42645</v>
      </c>
      <c r="C1170" s="3">
        <v>3</v>
      </c>
      <c r="D1170" s="3" t="s">
        <v>313</v>
      </c>
      <c r="E1170" s="4">
        <v>42645.5</v>
      </c>
      <c r="F1170" s="5" t="s">
        <v>967</v>
      </c>
      <c r="G1170" s="5" t="s">
        <v>949</v>
      </c>
      <c r="H1170" s="3" t="s">
        <v>969</v>
      </c>
      <c r="I1170" s="3" t="s">
        <v>949</v>
      </c>
      <c r="J1170" s="5">
        <v>3.5</v>
      </c>
      <c r="K1170" s="5">
        <v>3.3</v>
      </c>
      <c r="L1170" s="5">
        <v>1.85</v>
      </c>
      <c r="M1170" s="3">
        <v>1.7</v>
      </c>
      <c r="N1170" s="3">
        <v>3.65</v>
      </c>
      <c r="O1170" s="3">
        <v>3.75</v>
      </c>
      <c r="P1170" s="3">
        <v>1</v>
      </c>
      <c r="W1170" s="3">
        <f t="shared" si="500"/>
        <v>0.25300455864069621</v>
      </c>
      <c r="X1170" s="3">
        <f t="shared" si="501"/>
        <v>0.26833816825528389</v>
      </c>
      <c r="Y1170" s="3">
        <f t="shared" si="502"/>
        <v>0.47865727310401995</v>
      </c>
      <c r="Z1170" s="3">
        <f t="shared" si="503"/>
        <v>0.52108118397258962</v>
      </c>
      <c r="AA1170" s="3">
        <f t="shared" si="504"/>
        <v>0.2426953459598363</v>
      </c>
      <c r="AB1170" s="3">
        <f t="shared" si="505"/>
        <v>0.23622347006757399</v>
      </c>
      <c r="AC1170" s="6" t="str">
        <f t="shared" si="499"/>
        <v>J2联赛</v>
      </c>
      <c r="AD1170" s="6" t="s">
        <v>5</v>
      </c>
      <c r="AE1170" s="6" t="s">
        <v>1</v>
      </c>
      <c r="AF1170" s="6" t="s">
        <v>6</v>
      </c>
      <c r="AG1170" s="6" t="s">
        <v>317</v>
      </c>
      <c r="AH1170" s="6" t="s">
        <v>44</v>
      </c>
      <c r="AI1170" s="6">
        <v>1</v>
      </c>
      <c r="AJ1170" s="6">
        <v>1</v>
      </c>
      <c r="AK1170" s="12">
        <v>52151</v>
      </c>
      <c r="AN1170" s="6">
        <f t="shared" si="520"/>
        <v>0</v>
      </c>
      <c r="AO1170" s="6">
        <f t="shared" si="521"/>
        <v>0</v>
      </c>
      <c r="AP1170" s="6" t="str">
        <f t="shared" si="522"/>
        <v/>
      </c>
      <c r="AQ1170" s="6" t="str">
        <f t="shared" si="523"/>
        <v/>
      </c>
      <c r="AR1170" s="6" t="str">
        <f t="shared" si="497"/>
        <v/>
      </c>
      <c r="AS1170" s="6" t="str">
        <f t="shared" si="498"/>
        <v/>
      </c>
      <c r="AT1170" s="6">
        <f t="shared" si="506"/>
        <v>0</v>
      </c>
      <c r="AU1170" s="6">
        <f t="shared" si="507"/>
        <v>0</v>
      </c>
      <c r="AV1170" s="6" t="str">
        <f t="shared" si="508"/>
        <v/>
      </c>
      <c r="AW1170" s="6" t="str">
        <f t="shared" si="509"/>
        <v/>
      </c>
      <c r="AX1170" s="6" t="str">
        <f t="shared" si="510"/>
        <v/>
      </c>
      <c r="AY1170" s="6" t="str">
        <f t="shared" si="511"/>
        <v/>
      </c>
      <c r="BM1170" s="6">
        <f t="shared" si="512"/>
        <v>0</v>
      </c>
      <c r="BN1170" s="6">
        <f t="shared" si="513"/>
        <v>0</v>
      </c>
      <c r="BO1170" s="6" t="str">
        <f t="shared" si="514"/>
        <v/>
      </c>
      <c r="BP1170" s="6" t="str">
        <f t="shared" si="515"/>
        <v/>
      </c>
      <c r="BQ1170" s="6">
        <f t="shared" si="516"/>
        <v>1</v>
      </c>
      <c r="BR1170" s="6">
        <f t="shared" si="517"/>
        <v>2</v>
      </c>
      <c r="BS1170" s="6" t="str">
        <f t="shared" si="518"/>
        <v/>
      </c>
      <c r="BT1170" s="6" t="str">
        <f t="shared" si="519"/>
        <v/>
      </c>
    </row>
    <row r="1171" spans="2:80">
      <c r="B1171" s="2">
        <v>42645</v>
      </c>
      <c r="C1171" s="3">
        <v>4</v>
      </c>
      <c r="D1171" s="3" t="s">
        <v>313</v>
      </c>
      <c r="E1171" s="4">
        <v>42645.5</v>
      </c>
      <c r="F1171" s="5" t="s">
        <v>971</v>
      </c>
      <c r="G1171" s="5" t="s">
        <v>957</v>
      </c>
      <c r="H1171" s="3" t="s">
        <v>973</v>
      </c>
      <c r="I1171" s="3" t="s">
        <v>957</v>
      </c>
      <c r="J1171" s="5">
        <v>2.15</v>
      </c>
      <c r="K1171" s="5">
        <v>2.9</v>
      </c>
      <c r="L1171" s="5">
        <v>3.13</v>
      </c>
      <c r="M1171" s="3">
        <v>5.08</v>
      </c>
      <c r="N1171" s="3">
        <v>3.7</v>
      </c>
      <c r="O1171" s="3">
        <v>1.51</v>
      </c>
      <c r="P1171" s="3">
        <v>-1</v>
      </c>
      <c r="W1171" s="3">
        <f t="shared" si="500"/>
        <v>0.41181407798924757</v>
      </c>
      <c r="X1171" s="3">
        <f t="shared" si="501"/>
        <v>0.30531043712995942</v>
      </c>
      <c r="Y1171" s="3">
        <f t="shared" si="502"/>
        <v>0.28287548488079306</v>
      </c>
      <c r="Z1171" s="3">
        <f t="shared" si="503"/>
        <v>0.17430070693646307</v>
      </c>
      <c r="AA1171" s="3">
        <f t="shared" si="504"/>
        <v>0.23931015979384659</v>
      </c>
      <c r="AB1171" s="3">
        <f t="shared" si="505"/>
        <v>0.58638913326969033</v>
      </c>
      <c r="AC1171" s="6" t="str">
        <f t="shared" si="499"/>
        <v>J2联赛</v>
      </c>
      <c r="AD1171" s="6" t="s">
        <v>0</v>
      </c>
      <c r="AE1171" s="6" t="s">
        <v>2</v>
      </c>
      <c r="AF1171" s="6" t="s">
        <v>1</v>
      </c>
      <c r="AG1171" s="6" t="s">
        <v>317</v>
      </c>
      <c r="AH1171" s="6" t="s">
        <v>44</v>
      </c>
      <c r="AI1171" s="6">
        <v>1</v>
      </c>
      <c r="AJ1171" s="6">
        <v>1</v>
      </c>
      <c r="AK1171" s="12">
        <v>25511</v>
      </c>
      <c r="AN1171" s="6">
        <f t="shared" si="520"/>
        <v>0</v>
      </c>
      <c r="AO1171" s="6">
        <f t="shared" si="521"/>
        <v>0</v>
      </c>
      <c r="AP1171" s="6" t="str">
        <f t="shared" si="522"/>
        <v/>
      </c>
      <c r="AQ1171" s="6" t="str">
        <f t="shared" si="523"/>
        <v/>
      </c>
      <c r="AR1171" s="6" t="str">
        <f t="shared" si="497"/>
        <v/>
      </c>
      <c r="AS1171" s="6" t="str">
        <f t="shared" si="498"/>
        <v/>
      </c>
      <c r="AT1171" s="6">
        <f t="shared" si="506"/>
        <v>0</v>
      </c>
      <c r="AU1171" s="6">
        <f t="shared" si="507"/>
        <v>0</v>
      </c>
      <c r="AV1171" s="6" t="str">
        <f t="shared" si="508"/>
        <v/>
      </c>
      <c r="AW1171" s="6" t="str">
        <f t="shared" si="509"/>
        <v/>
      </c>
      <c r="AX1171" s="6" t="str">
        <f t="shared" si="510"/>
        <v/>
      </c>
      <c r="AY1171" s="6" t="str">
        <f t="shared" si="511"/>
        <v/>
      </c>
      <c r="BM1171" s="6">
        <f t="shared" si="512"/>
        <v>0</v>
      </c>
      <c r="BN1171" s="6">
        <f t="shared" si="513"/>
        <v>0</v>
      </c>
      <c r="BO1171" s="6" t="str">
        <f t="shared" si="514"/>
        <v/>
      </c>
      <c r="BP1171" s="6" t="str">
        <f t="shared" si="515"/>
        <v/>
      </c>
      <c r="BQ1171" s="6">
        <f t="shared" si="516"/>
        <v>0</v>
      </c>
      <c r="BR1171" s="6">
        <f t="shared" si="517"/>
        <v>1</v>
      </c>
      <c r="BS1171" s="6" t="str">
        <f t="shared" si="518"/>
        <v/>
      </c>
      <c r="BT1171" s="6" t="str">
        <f t="shared" si="519"/>
        <v/>
      </c>
    </row>
    <row r="1172" spans="2:80">
      <c r="B1172" s="2">
        <v>42645</v>
      </c>
      <c r="C1172" s="3">
        <v>5</v>
      </c>
      <c r="D1172" s="3" t="s">
        <v>313</v>
      </c>
      <c r="E1172" s="4">
        <v>42645.541666666664</v>
      </c>
      <c r="F1172" s="5" t="s">
        <v>948</v>
      </c>
      <c r="G1172" s="5" t="s">
        <v>427</v>
      </c>
      <c r="H1172" s="3" t="s">
        <v>948</v>
      </c>
      <c r="I1172" s="3" t="s">
        <v>429</v>
      </c>
      <c r="J1172" s="5">
        <v>2.2999999999999998</v>
      </c>
      <c r="K1172" s="5">
        <v>3.3</v>
      </c>
      <c r="L1172" s="5">
        <v>2.56</v>
      </c>
      <c r="M1172" s="3">
        <v>5.07</v>
      </c>
      <c r="N1172" s="3">
        <v>4.2</v>
      </c>
      <c r="O1172" s="3">
        <v>1.44</v>
      </c>
      <c r="P1172" s="3">
        <v>-1</v>
      </c>
      <c r="W1172" s="3">
        <f t="shared" si="500"/>
        <v>0.38529599562163647</v>
      </c>
      <c r="X1172" s="3">
        <f t="shared" si="501"/>
        <v>0.26853963331204961</v>
      </c>
      <c r="Y1172" s="3">
        <f t="shared" si="502"/>
        <v>0.34616437106631398</v>
      </c>
      <c r="Z1172" s="3">
        <f t="shared" si="503"/>
        <v>0.17458173126883506</v>
      </c>
      <c r="AA1172" s="3">
        <f t="shared" si="504"/>
        <v>0.21074508988880805</v>
      </c>
      <c r="AB1172" s="3">
        <f t="shared" si="505"/>
        <v>0.61467317884235695</v>
      </c>
      <c r="AC1172" s="6" t="str">
        <f t="shared" si="499"/>
        <v>J2联赛</v>
      </c>
      <c r="AD1172" s="6" t="s">
        <v>5</v>
      </c>
      <c r="AE1172" s="6" t="s">
        <v>1</v>
      </c>
      <c r="AF1172" s="6" t="s">
        <v>6</v>
      </c>
      <c r="AG1172" s="6" t="s">
        <v>317</v>
      </c>
      <c r="AH1172" s="6" t="s">
        <v>44</v>
      </c>
      <c r="AI1172" s="6">
        <v>1</v>
      </c>
      <c r="AJ1172" s="6">
        <v>1</v>
      </c>
      <c r="AK1172" s="12">
        <v>25511</v>
      </c>
      <c r="AN1172" s="6">
        <f t="shared" si="520"/>
        <v>0</v>
      </c>
      <c r="AO1172" s="6">
        <f t="shared" si="521"/>
        <v>0</v>
      </c>
      <c r="AP1172" s="6" t="str">
        <f t="shared" si="522"/>
        <v/>
      </c>
      <c r="AQ1172" s="6" t="str">
        <f t="shared" si="523"/>
        <v/>
      </c>
      <c r="AR1172" s="6" t="str">
        <f t="shared" si="497"/>
        <v/>
      </c>
      <c r="AS1172" s="6" t="str">
        <f t="shared" si="498"/>
        <v/>
      </c>
      <c r="AT1172" s="6">
        <f t="shared" si="506"/>
        <v>0</v>
      </c>
      <c r="AU1172" s="6">
        <f t="shared" si="507"/>
        <v>0</v>
      </c>
      <c r="AV1172" s="6" t="str">
        <f t="shared" si="508"/>
        <v/>
      </c>
      <c r="AW1172" s="6" t="str">
        <f t="shared" si="509"/>
        <v/>
      </c>
      <c r="AX1172" s="6" t="str">
        <f t="shared" si="510"/>
        <v/>
      </c>
      <c r="AY1172" s="6" t="str">
        <f t="shared" si="511"/>
        <v/>
      </c>
      <c r="BM1172" s="6">
        <f t="shared" si="512"/>
        <v>0</v>
      </c>
      <c r="BN1172" s="6">
        <f t="shared" si="513"/>
        <v>0</v>
      </c>
      <c r="BO1172" s="6" t="str">
        <f t="shared" si="514"/>
        <v/>
      </c>
      <c r="BP1172" s="6" t="str">
        <f t="shared" si="515"/>
        <v/>
      </c>
      <c r="BQ1172" s="6">
        <f t="shared" si="516"/>
        <v>1</v>
      </c>
      <c r="BR1172" s="6">
        <f t="shared" si="517"/>
        <v>2</v>
      </c>
      <c r="BS1172" s="6" t="str">
        <f t="shared" si="518"/>
        <v/>
      </c>
      <c r="BT1172" s="6" t="str">
        <f t="shared" si="519"/>
        <v/>
      </c>
    </row>
    <row r="1173" spans="2:80">
      <c r="B1173" s="2">
        <v>42645</v>
      </c>
      <c r="C1173" s="3">
        <v>6</v>
      </c>
      <c r="D1173" s="3" t="s">
        <v>313</v>
      </c>
      <c r="E1173" s="4">
        <v>42645.541666666664</v>
      </c>
      <c r="F1173" s="5" t="s">
        <v>947</v>
      </c>
      <c r="G1173" s="5" t="s">
        <v>972</v>
      </c>
      <c r="H1173" s="3" t="s">
        <v>947</v>
      </c>
      <c r="I1173" s="3" t="s">
        <v>974</v>
      </c>
      <c r="J1173" s="5">
        <v>4.05</v>
      </c>
      <c r="K1173" s="5">
        <v>3.5</v>
      </c>
      <c r="L1173" s="5">
        <v>1.68</v>
      </c>
      <c r="M1173" s="3">
        <v>1.88</v>
      </c>
      <c r="N1173" s="3">
        <v>3.45</v>
      </c>
      <c r="O1173" s="3">
        <v>3.25</v>
      </c>
      <c r="P1173" s="3">
        <v>1</v>
      </c>
      <c r="W1173" s="3">
        <f t="shared" si="500"/>
        <v>0.21892103205629396</v>
      </c>
      <c r="X1173" s="3">
        <f t="shared" si="501"/>
        <v>0.25332290852228301</v>
      </c>
      <c r="Y1173" s="3">
        <f t="shared" si="502"/>
        <v>0.52775605942142301</v>
      </c>
      <c r="Z1173" s="3">
        <f t="shared" si="503"/>
        <v>0.47094525064577775</v>
      </c>
      <c r="AA1173" s="3">
        <f t="shared" si="504"/>
        <v>0.25663103513451074</v>
      </c>
      <c r="AB1173" s="3">
        <f t="shared" si="505"/>
        <v>0.27242371421971145</v>
      </c>
      <c r="AC1173" s="6" t="str">
        <f t="shared" si="499"/>
        <v>J2联赛</v>
      </c>
      <c r="AD1173" s="6" t="s">
        <v>0</v>
      </c>
      <c r="AE1173" s="6" t="s">
        <v>2</v>
      </c>
      <c r="AF1173" s="6" t="s">
        <v>1</v>
      </c>
      <c r="AG1173" s="6" t="s">
        <v>317</v>
      </c>
      <c r="AH1173" s="6" t="s">
        <v>44</v>
      </c>
      <c r="AI1173" s="6">
        <v>1</v>
      </c>
      <c r="AJ1173" s="6">
        <v>1</v>
      </c>
      <c r="AK1173" s="12">
        <v>51252</v>
      </c>
      <c r="AN1173" s="6">
        <f t="shared" si="520"/>
        <v>0</v>
      </c>
      <c r="AO1173" s="6">
        <f t="shared" si="521"/>
        <v>0</v>
      </c>
      <c r="AP1173" s="6" t="str">
        <f t="shared" si="522"/>
        <v/>
      </c>
      <c r="AQ1173" s="6" t="str">
        <f t="shared" si="523"/>
        <v/>
      </c>
      <c r="AR1173" s="6" t="str">
        <f t="shared" si="497"/>
        <v/>
      </c>
      <c r="AS1173" s="6" t="str">
        <f t="shared" si="498"/>
        <v/>
      </c>
      <c r="AT1173" s="6">
        <f t="shared" si="506"/>
        <v>0</v>
      </c>
      <c r="AU1173" s="6">
        <f t="shared" si="507"/>
        <v>1</v>
      </c>
      <c r="AV1173" s="6" t="str">
        <f t="shared" si="508"/>
        <v/>
      </c>
      <c r="AW1173" s="6" t="str">
        <f t="shared" si="509"/>
        <v/>
      </c>
      <c r="AX1173" s="6" t="str">
        <f t="shared" si="510"/>
        <v/>
      </c>
      <c r="AY1173" s="6" t="str">
        <f t="shared" si="511"/>
        <v/>
      </c>
      <c r="BM1173" s="6">
        <f t="shared" si="512"/>
        <v>0</v>
      </c>
      <c r="BN1173" s="6">
        <f t="shared" si="513"/>
        <v>0</v>
      </c>
      <c r="BO1173" s="6" t="str">
        <f t="shared" si="514"/>
        <v/>
      </c>
      <c r="BP1173" s="6" t="str">
        <f t="shared" si="515"/>
        <v/>
      </c>
      <c r="BQ1173" s="6">
        <f t="shared" si="516"/>
        <v>0</v>
      </c>
      <c r="BR1173" s="6">
        <f t="shared" si="517"/>
        <v>1</v>
      </c>
      <c r="BS1173" s="6" t="str">
        <f t="shared" si="518"/>
        <v/>
      </c>
      <c r="BT1173" s="6" t="str">
        <f t="shared" si="519"/>
        <v/>
      </c>
    </row>
    <row r="1174" spans="2:80">
      <c r="B1174" s="2">
        <v>42645</v>
      </c>
      <c r="C1174" s="3">
        <v>7</v>
      </c>
      <c r="D1174" s="3" t="s">
        <v>313</v>
      </c>
      <c r="E1174" s="4">
        <v>42645.541666666664</v>
      </c>
      <c r="F1174" s="5" t="s">
        <v>950</v>
      </c>
      <c r="G1174" s="5" t="s">
        <v>314</v>
      </c>
      <c r="H1174" s="3" t="s">
        <v>951</v>
      </c>
      <c r="I1174" s="3" t="s">
        <v>314</v>
      </c>
      <c r="J1174" s="5">
        <v>1.64</v>
      </c>
      <c r="K1174" s="5">
        <v>3.55</v>
      </c>
      <c r="L1174" s="5">
        <v>4.2</v>
      </c>
      <c r="M1174" s="3">
        <v>3.12</v>
      </c>
      <c r="N1174" s="3">
        <v>3.45</v>
      </c>
      <c r="O1174" s="3">
        <v>1.93</v>
      </c>
      <c r="P1174" s="3">
        <v>-1</v>
      </c>
      <c r="W1174" s="3">
        <f t="shared" si="500"/>
        <v>0.53982621288921073</v>
      </c>
      <c r="X1174" s="3">
        <f t="shared" si="501"/>
        <v>0.2493845039826213</v>
      </c>
      <c r="Y1174" s="3">
        <f t="shared" si="502"/>
        <v>0.210789283128168</v>
      </c>
      <c r="Z1174" s="3">
        <f t="shared" si="503"/>
        <v>0.28401602108846147</v>
      </c>
      <c r="AA1174" s="3">
        <f t="shared" si="504"/>
        <v>0.25684927124521734</v>
      </c>
      <c r="AB1174" s="3">
        <f t="shared" si="505"/>
        <v>0.45913470766632114</v>
      </c>
      <c r="AC1174" s="6" t="str">
        <f t="shared" si="499"/>
        <v>J2联赛</v>
      </c>
      <c r="AD1174" s="6" t="s">
        <v>5</v>
      </c>
      <c r="AE1174" s="6" t="s">
        <v>6</v>
      </c>
      <c r="AF1174" s="6" t="s">
        <v>1</v>
      </c>
      <c r="AG1174" s="6" t="s">
        <v>317</v>
      </c>
      <c r="AH1174" s="6" t="s">
        <v>44</v>
      </c>
      <c r="AI1174" s="6">
        <v>1</v>
      </c>
      <c r="AJ1174" s="6">
        <v>1</v>
      </c>
      <c r="AK1174" s="12">
        <v>15522</v>
      </c>
      <c r="AN1174" s="6">
        <f t="shared" si="520"/>
        <v>0</v>
      </c>
      <c r="AO1174" s="6">
        <f t="shared" si="521"/>
        <v>0</v>
      </c>
      <c r="AP1174" s="6" t="str">
        <f t="shared" si="522"/>
        <v/>
      </c>
      <c r="AQ1174" s="6" t="str">
        <f t="shared" si="523"/>
        <v/>
      </c>
      <c r="AR1174" s="6" t="str">
        <f t="shared" si="497"/>
        <v/>
      </c>
      <c r="AS1174" s="6" t="str">
        <f t="shared" si="498"/>
        <v/>
      </c>
      <c r="AT1174" s="6">
        <f t="shared" si="506"/>
        <v>0</v>
      </c>
      <c r="AU1174" s="6">
        <f t="shared" si="507"/>
        <v>0</v>
      </c>
      <c r="AV1174" s="6" t="str">
        <f t="shared" si="508"/>
        <v/>
      </c>
      <c r="AW1174" s="6" t="str">
        <f t="shared" si="509"/>
        <v/>
      </c>
      <c r="AX1174" s="6" t="str">
        <f t="shared" si="510"/>
        <v/>
      </c>
      <c r="AY1174" s="6" t="str">
        <f t="shared" si="511"/>
        <v/>
      </c>
      <c r="BM1174" s="6">
        <f t="shared" si="512"/>
        <v>0</v>
      </c>
      <c r="BN1174" s="6">
        <f t="shared" si="513"/>
        <v>0</v>
      </c>
      <c r="BO1174" s="6" t="str">
        <f t="shared" si="514"/>
        <v/>
      </c>
      <c r="BP1174" s="6" t="str">
        <f t="shared" si="515"/>
        <v/>
      </c>
      <c r="BQ1174" s="6">
        <f t="shared" si="516"/>
        <v>0</v>
      </c>
      <c r="BR1174" s="6">
        <f t="shared" si="517"/>
        <v>1</v>
      </c>
      <c r="BS1174" s="6" t="str">
        <f t="shared" si="518"/>
        <v/>
      </c>
      <c r="BT1174" s="6" t="str">
        <f t="shared" si="519"/>
        <v/>
      </c>
      <c r="CB1174" s="6" t="s">
        <v>1242</v>
      </c>
    </row>
    <row r="1175" spans="2:80">
      <c r="B1175" s="2">
        <v>42645</v>
      </c>
      <c r="C1175" s="3">
        <v>8</v>
      </c>
      <c r="D1175" s="3" t="s">
        <v>67</v>
      </c>
      <c r="E1175" s="4">
        <v>42645.541666666664</v>
      </c>
      <c r="F1175" s="5" t="s">
        <v>812</v>
      </c>
      <c r="G1175" s="5" t="s">
        <v>77</v>
      </c>
      <c r="H1175" s="3" t="s">
        <v>814</v>
      </c>
      <c r="I1175" s="3" t="s">
        <v>77</v>
      </c>
      <c r="J1175" s="5">
        <v>2.2200000000000002</v>
      </c>
      <c r="K1175" s="5">
        <v>3.05</v>
      </c>
      <c r="L1175" s="5">
        <v>2.85</v>
      </c>
      <c r="M1175" s="3">
        <v>4.8499999999999996</v>
      </c>
      <c r="N1175" s="3">
        <v>4.05</v>
      </c>
      <c r="O1175" s="3">
        <v>1.48</v>
      </c>
      <c r="P1175" s="3">
        <v>-1</v>
      </c>
      <c r="W1175" s="3">
        <f t="shared" si="500"/>
        <v>0.39891237006952568</v>
      </c>
      <c r="X1175" s="3">
        <f t="shared" si="501"/>
        <v>0.29035588903421217</v>
      </c>
      <c r="Y1175" s="3">
        <f t="shared" si="502"/>
        <v>0.31073174089626215</v>
      </c>
      <c r="Z1175" s="3">
        <f t="shared" si="503"/>
        <v>0.18266315196026148</v>
      </c>
      <c r="AA1175" s="3">
        <f t="shared" si="504"/>
        <v>0.21874476222401681</v>
      </c>
      <c r="AB1175" s="3">
        <f t="shared" si="505"/>
        <v>0.59859208581572176</v>
      </c>
      <c r="AC1175" s="6" t="str">
        <f t="shared" si="499"/>
        <v>K联赛</v>
      </c>
      <c r="AD1175" s="6" t="s">
        <v>5</v>
      </c>
      <c r="AE1175" s="6" t="s">
        <v>1</v>
      </c>
      <c r="AF1175" s="6" t="s">
        <v>6</v>
      </c>
      <c r="AG1175" s="6" t="s">
        <v>317</v>
      </c>
      <c r="AH1175" s="6" t="s">
        <v>44</v>
      </c>
      <c r="AI1175" s="6">
        <v>1</v>
      </c>
      <c r="AJ1175" s="6">
        <v>1</v>
      </c>
      <c r="AK1175" s="12">
        <v>25511</v>
      </c>
      <c r="AN1175" s="6">
        <f t="shared" si="520"/>
        <v>0</v>
      </c>
      <c r="AO1175" s="6">
        <f t="shared" si="521"/>
        <v>0</v>
      </c>
      <c r="AP1175" s="6" t="str">
        <f t="shared" si="522"/>
        <v/>
      </c>
      <c r="AQ1175" s="6" t="str">
        <f t="shared" si="523"/>
        <v/>
      </c>
      <c r="AR1175" s="6" t="str">
        <f t="shared" si="497"/>
        <v/>
      </c>
      <c r="AS1175" s="6" t="str">
        <f t="shared" si="498"/>
        <v/>
      </c>
      <c r="AT1175" s="6">
        <f t="shared" si="506"/>
        <v>0</v>
      </c>
      <c r="AU1175" s="6">
        <f t="shared" si="507"/>
        <v>0</v>
      </c>
      <c r="AV1175" s="6" t="str">
        <f t="shared" si="508"/>
        <v/>
      </c>
      <c r="AW1175" s="6" t="str">
        <f t="shared" si="509"/>
        <v/>
      </c>
      <c r="AX1175" s="6" t="str">
        <f t="shared" si="510"/>
        <v/>
      </c>
      <c r="AY1175" s="6" t="str">
        <f t="shared" si="511"/>
        <v/>
      </c>
      <c r="BM1175" s="6">
        <f t="shared" si="512"/>
        <v>0</v>
      </c>
      <c r="BN1175" s="6">
        <f t="shared" si="513"/>
        <v>0</v>
      </c>
      <c r="BO1175" s="6" t="str">
        <f t="shared" si="514"/>
        <v/>
      </c>
      <c r="BP1175" s="6" t="str">
        <f t="shared" si="515"/>
        <v/>
      </c>
      <c r="BQ1175" s="6">
        <f t="shared" si="516"/>
        <v>1</v>
      </c>
      <c r="BR1175" s="6">
        <f t="shared" si="517"/>
        <v>2</v>
      </c>
      <c r="BS1175" s="6" t="str">
        <f t="shared" si="518"/>
        <v/>
      </c>
      <c r="BT1175" s="6" t="str">
        <f t="shared" si="519"/>
        <v/>
      </c>
    </row>
    <row r="1176" spans="2:80">
      <c r="B1176" s="2">
        <v>42645</v>
      </c>
      <c r="C1176" s="3">
        <v>9</v>
      </c>
      <c r="D1176" s="3" t="s">
        <v>67</v>
      </c>
      <c r="E1176" s="4">
        <v>42645.541666666664</v>
      </c>
      <c r="F1176" s="5" t="s">
        <v>822</v>
      </c>
      <c r="G1176" s="5" t="s">
        <v>68</v>
      </c>
      <c r="H1176" s="3" t="s">
        <v>822</v>
      </c>
      <c r="I1176" s="3" t="s">
        <v>68</v>
      </c>
      <c r="J1176" s="5">
        <v>2.94</v>
      </c>
      <c r="K1176" s="5">
        <v>3.15</v>
      </c>
      <c r="L1176" s="5">
        <v>2.12</v>
      </c>
      <c r="M1176" s="3">
        <v>1.53</v>
      </c>
      <c r="N1176" s="3">
        <v>3.95</v>
      </c>
      <c r="O1176" s="3">
        <v>4.5</v>
      </c>
      <c r="P1176" s="3">
        <v>1</v>
      </c>
      <c r="W1176" s="3">
        <f t="shared" si="500"/>
        <v>0.3011934078423944</v>
      </c>
      <c r="X1176" s="3">
        <f t="shared" si="501"/>
        <v>0.28111384731956818</v>
      </c>
      <c r="Y1176" s="3">
        <f t="shared" si="502"/>
        <v>0.41769274483803753</v>
      </c>
      <c r="Z1176" s="3">
        <f t="shared" si="503"/>
        <v>0.5789242268796716</v>
      </c>
      <c r="AA1176" s="3">
        <f t="shared" si="504"/>
        <v>0.22424153598123991</v>
      </c>
      <c r="AB1176" s="3">
        <f t="shared" si="505"/>
        <v>0.1968342371390884</v>
      </c>
      <c r="AC1176" s="6" t="str">
        <f t="shared" si="499"/>
        <v>K联赛</v>
      </c>
      <c r="AD1176" s="6" t="s">
        <v>0</v>
      </c>
      <c r="AE1176" s="6" t="s">
        <v>2</v>
      </c>
      <c r="AF1176" s="6" t="s">
        <v>1</v>
      </c>
      <c r="AG1176" s="6" t="s">
        <v>317</v>
      </c>
      <c r="AK1176" s="12">
        <v>52152</v>
      </c>
      <c r="AN1176" s="6">
        <f t="shared" si="520"/>
        <v>0</v>
      </c>
      <c r="AO1176" s="6">
        <f t="shared" si="521"/>
        <v>0</v>
      </c>
      <c r="AP1176" s="6" t="str">
        <f t="shared" si="522"/>
        <v/>
      </c>
      <c r="AQ1176" s="6" t="str">
        <f t="shared" si="523"/>
        <v/>
      </c>
      <c r="AR1176" s="6" t="str">
        <f t="shared" si="497"/>
        <v/>
      </c>
      <c r="AS1176" s="6" t="str">
        <f t="shared" si="498"/>
        <v/>
      </c>
      <c r="AT1176" s="6">
        <f t="shared" si="506"/>
        <v>0</v>
      </c>
      <c r="AU1176" s="6">
        <f t="shared" si="507"/>
        <v>0</v>
      </c>
      <c r="AV1176" s="6" t="str">
        <f t="shared" si="508"/>
        <v/>
      </c>
      <c r="AW1176" s="6" t="str">
        <f t="shared" si="509"/>
        <v/>
      </c>
      <c r="AX1176" s="6" t="str">
        <f t="shared" si="510"/>
        <v/>
      </c>
      <c r="AY1176" s="6" t="str">
        <f t="shared" si="511"/>
        <v/>
      </c>
      <c r="BM1176" s="6">
        <f t="shared" si="512"/>
        <v>0</v>
      </c>
      <c r="BN1176" s="6">
        <f t="shared" si="513"/>
        <v>1</v>
      </c>
      <c r="BO1176" s="6" t="str">
        <f t="shared" si="514"/>
        <v/>
      </c>
      <c r="BP1176" s="6" t="str">
        <f t="shared" si="515"/>
        <v/>
      </c>
      <c r="BQ1176" s="6">
        <f t="shared" si="516"/>
        <v>0</v>
      </c>
      <c r="BR1176" s="6">
        <f t="shared" si="517"/>
        <v>0</v>
      </c>
      <c r="BS1176" s="6" t="str">
        <f t="shared" si="518"/>
        <v/>
      </c>
      <c r="BT1176" s="6" t="str">
        <f t="shared" si="519"/>
        <v/>
      </c>
    </row>
    <row r="1177" spans="2:80">
      <c r="B1177" s="2">
        <v>42645</v>
      </c>
      <c r="C1177" s="3">
        <v>10</v>
      </c>
      <c r="D1177" s="3" t="s">
        <v>67</v>
      </c>
      <c r="E1177" s="4">
        <v>42645.541666666664</v>
      </c>
      <c r="F1177" s="5" t="s">
        <v>72</v>
      </c>
      <c r="G1177" s="5" t="s">
        <v>69</v>
      </c>
      <c r="H1177" s="3" t="s">
        <v>72</v>
      </c>
      <c r="I1177" s="3" t="s">
        <v>69</v>
      </c>
      <c r="J1177" s="5">
        <v>4.8</v>
      </c>
      <c r="K1177" s="5">
        <v>3.8</v>
      </c>
      <c r="L1177" s="5">
        <v>1.52</v>
      </c>
      <c r="M1177" s="3">
        <v>2.14</v>
      </c>
      <c r="N1177" s="3">
        <v>3.5</v>
      </c>
      <c r="O1177" s="3">
        <v>2.66</v>
      </c>
      <c r="P1177" s="3">
        <v>1</v>
      </c>
      <c r="W1177" s="3">
        <f t="shared" si="500"/>
        <v>0.18446601941747576</v>
      </c>
      <c r="X1177" s="3">
        <f t="shared" si="501"/>
        <v>0.23300970873786411</v>
      </c>
      <c r="Y1177" s="3">
        <f t="shared" si="502"/>
        <v>0.58252427184466016</v>
      </c>
      <c r="Z1177" s="3">
        <f t="shared" si="503"/>
        <v>0.4139175899414913</v>
      </c>
      <c r="AA1177" s="3">
        <f t="shared" si="504"/>
        <v>0.25308104070708332</v>
      </c>
      <c r="AB1177" s="3">
        <f t="shared" si="505"/>
        <v>0.33300136935142538</v>
      </c>
      <c r="AC1177" s="6" t="str">
        <f t="shared" si="499"/>
        <v>K联赛</v>
      </c>
      <c r="AD1177" s="6" t="s">
        <v>5</v>
      </c>
      <c r="AE1177" s="6" t="s">
        <v>6</v>
      </c>
      <c r="AF1177" s="6" t="s">
        <v>1</v>
      </c>
      <c r="AG1177" s="6" t="s">
        <v>317</v>
      </c>
      <c r="AH1177" s="6" t="s">
        <v>44</v>
      </c>
      <c r="AI1177" s="6">
        <v>1</v>
      </c>
      <c r="AJ1177" s="6">
        <v>1</v>
      </c>
      <c r="AK1177" s="12">
        <v>51252</v>
      </c>
      <c r="AN1177" s="6">
        <f t="shared" si="520"/>
        <v>0</v>
      </c>
      <c r="AO1177" s="6">
        <f t="shared" si="521"/>
        <v>0</v>
      </c>
      <c r="AP1177" s="6" t="str">
        <f t="shared" si="522"/>
        <v/>
      </c>
      <c r="AQ1177" s="6" t="str">
        <f t="shared" si="523"/>
        <v/>
      </c>
      <c r="AR1177" s="6" t="str">
        <f t="shared" si="497"/>
        <v/>
      </c>
      <c r="AS1177" s="6" t="str">
        <f t="shared" si="498"/>
        <v/>
      </c>
      <c r="AT1177" s="6">
        <f t="shared" si="506"/>
        <v>0</v>
      </c>
      <c r="AU1177" s="6">
        <f t="shared" si="507"/>
        <v>1</v>
      </c>
      <c r="AV1177" s="6" t="str">
        <f t="shared" si="508"/>
        <v/>
      </c>
      <c r="AW1177" s="6" t="str">
        <f t="shared" si="509"/>
        <v/>
      </c>
      <c r="AX1177" s="6" t="str">
        <f t="shared" si="510"/>
        <v/>
      </c>
      <c r="AY1177" s="6" t="str">
        <f t="shared" si="511"/>
        <v/>
      </c>
      <c r="BM1177" s="6">
        <f t="shared" si="512"/>
        <v>0</v>
      </c>
      <c r="BN1177" s="6">
        <f t="shared" si="513"/>
        <v>0</v>
      </c>
      <c r="BO1177" s="6" t="str">
        <f t="shared" si="514"/>
        <v/>
      </c>
      <c r="BP1177" s="6" t="str">
        <f t="shared" si="515"/>
        <v/>
      </c>
      <c r="BQ1177" s="6">
        <f t="shared" si="516"/>
        <v>0</v>
      </c>
      <c r="BR1177" s="6">
        <f t="shared" si="517"/>
        <v>1</v>
      </c>
      <c r="BS1177" s="6" t="str">
        <f t="shared" si="518"/>
        <v/>
      </c>
      <c r="BT1177" s="6" t="str">
        <f t="shared" si="519"/>
        <v/>
      </c>
      <c r="CB1177" s="6" t="s">
        <v>1243</v>
      </c>
    </row>
    <row r="1178" spans="2:80">
      <c r="B1178" s="2">
        <v>42645</v>
      </c>
      <c r="C1178" s="3">
        <v>11</v>
      </c>
      <c r="D1178" s="3" t="s">
        <v>67</v>
      </c>
      <c r="E1178" s="4">
        <v>42645.541666666664</v>
      </c>
      <c r="F1178" s="5" t="s">
        <v>76</v>
      </c>
      <c r="G1178" s="5" t="s">
        <v>952</v>
      </c>
      <c r="H1178" s="3" t="s">
        <v>76</v>
      </c>
      <c r="I1178" s="3" t="s">
        <v>953</v>
      </c>
      <c r="J1178" s="5">
        <v>2.58</v>
      </c>
      <c r="K1178" s="5">
        <v>3.15</v>
      </c>
      <c r="L1178" s="5">
        <v>2.36</v>
      </c>
      <c r="M1178" s="3">
        <v>1.42</v>
      </c>
      <c r="N1178" s="3">
        <v>4.3</v>
      </c>
      <c r="O1178" s="3">
        <v>5.2</v>
      </c>
      <c r="P1178" s="3">
        <v>1</v>
      </c>
      <c r="W1178" s="3">
        <f t="shared" si="500"/>
        <v>0.3433749965357647</v>
      </c>
      <c r="X1178" s="3">
        <f t="shared" si="501"/>
        <v>0.28124047335310254</v>
      </c>
      <c r="Y1178" s="3">
        <f t="shared" si="502"/>
        <v>0.37538453011113271</v>
      </c>
      <c r="Z1178" s="3">
        <f t="shared" si="503"/>
        <v>0.62370990237099022</v>
      </c>
      <c r="AA1178" s="3">
        <f t="shared" si="504"/>
        <v>0.20596931659693168</v>
      </c>
      <c r="AB1178" s="3">
        <f t="shared" si="505"/>
        <v>0.17032078103207807</v>
      </c>
      <c r="AC1178" s="6" t="str">
        <f t="shared" si="499"/>
        <v>K联赛</v>
      </c>
      <c r="AD1178" s="6" t="s">
        <v>1</v>
      </c>
      <c r="AE1178" s="6" t="s">
        <v>1</v>
      </c>
      <c r="AF1178" s="6" t="s">
        <v>1</v>
      </c>
      <c r="AG1178" s="6" t="s">
        <v>317</v>
      </c>
      <c r="AK1178" s="12">
        <v>52152</v>
      </c>
      <c r="AN1178" s="6">
        <f t="shared" si="520"/>
        <v>0</v>
      </c>
      <c r="AO1178" s="6">
        <f t="shared" si="521"/>
        <v>0</v>
      </c>
      <c r="AP1178" s="6" t="str">
        <f t="shared" si="522"/>
        <v/>
      </c>
      <c r="AQ1178" s="6" t="str">
        <f t="shared" si="523"/>
        <v/>
      </c>
      <c r="AR1178" s="6" t="str">
        <f t="shared" si="497"/>
        <v/>
      </c>
      <c r="AS1178" s="6" t="str">
        <f t="shared" si="498"/>
        <v/>
      </c>
      <c r="AT1178" s="6">
        <f t="shared" si="506"/>
        <v>0</v>
      </c>
      <c r="AU1178" s="6">
        <f t="shared" si="507"/>
        <v>0</v>
      </c>
      <c r="AV1178" s="6" t="str">
        <f t="shared" si="508"/>
        <v/>
      </c>
      <c r="AW1178" s="6" t="str">
        <f t="shared" si="509"/>
        <v/>
      </c>
      <c r="AX1178" s="6" t="str">
        <f t="shared" si="510"/>
        <v/>
      </c>
      <c r="AY1178" s="6" t="str">
        <f t="shared" si="511"/>
        <v/>
      </c>
      <c r="BM1178" s="6">
        <f t="shared" si="512"/>
        <v>1</v>
      </c>
      <c r="BN1178" s="6">
        <f t="shared" si="513"/>
        <v>2</v>
      </c>
      <c r="BO1178" s="6" t="str">
        <f t="shared" si="514"/>
        <v/>
      </c>
      <c r="BP1178" s="6" t="str">
        <f t="shared" si="515"/>
        <v/>
      </c>
      <c r="BQ1178" s="6">
        <f t="shared" si="516"/>
        <v>0</v>
      </c>
      <c r="BR1178" s="6">
        <f t="shared" si="517"/>
        <v>0</v>
      </c>
      <c r="BS1178" s="6" t="str">
        <f t="shared" si="518"/>
        <v/>
      </c>
      <c r="BT1178" s="6" t="str">
        <f t="shared" si="519"/>
        <v/>
      </c>
      <c r="CB1178" s="6" t="s">
        <v>1244</v>
      </c>
    </row>
    <row r="1179" spans="2:80">
      <c r="B1179" s="2">
        <v>42645</v>
      </c>
      <c r="C1179" s="3">
        <v>12</v>
      </c>
      <c r="D1179" s="3" t="s">
        <v>67</v>
      </c>
      <c r="E1179" s="4">
        <v>42645.541666666664</v>
      </c>
      <c r="F1179" s="5" t="s">
        <v>73</v>
      </c>
      <c r="G1179" s="5" t="s">
        <v>813</v>
      </c>
      <c r="H1179" s="3" t="s">
        <v>74</v>
      </c>
      <c r="I1179" s="3" t="s">
        <v>815</v>
      </c>
      <c r="J1179" s="5">
        <v>1.68</v>
      </c>
      <c r="K1179" s="5">
        <v>3.4</v>
      </c>
      <c r="L1179" s="5">
        <v>4.2</v>
      </c>
      <c r="M1179" s="3">
        <v>3.18</v>
      </c>
      <c r="N1179" s="3">
        <v>3.55</v>
      </c>
      <c r="O1179" s="3">
        <v>1.88</v>
      </c>
      <c r="P1179" s="3">
        <v>-1</v>
      </c>
      <c r="W1179" s="3">
        <f t="shared" si="500"/>
        <v>0.52795031055900621</v>
      </c>
      <c r="X1179" s="3">
        <f t="shared" si="501"/>
        <v>0.2608695652173913</v>
      </c>
      <c r="Y1179" s="3">
        <f t="shared" si="502"/>
        <v>0.21118012422360249</v>
      </c>
      <c r="Z1179" s="3">
        <f t="shared" si="503"/>
        <v>0.27876398205618713</v>
      </c>
      <c r="AA1179" s="3">
        <f t="shared" si="504"/>
        <v>0.24970970787004937</v>
      </c>
      <c r="AB1179" s="3">
        <f t="shared" si="505"/>
        <v>0.4715263100737635</v>
      </c>
      <c r="AC1179" s="6" t="str">
        <f t="shared" si="499"/>
        <v>K联赛</v>
      </c>
      <c r="AD1179" s="6" t="s">
        <v>5</v>
      </c>
      <c r="AE1179" s="6" t="s">
        <v>1</v>
      </c>
      <c r="AF1179" s="6" t="s">
        <v>6</v>
      </c>
      <c r="AG1179" s="6" t="s">
        <v>317</v>
      </c>
      <c r="AH1179" s="6" t="s">
        <v>44</v>
      </c>
      <c r="AI1179" s="6">
        <v>1</v>
      </c>
      <c r="AJ1179" s="6">
        <v>1</v>
      </c>
      <c r="AK1179" s="12">
        <v>15522</v>
      </c>
      <c r="AN1179" s="6">
        <f t="shared" si="520"/>
        <v>0</v>
      </c>
      <c r="AO1179" s="6">
        <f t="shared" si="521"/>
        <v>0</v>
      </c>
      <c r="AP1179" s="6" t="str">
        <f t="shared" si="522"/>
        <v/>
      </c>
      <c r="AQ1179" s="6" t="str">
        <f t="shared" si="523"/>
        <v/>
      </c>
      <c r="AR1179" s="6" t="str">
        <f t="shared" si="497"/>
        <v/>
      </c>
      <c r="AS1179" s="6" t="str">
        <f t="shared" si="498"/>
        <v/>
      </c>
      <c r="AT1179" s="6">
        <f t="shared" si="506"/>
        <v>0</v>
      </c>
      <c r="AU1179" s="6">
        <f t="shared" si="507"/>
        <v>0</v>
      </c>
      <c r="AV1179" s="6" t="str">
        <f t="shared" si="508"/>
        <v/>
      </c>
      <c r="AW1179" s="6" t="str">
        <f t="shared" si="509"/>
        <v/>
      </c>
      <c r="AX1179" s="6" t="str">
        <f t="shared" si="510"/>
        <v/>
      </c>
      <c r="AY1179" s="6" t="str">
        <f t="shared" si="511"/>
        <v/>
      </c>
      <c r="BM1179" s="6">
        <f t="shared" si="512"/>
        <v>0</v>
      </c>
      <c r="BN1179" s="6">
        <f t="shared" si="513"/>
        <v>0</v>
      </c>
      <c r="BO1179" s="6" t="str">
        <f t="shared" si="514"/>
        <v/>
      </c>
      <c r="BP1179" s="6" t="str">
        <f t="shared" si="515"/>
        <v/>
      </c>
      <c r="BQ1179" s="6">
        <f t="shared" si="516"/>
        <v>1</v>
      </c>
      <c r="BR1179" s="6">
        <f t="shared" si="517"/>
        <v>2</v>
      </c>
      <c r="BS1179" s="6" t="str">
        <f t="shared" si="518"/>
        <v/>
      </c>
      <c r="BT1179" s="6" t="str">
        <f t="shared" si="519"/>
        <v/>
      </c>
    </row>
    <row r="1180" spans="2:80">
      <c r="B1180" s="2">
        <v>42645</v>
      </c>
      <c r="C1180" s="3">
        <v>13</v>
      </c>
      <c r="D1180" s="3" t="s">
        <v>67</v>
      </c>
      <c r="E1180" s="4">
        <v>42645.541666666664</v>
      </c>
      <c r="F1180" s="5" t="s">
        <v>434</v>
      </c>
      <c r="G1180" s="5" t="s">
        <v>961</v>
      </c>
      <c r="H1180" s="3" t="s">
        <v>434</v>
      </c>
      <c r="I1180" s="3" t="s">
        <v>962</v>
      </c>
      <c r="J1180" s="5">
        <v>1.73</v>
      </c>
      <c r="K1180" s="5">
        <v>3.1</v>
      </c>
      <c r="L1180" s="5">
        <v>4.4000000000000004</v>
      </c>
      <c r="M1180" s="3">
        <v>3.4</v>
      </c>
      <c r="N1180" s="3">
        <v>3.5</v>
      </c>
      <c r="O1180" s="3">
        <v>1.82</v>
      </c>
      <c r="P1180" s="3">
        <v>-1</v>
      </c>
      <c r="W1180" s="3">
        <f t="shared" si="500"/>
        <v>0.5124929551005073</v>
      </c>
      <c r="X1180" s="3">
        <f t="shared" si="501"/>
        <v>0.28600413300770244</v>
      </c>
      <c r="Y1180" s="3">
        <f t="shared" si="502"/>
        <v>0.20150291189179032</v>
      </c>
      <c r="Z1180" s="3">
        <f t="shared" si="503"/>
        <v>0.2604464796794505</v>
      </c>
      <c r="AA1180" s="3">
        <f t="shared" si="504"/>
        <v>0.25300515168860904</v>
      </c>
      <c r="AB1180" s="3">
        <f t="shared" si="505"/>
        <v>0.48654836863194051</v>
      </c>
      <c r="AC1180" s="6" t="str">
        <f t="shared" si="499"/>
        <v>K联赛</v>
      </c>
      <c r="AD1180" s="6" t="s">
        <v>1</v>
      </c>
      <c r="AE1180" s="6" t="s">
        <v>1</v>
      </c>
      <c r="AF1180" s="6" t="s">
        <v>1</v>
      </c>
      <c r="AG1180" s="6" t="s">
        <v>317</v>
      </c>
      <c r="AH1180" s="6" t="s">
        <v>44</v>
      </c>
      <c r="AI1180" s="6">
        <v>1</v>
      </c>
      <c r="AJ1180" s="6">
        <v>1</v>
      </c>
      <c r="AK1180" s="12">
        <v>15522</v>
      </c>
      <c r="AN1180" s="6">
        <f t="shared" si="520"/>
        <v>0</v>
      </c>
      <c r="AO1180" s="6">
        <f t="shared" si="521"/>
        <v>0</v>
      </c>
      <c r="AP1180" s="6" t="str">
        <f t="shared" si="522"/>
        <v/>
      </c>
      <c r="AQ1180" s="6" t="str">
        <f t="shared" si="523"/>
        <v/>
      </c>
      <c r="AR1180" s="6" t="str">
        <f t="shared" si="497"/>
        <v/>
      </c>
      <c r="AS1180" s="6" t="str">
        <f t="shared" si="498"/>
        <v/>
      </c>
      <c r="AT1180" s="6">
        <f t="shared" si="506"/>
        <v>0</v>
      </c>
      <c r="AU1180" s="6">
        <f t="shared" si="507"/>
        <v>0</v>
      </c>
      <c r="AV1180" s="6" t="str">
        <f t="shared" si="508"/>
        <v/>
      </c>
      <c r="AW1180" s="6" t="str">
        <f t="shared" si="509"/>
        <v/>
      </c>
      <c r="AX1180" s="6" t="str">
        <f t="shared" si="510"/>
        <v/>
      </c>
      <c r="AY1180" s="6" t="str">
        <f t="shared" si="511"/>
        <v/>
      </c>
      <c r="BM1180" s="6">
        <f t="shared" si="512"/>
        <v>0</v>
      </c>
      <c r="BN1180" s="6">
        <f t="shared" si="513"/>
        <v>0</v>
      </c>
      <c r="BO1180" s="6" t="str">
        <f t="shared" si="514"/>
        <v/>
      </c>
      <c r="BP1180" s="6" t="str">
        <f t="shared" si="515"/>
        <v/>
      </c>
      <c r="BQ1180" s="6">
        <f t="shared" si="516"/>
        <v>1</v>
      </c>
      <c r="BR1180" s="6">
        <f t="shared" si="517"/>
        <v>2</v>
      </c>
      <c r="BS1180" s="6" t="str">
        <f t="shared" si="518"/>
        <v/>
      </c>
      <c r="BT1180" s="6" t="str">
        <f t="shared" si="519"/>
        <v/>
      </c>
      <c r="CB1180" s="6" t="s">
        <v>1245</v>
      </c>
    </row>
    <row r="1181" spans="2:80">
      <c r="B1181" s="2">
        <v>42645</v>
      </c>
      <c r="C1181" s="3">
        <v>14</v>
      </c>
      <c r="D1181" s="3" t="s">
        <v>313</v>
      </c>
      <c r="E1181" s="4">
        <v>42645.583333333336</v>
      </c>
      <c r="F1181" s="5" t="s">
        <v>63</v>
      </c>
      <c r="G1181" s="5" t="s">
        <v>958</v>
      </c>
      <c r="H1181" s="3" t="s">
        <v>63</v>
      </c>
      <c r="I1181" s="3" t="s">
        <v>960</v>
      </c>
      <c r="J1181" s="5">
        <v>1.7</v>
      </c>
      <c r="K1181" s="5">
        <v>3.25</v>
      </c>
      <c r="L1181" s="5">
        <v>4.3</v>
      </c>
      <c r="M1181" s="3">
        <v>3.37</v>
      </c>
      <c r="N1181" s="3">
        <v>3.4</v>
      </c>
      <c r="O1181" s="3">
        <v>1.86</v>
      </c>
      <c r="P1181" s="3">
        <v>-1</v>
      </c>
      <c r="W1181" s="3">
        <f t="shared" si="500"/>
        <v>0.52126072361059306</v>
      </c>
      <c r="X1181" s="3">
        <f t="shared" si="501"/>
        <v>0.27265945542707942</v>
      </c>
      <c r="Y1181" s="3">
        <f t="shared" si="502"/>
        <v>0.20607982096232749</v>
      </c>
      <c r="Z1181" s="3">
        <f t="shared" si="503"/>
        <v>0.26294999625782739</v>
      </c>
      <c r="AA1181" s="3">
        <f t="shared" si="504"/>
        <v>0.26062984923202304</v>
      </c>
      <c r="AB1181" s="3">
        <f t="shared" si="505"/>
        <v>0.47642015451014957</v>
      </c>
      <c r="AC1181" s="6" t="str">
        <f t="shared" si="499"/>
        <v>J2联赛</v>
      </c>
      <c r="AD1181" s="6" t="s">
        <v>0</v>
      </c>
      <c r="AE1181" s="6" t="s">
        <v>1</v>
      </c>
      <c r="AF1181" s="6" t="s">
        <v>2</v>
      </c>
      <c r="AG1181" s="6" t="s">
        <v>317</v>
      </c>
      <c r="AH1181" s="6" t="s">
        <v>44</v>
      </c>
      <c r="AI1181" s="6">
        <v>1</v>
      </c>
      <c r="AJ1181" s="6">
        <v>1</v>
      </c>
      <c r="AK1181" s="12">
        <v>15522</v>
      </c>
      <c r="AN1181" s="6">
        <f t="shared" si="520"/>
        <v>0</v>
      </c>
      <c r="AO1181" s="6">
        <f t="shared" si="521"/>
        <v>0</v>
      </c>
      <c r="AP1181" s="6" t="str">
        <f t="shared" si="522"/>
        <v/>
      </c>
      <c r="AQ1181" s="6" t="str">
        <f t="shared" si="523"/>
        <v/>
      </c>
      <c r="AR1181" s="6" t="str">
        <f t="shared" si="497"/>
        <v/>
      </c>
      <c r="AS1181" s="6" t="str">
        <f t="shared" si="498"/>
        <v/>
      </c>
      <c r="AT1181" s="6">
        <f t="shared" si="506"/>
        <v>0</v>
      </c>
      <c r="AU1181" s="6">
        <f t="shared" si="507"/>
        <v>0</v>
      </c>
      <c r="AV1181" s="6" t="str">
        <f t="shared" si="508"/>
        <v/>
      </c>
      <c r="AW1181" s="6" t="str">
        <f t="shared" si="509"/>
        <v/>
      </c>
      <c r="AX1181" s="6" t="str">
        <f t="shared" si="510"/>
        <v/>
      </c>
      <c r="AY1181" s="6" t="str">
        <f t="shared" si="511"/>
        <v/>
      </c>
      <c r="BM1181" s="6">
        <f t="shared" si="512"/>
        <v>0</v>
      </c>
      <c r="BN1181" s="6">
        <f t="shared" si="513"/>
        <v>0</v>
      </c>
      <c r="BO1181" s="6" t="str">
        <f t="shared" si="514"/>
        <v/>
      </c>
      <c r="BP1181" s="6" t="str">
        <f t="shared" si="515"/>
        <v/>
      </c>
      <c r="BQ1181" s="6">
        <f t="shared" si="516"/>
        <v>2</v>
      </c>
      <c r="BR1181" s="6">
        <f t="shared" si="517"/>
        <v>3</v>
      </c>
      <c r="BS1181" s="6" t="str">
        <f t="shared" si="518"/>
        <v/>
      </c>
      <c r="BT1181" s="6" t="str">
        <f t="shared" si="519"/>
        <v/>
      </c>
      <c r="CB1181" s="6" t="s">
        <v>1245</v>
      </c>
    </row>
    <row r="1182" spans="2:80">
      <c r="B1182" s="2">
        <v>42645</v>
      </c>
      <c r="C1182" s="3">
        <v>15</v>
      </c>
      <c r="D1182" s="3" t="s">
        <v>313</v>
      </c>
      <c r="E1182" s="4">
        <v>42645.625</v>
      </c>
      <c r="F1182" s="5" t="s">
        <v>959</v>
      </c>
      <c r="G1182" s="5" t="s">
        <v>421</v>
      </c>
      <c r="H1182" s="3" t="s">
        <v>959</v>
      </c>
      <c r="I1182" s="3" t="s">
        <v>422</v>
      </c>
      <c r="J1182" s="5">
        <v>2.02</v>
      </c>
      <c r="K1182" s="5">
        <v>3.05</v>
      </c>
      <c r="L1182" s="5">
        <v>3.26</v>
      </c>
      <c r="M1182" s="3">
        <v>4.45</v>
      </c>
      <c r="N1182" s="3">
        <v>3.7</v>
      </c>
      <c r="O1182" s="3">
        <v>1.58</v>
      </c>
      <c r="P1182" s="3">
        <v>-1</v>
      </c>
      <c r="W1182" s="3">
        <f t="shared" si="500"/>
        <v>0.43822611639017678</v>
      </c>
      <c r="X1182" s="3">
        <f t="shared" si="501"/>
        <v>0.29023500167480565</v>
      </c>
      <c r="Y1182" s="3">
        <f t="shared" si="502"/>
        <v>0.27153888193501757</v>
      </c>
      <c r="Z1182" s="3">
        <f t="shared" si="503"/>
        <v>0.19923658918955764</v>
      </c>
      <c r="AA1182" s="3">
        <f t="shared" si="504"/>
        <v>0.23962238429554905</v>
      </c>
      <c r="AB1182" s="3">
        <f t="shared" si="505"/>
        <v>0.56114102651489328</v>
      </c>
      <c r="AC1182" s="6" t="str">
        <f t="shared" si="499"/>
        <v>J2联赛</v>
      </c>
      <c r="AD1182" s="6" t="s">
        <v>5</v>
      </c>
      <c r="AE1182" s="6" t="s">
        <v>6</v>
      </c>
      <c r="AF1182" s="6" t="s">
        <v>1</v>
      </c>
      <c r="AG1182" s="6" t="s">
        <v>317</v>
      </c>
      <c r="AK1182" s="12">
        <v>25512</v>
      </c>
      <c r="AN1182" s="6">
        <f t="shared" si="520"/>
        <v>0</v>
      </c>
      <c r="AO1182" s="6">
        <f t="shared" si="521"/>
        <v>0</v>
      </c>
      <c r="AP1182" s="6" t="str">
        <f t="shared" si="522"/>
        <v/>
      </c>
      <c r="AQ1182" s="6" t="str">
        <f t="shared" si="523"/>
        <v/>
      </c>
      <c r="AR1182" s="6" t="str">
        <f t="shared" si="497"/>
        <v/>
      </c>
      <c r="AS1182" s="6" t="str">
        <f t="shared" si="498"/>
        <v/>
      </c>
      <c r="AT1182" s="6">
        <f t="shared" si="506"/>
        <v>0</v>
      </c>
      <c r="AU1182" s="6">
        <f t="shared" si="507"/>
        <v>0</v>
      </c>
      <c r="AV1182" s="6" t="str">
        <f t="shared" si="508"/>
        <v/>
      </c>
      <c r="AW1182" s="6" t="str">
        <f t="shared" si="509"/>
        <v/>
      </c>
      <c r="AX1182" s="6" t="str">
        <f t="shared" si="510"/>
        <v/>
      </c>
      <c r="AY1182" s="6" t="str">
        <f t="shared" si="511"/>
        <v/>
      </c>
      <c r="BM1182" s="6">
        <f t="shared" si="512"/>
        <v>0</v>
      </c>
      <c r="BN1182" s="6">
        <f t="shared" si="513"/>
        <v>1</v>
      </c>
      <c r="BO1182" s="6" t="str">
        <f t="shared" si="514"/>
        <v/>
      </c>
      <c r="BP1182" s="6" t="str">
        <f t="shared" si="515"/>
        <v/>
      </c>
      <c r="BQ1182" s="6">
        <f t="shared" si="516"/>
        <v>0</v>
      </c>
      <c r="BR1182" s="6">
        <f t="shared" si="517"/>
        <v>0</v>
      </c>
      <c r="BS1182" s="6" t="str">
        <f t="shared" si="518"/>
        <v/>
      </c>
      <c r="BT1182" s="6" t="str">
        <f t="shared" si="519"/>
        <v/>
      </c>
    </row>
    <row r="1183" spans="2:80">
      <c r="B1183" s="2">
        <v>42645</v>
      </c>
      <c r="C1183" s="3">
        <v>16</v>
      </c>
      <c r="D1183" s="3" t="s">
        <v>313</v>
      </c>
      <c r="E1183" s="4">
        <v>42645.708333333336</v>
      </c>
      <c r="F1183" s="5" t="s">
        <v>963</v>
      </c>
      <c r="G1183" s="5" t="s">
        <v>965</v>
      </c>
      <c r="H1183" s="3" t="s">
        <v>964</v>
      </c>
      <c r="I1183" s="3" t="s">
        <v>966</v>
      </c>
      <c r="J1183" s="5">
        <v>3.46</v>
      </c>
      <c r="K1183" s="5">
        <v>3.18</v>
      </c>
      <c r="L1183" s="5">
        <v>1.9</v>
      </c>
      <c r="M1183" s="3">
        <v>1.66</v>
      </c>
      <c r="N1183" s="3">
        <v>3.6</v>
      </c>
      <c r="O1183" s="3">
        <v>4.05</v>
      </c>
      <c r="P1183" s="3">
        <v>1</v>
      </c>
      <c r="W1183" s="3">
        <f t="shared" si="500"/>
        <v>0.25581316578318963</v>
      </c>
      <c r="X1183" s="3">
        <f t="shared" si="501"/>
        <v>0.27833759547479126</v>
      </c>
      <c r="Y1183" s="3">
        <f t="shared" si="502"/>
        <v>0.46584923874201906</v>
      </c>
      <c r="Z1183" s="3">
        <f t="shared" si="503"/>
        <v>0.53447707027383706</v>
      </c>
      <c r="AA1183" s="3">
        <f t="shared" si="504"/>
        <v>0.24645331573738036</v>
      </c>
      <c r="AB1183" s="3">
        <f t="shared" si="505"/>
        <v>0.21906961398878258</v>
      </c>
      <c r="AC1183" s="6" t="str">
        <f t="shared" si="499"/>
        <v>J2联赛</v>
      </c>
      <c r="AD1183" s="6" t="s">
        <v>1</v>
      </c>
      <c r="AE1183" s="6" t="s">
        <v>1</v>
      </c>
      <c r="AF1183" s="6" t="s">
        <v>1</v>
      </c>
      <c r="AG1183" s="6" t="s">
        <v>317</v>
      </c>
      <c r="AK1183" s="12">
        <v>52152</v>
      </c>
      <c r="AN1183" s="6">
        <f t="shared" si="520"/>
        <v>0</v>
      </c>
      <c r="AO1183" s="6">
        <f t="shared" si="521"/>
        <v>0</v>
      </c>
      <c r="AP1183" s="6" t="str">
        <f t="shared" si="522"/>
        <v/>
      </c>
      <c r="AQ1183" s="6" t="str">
        <f t="shared" si="523"/>
        <v/>
      </c>
      <c r="AR1183" s="6" t="str">
        <f t="shared" si="497"/>
        <v/>
      </c>
      <c r="AS1183" s="6" t="str">
        <f t="shared" si="498"/>
        <v/>
      </c>
      <c r="AT1183" s="6">
        <f t="shared" si="506"/>
        <v>0</v>
      </c>
      <c r="AU1183" s="6">
        <f t="shared" si="507"/>
        <v>0</v>
      </c>
      <c r="AV1183" s="6" t="str">
        <f t="shared" si="508"/>
        <v/>
      </c>
      <c r="AW1183" s="6" t="str">
        <f t="shared" si="509"/>
        <v/>
      </c>
      <c r="AX1183" s="6" t="str">
        <f t="shared" si="510"/>
        <v/>
      </c>
      <c r="AY1183" s="6" t="str">
        <f t="shared" si="511"/>
        <v/>
      </c>
      <c r="BM1183" s="6">
        <f t="shared" si="512"/>
        <v>1</v>
      </c>
      <c r="BN1183" s="6">
        <f t="shared" si="513"/>
        <v>2</v>
      </c>
      <c r="BO1183" s="6" t="str">
        <f t="shared" si="514"/>
        <v/>
      </c>
      <c r="BP1183" s="6" t="str">
        <f t="shared" si="515"/>
        <v/>
      </c>
      <c r="BQ1183" s="6">
        <f t="shared" si="516"/>
        <v>0</v>
      </c>
      <c r="BR1183" s="6">
        <f t="shared" si="517"/>
        <v>0</v>
      </c>
      <c r="BS1183" s="6" t="str">
        <f t="shared" si="518"/>
        <v/>
      </c>
      <c r="BT1183" s="6" t="str">
        <f t="shared" si="519"/>
        <v/>
      </c>
    </row>
    <row r="1184" spans="2:80">
      <c r="B1184" s="2">
        <v>42645</v>
      </c>
      <c r="C1184" s="3">
        <v>17</v>
      </c>
      <c r="D1184" s="3" t="s">
        <v>313</v>
      </c>
      <c r="E1184" s="4">
        <v>42645.75</v>
      </c>
      <c r="F1184" s="5" t="s">
        <v>315</v>
      </c>
      <c r="G1184" s="5" t="s">
        <v>954</v>
      </c>
      <c r="H1184" s="3" t="s">
        <v>316</v>
      </c>
      <c r="I1184" s="3" t="s">
        <v>955</v>
      </c>
      <c r="J1184" s="5">
        <v>2.2200000000000002</v>
      </c>
      <c r="K1184" s="5">
        <v>2.85</v>
      </c>
      <c r="L1184" s="5">
        <v>3.05</v>
      </c>
      <c r="M1184" s="3">
        <v>5.25</v>
      </c>
      <c r="N1184" s="3">
        <v>3.8</v>
      </c>
      <c r="O1184" s="3">
        <v>1.48</v>
      </c>
      <c r="P1184" s="3">
        <v>-1</v>
      </c>
      <c r="W1184" s="3">
        <f t="shared" si="500"/>
        <v>0.39891237006952562</v>
      </c>
      <c r="X1184" s="3">
        <f t="shared" si="501"/>
        <v>0.31073174089626215</v>
      </c>
      <c r="Y1184" s="3">
        <f t="shared" si="502"/>
        <v>0.29035588903421217</v>
      </c>
      <c r="Z1184" s="3">
        <f t="shared" si="503"/>
        <v>0.16866602687140114</v>
      </c>
      <c r="AA1184" s="3">
        <f t="shared" si="504"/>
        <v>0.23302543186180422</v>
      </c>
      <c r="AB1184" s="3">
        <f t="shared" si="505"/>
        <v>0.59830854126679467</v>
      </c>
      <c r="AC1184" s="6" t="str">
        <f t="shared" si="499"/>
        <v>J2联赛</v>
      </c>
      <c r="AD1184" s="6" t="s">
        <v>1</v>
      </c>
      <c r="AE1184" s="6" t="s">
        <v>1</v>
      </c>
      <c r="AF1184" s="6" t="s">
        <v>1</v>
      </c>
      <c r="AG1184" s="6" t="s">
        <v>317</v>
      </c>
      <c r="AK1184" s="12">
        <v>25512</v>
      </c>
      <c r="AN1184" s="6">
        <f t="shared" si="520"/>
        <v>0</v>
      </c>
      <c r="AO1184" s="6">
        <f t="shared" si="521"/>
        <v>0</v>
      </c>
      <c r="AP1184" s="6" t="str">
        <f t="shared" si="522"/>
        <v/>
      </c>
      <c r="AQ1184" s="6" t="str">
        <f t="shared" si="523"/>
        <v/>
      </c>
      <c r="AR1184" s="6" t="str">
        <f t="shared" si="497"/>
        <v/>
      </c>
      <c r="AS1184" s="6" t="str">
        <f t="shared" si="498"/>
        <v/>
      </c>
      <c r="AT1184" s="6">
        <f t="shared" si="506"/>
        <v>0</v>
      </c>
      <c r="AU1184" s="6">
        <f t="shared" si="507"/>
        <v>0</v>
      </c>
      <c r="AV1184" s="6" t="str">
        <f t="shared" si="508"/>
        <v/>
      </c>
      <c r="AW1184" s="6" t="str">
        <f t="shared" si="509"/>
        <v/>
      </c>
      <c r="AX1184" s="6" t="str">
        <f t="shared" si="510"/>
        <v/>
      </c>
      <c r="AY1184" s="6" t="str">
        <f t="shared" si="511"/>
        <v/>
      </c>
      <c r="BM1184" s="6">
        <f t="shared" si="512"/>
        <v>1</v>
      </c>
      <c r="BN1184" s="6">
        <f t="shared" si="513"/>
        <v>2</v>
      </c>
      <c r="BO1184" s="6" t="str">
        <f t="shared" si="514"/>
        <v/>
      </c>
      <c r="BP1184" s="6" t="str">
        <f t="shared" si="515"/>
        <v/>
      </c>
      <c r="BQ1184" s="6">
        <f t="shared" si="516"/>
        <v>0</v>
      </c>
      <c r="BR1184" s="6">
        <f t="shared" si="517"/>
        <v>0</v>
      </c>
      <c r="BS1184" s="6" t="str">
        <f t="shared" si="518"/>
        <v/>
      </c>
      <c r="BT1184" s="6" t="str">
        <f t="shared" si="519"/>
        <v/>
      </c>
    </row>
    <row r="1185" spans="2:80">
      <c r="B1185" s="2">
        <v>42645</v>
      </c>
      <c r="C1185" s="3">
        <v>18</v>
      </c>
      <c r="D1185" s="3" t="s">
        <v>191</v>
      </c>
      <c r="E1185" s="4">
        <v>42645.75</v>
      </c>
      <c r="F1185" s="5" t="s">
        <v>543</v>
      </c>
      <c r="G1185" s="5" t="s">
        <v>582</v>
      </c>
      <c r="H1185" s="3" t="s">
        <v>543</v>
      </c>
      <c r="I1185" s="3" t="s">
        <v>582</v>
      </c>
      <c r="J1185" s="5">
        <v>4.5999999999999996</v>
      </c>
      <c r="K1185" s="5">
        <v>3.35</v>
      </c>
      <c r="L1185" s="5">
        <v>1.63</v>
      </c>
      <c r="M1185" s="3">
        <v>1.95</v>
      </c>
      <c r="N1185" s="3">
        <v>3.3</v>
      </c>
      <c r="O1185" s="3">
        <v>3.2</v>
      </c>
      <c r="P1185" s="3">
        <v>1</v>
      </c>
      <c r="W1185" s="3">
        <f t="shared" si="500"/>
        <v>0.19248462202795352</v>
      </c>
      <c r="X1185" s="3">
        <f t="shared" si="501"/>
        <v>0.26430724218763768</v>
      </c>
      <c r="Y1185" s="3">
        <f t="shared" si="502"/>
        <v>0.54320813578440874</v>
      </c>
      <c r="Z1185" s="3">
        <f t="shared" si="503"/>
        <v>0.45448676565526147</v>
      </c>
      <c r="AA1185" s="3">
        <f t="shared" si="504"/>
        <v>0.26856036152356355</v>
      </c>
      <c r="AB1185" s="3">
        <f t="shared" si="505"/>
        <v>0.27695287282117492</v>
      </c>
      <c r="AC1185" s="6" t="str">
        <f t="shared" si="499"/>
        <v>西甲</v>
      </c>
      <c r="AD1185" s="6" t="s">
        <v>0</v>
      </c>
      <c r="AE1185" s="6" t="s">
        <v>2</v>
      </c>
      <c r="AF1185" s="6" t="s">
        <v>1</v>
      </c>
      <c r="AG1185" s="6" t="s">
        <v>3</v>
      </c>
      <c r="AH1185" s="6">
        <v>1</v>
      </c>
      <c r="AK1185" s="12">
        <v>51251</v>
      </c>
      <c r="AN1185" s="6">
        <f t="shared" si="520"/>
        <v>0</v>
      </c>
      <c r="AO1185" s="6">
        <f t="shared" si="521"/>
        <v>1</v>
      </c>
      <c r="AP1185" s="6" t="str">
        <f t="shared" si="522"/>
        <v/>
      </c>
      <c r="AQ1185" s="6" t="str">
        <f t="shared" si="523"/>
        <v/>
      </c>
      <c r="AR1185" s="6" t="str">
        <f t="shared" si="497"/>
        <v/>
      </c>
      <c r="AS1185" s="6" t="str">
        <f t="shared" si="498"/>
        <v/>
      </c>
      <c r="AT1185" s="6">
        <f t="shared" si="506"/>
        <v>0</v>
      </c>
      <c r="AU1185" s="6">
        <f t="shared" si="507"/>
        <v>0</v>
      </c>
      <c r="AV1185" s="6" t="str">
        <f t="shared" si="508"/>
        <v/>
      </c>
      <c r="AW1185" s="6" t="str">
        <f t="shared" si="509"/>
        <v/>
      </c>
      <c r="AX1185" s="6" t="str">
        <f t="shared" si="510"/>
        <v/>
      </c>
      <c r="AY1185" s="6" t="str">
        <f t="shared" si="511"/>
        <v/>
      </c>
      <c r="BM1185" s="6">
        <f t="shared" si="512"/>
        <v>0</v>
      </c>
      <c r="BN1185" s="6">
        <f t="shared" si="513"/>
        <v>1</v>
      </c>
      <c r="BO1185" s="6" t="str">
        <f t="shared" si="514"/>
        <v/>
      </c>
      <c r="BP1185" s="6" t="str">
        <f t="shared" si="515"/>
        <v/>
      </c>
      <c r="BQ1185" s="6">
        <f t="shared" si="516"/>
        <v>0</v>
      </c>
      <c r="BR1185" s="6">
        <f t="shared" si="517"/>
        <v>0</v>
      </c>
      <c r="BS1185" s="6" t="str">
        <f t="shared" si="518"/>
        <v/>
      </c>
      <c r="BT1185" s="6" t="str">
        <f t="shared" si="519"/>
        <v/>
      </c>
      <c r="CB1185" s="6" t="s">
        <v>1246</v>
      </c>
    </row>
    <row r="1186" spans="2:80">
      <c r="B1186" s="2">
        <v>42645</v>
      </c>
      <c r="C1186" s="3">
        <v>19</v>
      </c>
      <c r="D1186" s="3" t="s">
        <v>174</v>
      </c>
      <c r="E1186" s="4">
        <v>42645.770833333336</v>
      </c>
      <c r="F1186" s="5" t="s">
        <v>254</v>
      </c>
      <c r="G1186" s="5" t="s">
        <v>649</v>
      </c>
      <c r="H1186" s="3" t="s">
        <v>254</v>
      </c>
      <c r="I1186" s="3" t="s">
        <v>649</v>
      </c>
      <c r="J1186" s="5">
        <v>10.35</v>
      </c>
      <c r="K1186" s="5">
        <v>4.8499999999999996</v>
      </c>
      <c r="L1186" s="5">
        <v>1.21</v>
      </c>
      <c r="M1186" s="3">
        <v>3.35</v>
      </c>
      <c r="N1186" s="3">
        <v>3.6</v>
      </c>
      <c r="O1186" s="3">
        <v>1.81</v>
      </c>
      <c r="P1186" s="3">
        <v>1</v>
      </c>
      <c r="W1186" s="3">
        <f t="shared" si="500"/>
        <v>8.5559743109368064E-2</v>
      </c>
      <c r="X1186" s="3">
        <f t="shared" si="501"/>
        <v>0.18258625591380609</v>
      </c>
      <c r="Y1186" s="3">
        <f t="shared" si="502"/>
        <v>0.73185400097682596</v>
      </c>
      <c r="Z1186" s="3">
        <f t="shared" si="503"/>
        <v>0.26445341829176727</v>
      </c>
      <c r="AA1186" s="3">
        <f t="shared" si="504"/>
        <v>0.24608859757706122</v>
      </c>
      <c r="AB1186" s="3">
        <f t="shared" si="505"/>
        <v>0.48945798413117153</v>
      </c>
      <c r="AC1186" s="6" t="str">
        <f t="shared" si="499"/>
        <v>意甲</v>
      </c>
      <c r="AD1186" s="6" t="s">
        <v>322</v>
      </c>
      <c r="AE1186" s="6" t="s">
        <v>1</v>
      </c>
      <c r="AF1186" s="6" t="s">
        <v>2</v>
      </c>
      <c r="AG1186" s="6" t="s">
        <v>3</v>
      </c>
      <c r="AH1186" s="6">
        <v>1</v>
      </c>
      <c r="AK1186" s="12">
        <v>51521</v>
      </c>
      <c r="AN1186" s="6">
        <f t="shared" si="520"/>
        <v>0</v>
      </c>
      <c r="AO1186" s="6">
        <f t="shared" si="521"/>
        <v>0</v>
      </c>
      <c r="AP1186" s="6" t="str">
        <f t="shared" si="522"/>
        <v/>
      </c>
      <c r="AQ1186" s="6" t="str">
        <f t="shared" si="523"/>
        <v/>
      </c>
      <c r="AR1186" s="6" t="str">
        <f t="shared" si="497"/>
        <v/>
      </c>
      <c r="AS1186" s="6" t="str">
        <f t="shared" si="498"/>
        <v/>
      </c>
      <c r="AT1186" s="6">
        <f t="shared" si="506"/>
        <v>0</v>
      </c>
      <c r="AU1186" s="6">
        <f t="shared" si="507"/>
        <v>0</v>
      </c>
      <c r="AV1186" s="6" t="str">
        <f t="shared" si="508"/>
        <v/>
      </c>
      <c r="AW1186" s="6" t="str">
        <f t="shared" si="509"/>
        <v/>
      </c>
      <c r="AX1186" s="6" t="str">
        <f t="shared" si="510"/>
        <v/>
      </c>
      <c r="AY1186" s="6" t="str">
        <f t="shared" si="511"/>
        <v/>
      </c>
      <c r="BM1186" s="6">
        <f t="shared" si="512"/>
        <v>1</v>
      </c>
      <c r="BN1186" s="6">
        <f t="shared" si="513"/>
        <v>2</v>
      </c>
      <c r="BO1186" s="6" t="str">
        <f t="shared" si="514"/>
        <v/>
      </c>
      <c r="BP1186" s="6" t="str">
        <f t="shared" si="515"/>
        <v/>
      </c>
      <c r="BQ1186" s="6">
        <f t="shared" si="516"/>
        <v>0</v>
      </c>
      <c r="BR1186" s="6">
        <f t="shared" si="517"/>
        <v>0</v>
      </c>
      <c r="BS1186" s="6" t="str">
        <f t="shared" si="518"/>
        <v/>
      </c>
      <c r="BT1186" s="6" t="str">
        <f t="shared" si="519"/>
        <v/>
      </c>
    </row>
    <row r="1187" spans="2:80">
      <c r="B1187" s="2">
        <v>42645</v>
      </c>
      <c r="C1187" s="3">
        <v>20</v>
      </c>
      <c r="D1187" s="3" t="s">
        <v>81</v>
      </c>
      <c r="E1187" s="4">
        <v>42645.770833333336</v>
      </c>
      <c r="F1187" s="5" t="s">
        <v>106</v>
      </c>
      <c r="G1187" s="5" t="s">
        <v>772</v>
      </c>
      <c r="H1187" s="3" t="s">
        <v>106</v>
      </c>
      <c r="I1187" s="3" t="s">
        <v>772</v>
      </c>
      <c r="J1187" s="5">
        <v>1.24</v>
      </c>
      <c r="K1187" s="5">
        <v>4.9000000000000004</v>
      </c>
      <c r="L1187" s="5">
        <v>8.4499999999999993</v>
      </c>
      <c r="M1187" s="3">
        <v>1.86</v>
      </c>
      <c r="N1187" s="3">
        <v>3.7</v>
      </c>
      <c r="O1187" s="3">
        <v>3.12</v>
      </c>
      <c r="P1187" s="3">
        <v>-1</v>
      </c>
      <c r="W1187" s="3">
        <f t="shared" si="500"/>
        <v>0.71438430614744908</v>
      </c>
      <c r="X1187" s="3">
        <f t="shared" si="501"/>
        <v>0.18078296726996668</v>
      </c>
      <c r="Y1187" s="3">
        <f t="shared" si="502"/>
        <v>0.10483272658258426</v>
      </c>
      <c r="Z1187" s="3">
        <f t="shared" si="503"/>
        <v>0.47644990342231691</v>
      </c>
      <c r="AA1187" s="3">
        <f t="shared" si="504"/>
        <v>0.23951265415284037</v>
      </c>
      <c r="AB1187" s="3">
        <f t="shared" si="505"/>
        <v>0.28403744242484275</v>
      </c>
      <c r="AC1187" s="6" t="str">
        <f t="shared" si="499"/>
        <v>荷甲</v>
      </c>
      <c r="AD1187" s="6" t="s">
        <v>0</v>
      </c>
      <c r="AE1187" s="6" t="s">
        <v>1</v>
      </c>
      <c r="AF1187" s="6" t="s">
        <v>2</v>
      </c>
      <c r="AG1187" s="6" t="s">
        <v>43</v>
      </c>
      <c r="AK1187" s="12">
        <v>15251</v>
      </c>
      <c r="AN1187" s="6">
        <f t="shared" si="520"/>
        <v>0</v>
      </c>
      <c r="AO1187" s="6">
        <f t="shared" si="521"/>
        <v>0</v>
      </c>
      <c r="AP1187" s="6" t="str">
        <f t="shared" si="522"/>
        <v/>
      </c>
      <c r="AQ1187" s="6" t="str">
        <f t="shared" si="523"/>
        <v/>
      </c>
      <c r="AR1187" s="6" t="str">
        <f t="shared" si="497"/>
        <v/>
      </c>
      <c r="AS1187" s="6" t="str">
        <f t="shared" si="498"/>
        <v/>
      </c>
      <c r="AT1187" s="6">
        <f t="shared" si="506"/>
        <v>0</v>
      </c>
      <c r="AU1187" s="6">
        <f t="shared" si="507"/>
        <v>0</v>
      </c>
      <c r="AV1187" s="6" t="str">
        <f t="shared" si="508"/>
        <v/>
      </c>
      <c r="AW1187" s="6" t="str">
        <f t="shared" si="509"/>
        <v/>
      </c>
      <c r="AX1187" s="6" t="str">
        <f t="shared" si="510"/>
        <v/>
      </c>
      <c r="AY1187" s="6" t="str">
        <f t="shared" si="511"/>
        <v/>
      </c>
      <c r="BM1187" s="6">
        <f t="shared" si="512"/>
        <v>1</v>
      </c>
      <c r="BN1187" s="6">
        <f t="shared" si="513"/>
        <v>2</v>
      </c>
      <c r="BO1187" s="6" t="str">
        <f t="shared" si="514"/>
        <v/>
      </c>
      <c r="BP1187" s="6" t="str">
        <f t="shared" si="515"/>
        <v/>
      </c>
      <c r="BQ1187" s="6">
        <f t="shared" si="516"/>
        <v>0</v>
      </c>
      <c r="BR1187" s="6">
        <f t="shared" si="517"/>
        <v>0</v>
      </c>
      <c r="BS1187" s="6" t="str">
        <f t="shared" si="518"/>
        <v/>
      </c>
      <c r="BT1187" s="6" t="str">
        <f t="shared" si="519"/>
        <v/>
      </c>
    </row>
    <row r="1188" spans="2:80">
      <c r="B1188" s="2">
        <v>42645</v>
      </c>
      <c r="C1188" s="3">
        <v>21</v>
      </c>
      <c r="D1188" s="3" t="s">
        <v>97</v>
      </c>
      <c r="E1188" s="4">
        <v>42645.791666666664</v>
      </c>
      <c r="F1188" s="5" t="s">
        <v>670</v>
      </c>
      <c r="G1188" s="5" t="s">
        <v>988</v>
      </c>
      <c r="H1188" s="3" t="s">
        <v>671</v>
      </c>
      <c r="I1188" s="3" t="s">
        <v>988</v>
      </c>
      <c r="J1188" s="5">
        <v>1.17</v>
      </c>
      <c r="K1188" s="5">
        <v>5.45</v>
      </c>
      <c r="L1188" s="5">
        <v>11</v>
      </c>
      <c r="M1188" s="3">
        <v>1.65</v>
      </c>
      <c r="N1188" s="3">
        <v>3.95</v>
      </c>
      <c r="O1188" s="3">
        <v>3.7</v>
      </c>
      <c r="P1188" s="3">
        <v>-1</v>
      </c>
      <c r="W1188" s="3">
        <f t="shared" si="500"/>
        <v>0.75697789675048766</v>
      </c>
      <c r="X1188" s="3">
        <f t="shared" si="501"/>
        <v>0.16250718150423313</v>
      </c>
      <c r="Y1188" s="3">
        <f t="shared" si="502"/>
        <v>8.0514921745279147E-2</v>
      </c>
      <c r="Z1188" s="3">
        <f t="shared" si="503"/>
        <v>0.5365764111977972</v>
      </c>
      <c r="AA1188" s="3">
        <f t="shared" si="504"/>
        <v>0.22413951353832035</v>
      </c>
      <c r="AB1188" s="3">
        <f t="shared" si="505"/>
        <v>0.23928407526388248</v>
      </c>
      <c r="AC1188" s="6" t="str">
        <f t="shared" si="499"/>
        <v>英超</v>
      </c>
      <c r="AD1188" s="6" t="s">
        <v>5</v>
      </c>
      <c r="AE1188" s="6" t="s">
        <v>1</v>
      </c>
      <c r="AF1188" s="6" t="s">
        <v>1</v>
      </c>
      <c r="AG1188" s="6" t="s">
        <v>3</v>
      </c>
      <c r="AH1188" s="6">
        <v>1</v>
      </c>
      <c r="AI1188" s="6">
        <v>1</v>
      </c>
      <c r="AJ1188" s="6">
        <v>1</v>
      </c>
      <c r="AK1188" s="12">
        <v>15252</v>
      </c>
      <c r="AN1188" s="6">
        <f t="shared" si="520"/>
        <v>0</v>
      </c>
      <c r="AO1188" s="6">
        <f t="shared" si="521"/>
        <v>0</v>
      </c>
      <c r="AP1188" s="6" t="str">
        <f t="shared" si="522"/>
        <v/>
      </c>
      <c r="AQ1188" s="6" t="str">
        <f t="shared" si="523"/>
        <v/>
      </c>
      <c r="AR1188" s="6" t="str">
        <f t="shared" si="497"/>
        <v/>
      </c>
      <c r="AS1188" s="6" t="str">
        <f t="shared" si="498"/>
        <v/>
      </c>
      <c r="AT1188" s="6">
        <f t="shared" si="506"/>
        <v>0</v>
      </c>
      <c r="AU1188" s="6">
        <f t="shared" si="507"/>
        <v>0</v>
      </c>
      <c r="AV1188" s="6" t="str">
        <f t="shared" si="508"/>
        <v/>
      </c>
      <c r="AW1188" s="6" t="str">
        <f t="shared" si="509"/>
        <v/>
      </c>
      <c r="AX1188" s="6" t="str">
        <f t="shared" si="510"/>
        <v/>
      </c>
      <c r="AY1188" s="6" t="str">
        <f t="shared" si="511"/>
        <v/>
      </c>
      <c r="BM1188" s="6">
        <f t="shared" si="512"/>
        <v>0</v>
      </c>
      <c r="BN1188" s="6">
        <f t="shared" si="513"/>
        <v>0</v>
      </c>
      <c r="BO1188" s="6" t="str">
        <f t="shared" si="514"/>
        <v/>
      </c>
      <c r="BP1188" s="6" t="str">
        <f t="shared" si="515"/>
        <v/>
      </c>
      <c r="BQ1188" s="6">
        <f t="shared" si="516"/>
        <v>1</v>
      </c>
      <c r="BR1188" s="6">
        <f t="shared" si="517"/>
        <v>2</v>
      </c>
      <c r="BS1188" s="6" t="str">
        <f t="shared" si="518"/>
        <v/>
      </c>
      <c r="BT1188" s="6" t="str">
        <f t="shared" si="519"/>
        <v/>
      </c>
      <c r="CB1188" s="6" t="s">
        <v>1247</v>
      </c>
    </row>
    <row r="1189" spans="2:80">
      <c r="B1189" s="2">
        <v>42645</v>
      </c>
      <c r="C1189" s="3">
        <v>22</v>
      </c>
      <c r="D1189" s="3" t="s">
        <v>140</v>
      </c>
      <c r="E1189" s="4">
        <v>42645.791666666664</v>
      </c>
      <c r="F1189" s="5" t="s">
        <v>883</v>
      </c>
      <c r="G1189" s="5" t="s">
        <v>884</v>
      </c>
      <c r="H1189" s="3" t="s">
        <v>883</v>
      </c>
      <c r="I1189" s="3" t="s">
        <v>884</v>
      </c>
      <c r="J1189" s="5">
        <v>2.58</v>
      </c>
      <c r="K1189" s="5">
        <v>2.66</v>
      </c>
      <c r="L1189" s="5">
        <v>2.73</v>
      </c>
      <c r="M1189" s="3">
        <v>6.8</v>
      </c>
      <c r="N1189" s="3">
        <v>4.1500000000000004</v>
      </c>
      <c r="O1189" s="3">
        <v>1.35</v>
      </c>
      <c r="P1189" s="3">
        <v>-1</v>
      </c>
      <c r="W1189" s="3">
        <f t="shared" si="500"/>
        <v>0.34305555555555556</v>
      </c>
      <c r="X1189" s="3">
        <f t="shared" si="501"/>
        <v>0.33273809523809522</v>
      </c>
      <c r="Y1189" s="3">
        <f t="shared" si="502"/>
        <v>0.32420634920634922</v>
      </c>
      <c r="Z1189" s="3">
        <f t="shared" si="503"/>
        <v>0.13028312307423989</v>
      </c>
      <c r="AA1189" s="3">
        <f t="shared" si="504"/>
        <v>0.21347596069995933</v>
      </c>
      <c r="AB1189" s="3">
        <f t="shared" si="505"/>
        <v>0.65624091622580083</v>
      </c>
      <c r="AC1189" s="6" t="str">
        <f t="shared" si="499"/>
        <v>俄超</v>
      </c>
      <c r="AD1189" s="6" t="s">
        <v>1</v>
      </c>
      <c r="AE1189" s="6" t="s">
        <v>1</v>
      </c>
      <c r="AF1189" s="6" t="s">
        <v>1</v>
      </c>
      <c r="AG1189" s="6" t="s">
        <v>43</v>
      </c>
      <c r="AH1189" s="6" t="s">
        <v>44</v>
      </c>
      <c r="AI1189" s="6">
        <v>1</v>
      </c>
      <c r="AJ1189" s="6">
        <v>1</v>
      </c>
      <c r="AK1189" s="12">
        <v>25511</v>
      </c>
      <c r="AN1189" s="6">
        <f t="shared" si="520"/>
        <v>0</v>
      </c>
      <c r="AO1189" s="6">
        <f t="shared" si="521"/>
        <v>0</v>
      </c>
      <c r="AP1189" s="6" t="str">
        <f t="shared" si="522"/>
        <v/>
      </c>
      <c r="AQ1189" s="6" t="str">
        <f t="shared" si="523"/>
        <v/>
      </c>
      <c r="AR1189" s="6" t="str">
        <f t="shared" si="497"/>
        <v/>
      </c>
      <c r="AS1189" s="6" t="str">
        <f t="shared" si="498"/>
        <v/>
      </c>
      <c r="AT1189" s="6">
        <f t="shared" si="506"/>
        <v>0</v>
      </c>
      <c r="AU1189" s="6">
        <f t="shared" si="507"/>
        <v>0</v>
      </c>
      <c r="AV1189" s="6" t="str">
        <f t="shared" si="508"/>
        <v/>
      </c>
      <c r="AW1189" s="6" t="str">
        <f t="shared" si="509"/>
        <v/>
      </c>
      <c r="AX1189" s="6" t="str">
        <f t="shared" si="510"/>
        <v/>
      </c>
      <c r="AY1189" s="6" t="str">
        <f t="shared" si="511"/>
        <v/>
      </c>
      <c r="BM1189" s="6">
        <f t="shared" si="512"/>
        <v>0</v>
      </c>
      <c r="BN1189" s="6">
        <f t="shared" si="513"/>
        <v>0</v>
      </c>
      <c r="BO1189" s="6" t="str">
        <f t="shared" si="514"/>
        <v/>
      </c>
      <c r="BP1189" s="6" t="str">
        <f t="shared" si="515"/>
        <v/>
      </c>
      <c r="BQ1189" s="6">
        <f t="shared" si="516"/>
        <v>1</v>
      </c>
      <c r="BR1189" s="6">
        <f t="shared" si="517"/>
        <v>2</v>
      </c>
      <c r="BS1189" s="6" t="str">
        <f t="shared" si="518"/>
        <v/>
      </c>
      <c r="BT1189" s="6" t="str">
        <f t="shared" si="519"/>
        <v/>
      </c>
    </row>
    <row r="1190" spans="2:80">
      <c r="B1190" s="2">
        <v>42645</v>
      </c>
      <c r="C1190" s="3">
        <v>23</v>
      </c>
      <c r="D1190" s="3" t="s">
        <v>86</v>
      </c>
      <c r="E1190" s="4">
        <v>42645.8125</v>
      </c>
      <c r="F1190" s="5" t="s">
        <v>825</v>
      </c>
      <c r="G1190" s="5" t="s">
        <v>94</v>
      </c>
      <c r="H1190" s="3" t="s">
        <v>825</v>
      </c>
      <c r="I1190" s="3" t="s">
        <v>94</v>
      </c>
      <c r="J1190" s="5">
        <v>2.66</v>
      </c>
      <c r="K1190" s="5">
        <v>3</v>
      </c>
      <c r="L1190" s="5">
        <v>2.38</v>
      </c>
      <c r="M1190" s="3">
        <v>1.41</v>
      </c>
      <c r="N1190" s="3">
        <v>4.1500000000000004</v>
      </c>
      <c r="O1190" s="3">
        <v>5.6</v>
      </c>
      <c r="P1190" s="3">
        <v>1</v>
      </c>
      <c r="W1190" s="3">
        <f t="shared" si="500"/>
        <v>0.33285471870512989</v>
      </c>
      <c r="X1190" s="3">
        <f t="shared" si="501"/>
        <v>0.29513118391854853</v>
      </c>
      <c r="Y1190" s="3">
        <f t="shared" si="502"/>
        <v>0.37201409737632168</v>
      </c>
      <c r="Z1190" s="3">
        <f t="shared" si="503"/>
        <v>0.62832037850625211</v>
      </c>
      <c r="AA1190" s="3">
        <f t="shared" si="504"/>
        <v>0.21347752619128083</v>
      </c>
      <c r="AB1190" s="3">
        <f t="shared" si="505"/>
        <v>0.15820209530246704</v>
      </c>
      <c r="AC1190" s="6" t="str">
        <f t="shared" si="499"/>
        <v>德乙</v>
      </c>
      <c r="AD1190" s="6" t="s">
        <v>5</v>
      </c>
      <c r="AE1190" s="6" t="s">
        <v>1</v>
      </c>
      <c r="AF1190" s="6" t="s">
        <v>1</v>
      </c>
      <c r="AG1190" s="6" t="s">
        <v>43</v>
      </c>
      <c r="AH1190" s="6" t="s">
        <v>44</v>
      </c>
      <c r="AI1190" s="6">
        <v>1</v>
      </c>
      <c r="AJ1190" s="6">
        <v>1</v>
      </c>
      <c r="AK1190" s="12">
        <v>52151</v>
      </c>
      <c r="AN1190" s="6">
        <f t="shared" si="520"/>
        <v>0</v>
      </c>
      <c r="AO1190" s="6">
        <f t="shared" si="521"/>
        <v>0</v>
      </c>
      <c r="AP1190" s="6" t="str">
        <f t="shared" si="522"/>
        <v/>
      </c>
      <c r="AQ1190" s="6" t="str">
        <f t="shared" si="523"/>
        <v/>
      </c>
      <c r="AR1190" s="6" t="str">
        <f t="shared" si="497"/>
        <v/>
      </c>
      <c r="AS1190" s="6" t="str">
        <f t="shared" si="498"/>
        <v/>
      </c>
      <c r="AT1190" s="6">
        <f t="shared" si="506"/>
        <v>0</v>
      </c>
      <c r="AU1190" s="6">
        <f t="shared" si="507"/>
        <v>0</v>
      </c>
      <c r="AV1190" s="6" t="str">
        <f t="shared" si="508"/>
        <v/>
      </c>
      <c r="AW1190" s="6" t="str">
        <f t="shared" si="509"/>
        <v/>
      </c>
      <c r="AX1190" s="6" t="str">
        <f t="shared" si="510"/>
        <v/>
      </c>
      <c r="AY1190" s="6" t="str">
        <f t="shared" si="511"/>
        <v/>
      </c>
      <c r="BM1190" s="6">
        <f t="shared" si="512"/>
        <v>0</v>
      </c>
      <c r="BN1190" s="6">
        <f t="shared" si="513"/>
        <v>0</v>
      </c>
      <c r="BO1190" s="6" t="str">
        <f t="shared" si="514"/>
        <v/>
      </c>
      <c r="BP1190" s="6" t="str">
        <f t="shared" si="515"/>
        <v/>
      </c>
      <c r="BQ1190" s="6">
        <f t="shared" si="516"/>
        <v>1</v>
      </c>
      <c r="BR1190" s="6">
        <f t="shared" si="517"/>
        <v>2</v>
      </c>
      <c r="BS1190" s="6" t="str">
        <f t="shared" si="518"/>
        <v/>
      </c>
      <c r="BT1190" s="6" t="str">
        <f t="shared" si="519"/>
        <v/>
      </c>
    </row>
    <row r="1191" spans="2:80">
      <c r="B1191" s="2">
        <v>42645</v>
      </c>
      <c r="C1191" s="3">
        <v>24</v>
      </c>
      <c r="D1191" s="3" t="s">
        <v>86</v>
      </c>
      <c r="E1191" s="4">
        <v>42645.8125</v>
      </c>
      <c r="F1191" s="5" t="s">
        <v>827</v>
      </c>
      <c r="G1191" s="5" t="s">
        <v>87</v>
      </c>
      <c r="H1191" s="3" t="s">
        <v>827</v>
      </c>
      <c r="I1191" s="3" t="s">
        <v>87</v>
      </c>
      <c r="J1191" s="5">
        <v>1.97</v>
      </c>
      <c r="K1191" s="5">
        <v>3.1</v>
      </c>
      <c r="L1191" s="5">
        <v>3.35</v>
      </c>
      <c r="M1191" s="3">
        <v>4.05</v>
      </c>
      <c r="N1191" s="3">
        <v>3.85</v>
      </c>
      <c r="O1191" s="3">
        <v>1.61</v>
      </c>
      <c r="P1191" s="3">
        <v>-1</v>
      </c>
      <c r="W1191" s="3">
        <f t="shared" si="500"/>
        <v>0.44973258558343976</v>
      </c>
      <c r="X1191" s="3">
        <f t="shared" si="501"/>
        <v>0.28579780438689562</v>
      </c>
      <c r="Y1191" s="3">
        <f t="shared" si="502"/>
        <v>0.26446961002966457</v>
      </c>
      <c r="Z1191" s="3">
        <f t="shared" si="503"/>
        <v>0.21893930028433678</v>
      </c>
      <c r="AA1191" s="3">
        <f t="shared" si="504"/>
        <v>0.2303127704289776</v>
      </c>
      <c r="AB1191" s="3">
        <f t="shared" si="505"/>
        <v>0.55074792928668559</v>
      </c>
      <c r="AC1191" s="6" t="str">
        <f t="shared" si="499"/>
        <v>德乙</v>
      </c>
      <c r="AD1191" s="6" t="s">
        <v>211</v>
      </c>
      <c r="AE1191" s="6" t="s">
        <v>6</v>
      </c>
      <c r="AF1191" s="6" t="s">
        <v>1</v>
      </c>
      <c r="AG1191" s="6" t="s">
        <v>43</v>
      </c>
      <c r="AH1191" s="6" t="s">
        <v>44</v>
      </c>
      <c r="AI1191" s="6">
        <v>1</v>
      </c>
      <c r="AJ1191" s="6">
        <v>1</v>
      </c>
      <c r="AK1191" s="12">
        <v>25511</v>
      </c>
      <c r="AN1191" s="6">
        <f t="shared" si="520"/>
        <v>0</v>
      </c>
      <c r="AO1191" s="6">
        <f t="shared" si="521"/>
        <v>0</v>
      </c>
      <c r="AP1191" s="6" t="str">
        <f t="shared" si="522"/>
        <v/>
      </c>
      <c r="AQ1191" s="6" t="str">
        <f t="shared" si="523"/>
        <v/>
      </c>
      <c r="AR1191" s="6" t="str">
        <f t="shared" si="497"/>
        <v/>
      </c>
      <c r="AS1191" s="6" t="str">
        <f t="shared" si="498"/>
        <v/>
      </c>
      <c r="AT1191" s="6">
        <f t="shared" si="506"/>
        <v>0</v>
      </c>
      <c r="AU1191" s="6">
        <f t="shared" si="507"/>
        <v>0</v>
      </c>
      <c r="AV1191" s="6" t="str">
        <f t="shared" si="508"/>
        <v/>
      </c>
      <c r="AW1191" s="6" t="str">
        <f t="shared" si="509"/>
        <v/>
      </c>
      <c r="AX1191" s="6" t="str">
        <f t="shared" si="510"/>
        <v/>
      </c>
      <c r="AY1191" s="6" t="str">
        <f t="shared" si="511"/>
        <v/>
      </c>
      <c r="BM1191" s="6">
        <f t="shared" si="512"/>
        <v>0</v>
      </c>
      <c r="BN1191" s="6">
        <f t="shared" si="513"/>
        <v>0</v>
      </c>
      <c r="BO1191" s="6" t="str">
        <f t="shared" si="514"/>
        <v/>
      </c>
      <c r="BP1191" s="6" t="str">
        <f t="shared" si="515"/>
        <v/>
      </c>
      <c r="BQ1191" s="6">
        <f t="shared" si="516"/>
        <v>0</v>
      </c>
      <c r="BR1191" s="6">
        <f t="shared" si="517"/>
        <v>1</v>
      </c>
      <c r="BS1191" s="6" t="str">
        <f t="shared" si="518"/>
        <v/>
      </c>
      <c r="BT1191" s="6" t="str">
        <f t="shared" si="519"/>
        <v/>
      </c>
    </row>
    <row r="1192" spans="2:80">
      <c r="B1192" s="2">
        <v>42645</v>
      </c>
      <c r="C1192" s="3">
        <v>25</v>
      </c>
      <c r="D1192" s="3" t="s">
        <v>86</v>
      </c>
      <c r="E1192" s="4">
        <v>42645.8125</v>
      </c>
      <c r="F1192" s="5" t="s">
        <v>751</v>
      </c>
      <c r="G1192" s="5" t="s">
        <v>553</v>
      </c>
      <c r="H1192" s="3" t="s">
        <v>751</v>
      </c>
      <c r="I1192" s="3" t="s">
        <v>553</v>
      </c>
      <c r="J1192" s="5">
        <v>2.0499999999999998</v>
      </c>
      <c r="K1192" s="5">
        <v>3</v>
      </c>
      <c r="L1192" s="5">
        <v>3.25</v>
      </c>
      <c r="M1192" s="3">
        <v>4.5</v>
      </c>
      <c r="N1192" s="3">
        <v>3.75</v>
      </c>
      <c r="O1192" s="3">
        <v>1.56</v>
      </c>
      <c r="P1192" s="3">
        <v>-1</v>
      </c>
      <c r="W1192" s="3">
        <f t="shared" si="500"/>
        <v>0.4321329639889197</v>
      </c>
      <c r="X1192" s="3">
        <f t="shared" si="501"/>
        <v>0.29529085872576172</v>
      </c>
      <c r="Y1192" s="3">
        <f t="shared" si="502"/>
        <v>0.27257617728531852</v>
      </c>
      <c r="Z1192" s="3">
        <f t="shared" si="503"/>
        <v>0.19667170953101362</v>
      </c>
      <c r="AA1192" s="3">
        <f t="shared" si="504"/>
        <v>0.23600605143721634</v>
      </c>
      <c r="AB1192" s="3">
        <f t="shared" si="505"/>
        <v>0.56732223903177004</v>
      </c>
      <c r="AC1192" s="6" t="str">
        <f t="shared" si="499"/>
        <v>德乙</v>
      </c>
      <c r="AD1192" s="6" t="s">
        <v>0</v>
      </c>
      <c r="AE1192" s="6" t="s">
        <v>1</v>
      </c>
      <c r="AF1192" s="6" t="s">
        <v>1</v>
      </c>
      <c r="AG1192" s="6" t="s">
        <v>43</v>
      </c>
      <c r="AK1192" s="12">
        <v>25512</v>
      </c>
      <c r="AN1192" s="6">
        <f t="shared" si="520"/>
        <v>0</v>
      </c>
      <c r="AO1192" s="6">
        <f t="shared" si="521"/>
        <v>0</v>
      </c>
      <c r="AP1192" s="6" t="str">
        <f t="shared" si="522"/>
        <v/>
      </c>
      <c r="AQ1192" s="6" t="str">
        <f t="shared" si="523"/>
        <v/>
      </c>
      <c r="AR1192" s="6" t="str">
        <f t="shared" si="497"/>
        <v/>
      </c>
      <c r="AS1192" s="6" t="str">
        <f t="shared" si="498"/>
        <v/>
      </c>
      <c r="AT1192" s="6">
        <f t="shared" si="506"/>
        <v>0</v>
      </c>
      <c r="AU1192" s="6">
        <f t="shared" si="507"/>
        <v>0</v>
      </c>
      <c r="AV1192" s="6" t="str">
        <f t="shared" si="508"/>
        <v/>
      </c>
      <c r="AW1192" s="6" t="str">
        <f t="shared" si="509"/>
        <v/>
      </c>
      <c r="AX1192" s="6" t="str">
        <f t="shared" si="510"/>
        <v/>
      </c>
      <c r="AY1192" s="6" t="str">
        <f t="shared" si="511"/>
        <v/>
      </c>
      <c r="BM1192" s="6">
        <f t="shared" si="512"/>
        <v>1</v>
      </c>
      <c r="BN1192" s="6">
        <f t="shared" si="513"/>
        <v>2</v>
      </c>
      <c r="BO1192" s="6" t="str">
        <f t="shared" si="514"/>
        <v/>
      </c>
      <c r="BP1192" s="6" t="str">
        <f t="shared" si="515"/>
        <v/>
      </c>
      <c r="BQ1192" s="6">
        <f t="shared" si="516"/>
        <v>0</v>
      </c>
      <c r="BR1192" s="6">
        <f t="shared" si="517"/>
        <v>0</v>
      </c>
      <c r="BS1192" s="6" t="str">
        <f t="shared" si="518"/>
        <v/>
      </c>
      <c r="BT1192" s="6" t="str">
        <f t="shared" si="519"/>
        <v/>
      </c>
    </row>
    <row r="1193" spans="2:80">
      <c r="B1193" s="2">
        <v>42645</v>
      </c>
      <c r="C1193" s="3">
        <v>26</v>
      </c>
      <c r="D1193" s="3" t="s">
        <v>81</v>
      </c>
      <c r="E1193" s="4">
        <v>42645.854166666664</v>
      </c>
      <c r="F1193" s="5" t="s">
        <v>102</v>
      </c>
      <c r="G1193" s="5" t="s">
        <v>887</v>
      </c>
      <c r="H1193" s="3" t="s">
        <v>103</v>
      </c>
      <c r="I1193" s="3" t="s">
        <v>887</v>
      </c>
      <c r="J1193" s="5">
        <v>2.12</v>
      </c>
      <c r="K1193" s="5">
        <v>3.3</v>
      </c>
      <c r="L1193" s="5">
        <v>2.82</v>
      </c>
      <c r="M1193" s="3">
        <v>4.4000000000000004</v>
      </c>
      <c r="N1193" s="3">
        <v>4.05</v>
      </c>
      <c r="O1193" s="3">
        <v>1.53</v>
      </c>
      <c r="P1193" s="3">
        <v>-1</v>
      </c>
      <c r="W1193" s="3">
        <f t="shared" si="500"/>
        <v>0.41767652286314427</v>
      </c>
      <c r="X1193" s="3">
        <f t="shared" si="501"/>
        <v>0.26832552377874724</v>
      </c>
      <c r="Y1193" s="3">
        <f t="shared" si="502"/>
        <v>0.31399795335810848</v>
      </c>
      <c r="Z1193" s="3">
        <f t="shared" si="503"/>
        <v>0.20152202546465681</v>
      </c>
      <c r="AA1193" s="3">
        <f t="shared" si="504"/>
        <v>0.21893750914678767</v>
      </c>
      <c r="AB1193" s="3">
        <f t="shared" si="505"/>
        <v>0.57954046538855553</v>
      </c>
      <c r="AC1193" s="6" t="str">
        <f t="shared" si="499"/>
        <v>荷甲</v>
      </c>
      <c r="AD1193" s="6" t="s">
        <v>0</v>
      </c>
      <c r="AE1193" s="6" t="s">
        <v>2</v>
      </c>
      <c r="AF1193" s="6" t="s">
        <v>1</v>
      </c>
      <c r="AG1193" s="6" t="s">
        <v>43</v>
      </c>
      <c r="AH1193" s="6" t="s">
        <v>44</v>
      </c>
      <c r="AI1193" s="6">
        <v>1</v>
      </c>
      <c r="AJ1193" s="6">
        <v>1</v>
      </c>
      <c r="AK1193" s="12">
        <v>25511</v>
      </c>
      <c r="AN1193" s="6">
        <f t="shared" si="520"/>
        <v>0</v>
      </c>
      <c r="AO1193" s="6">
        <f t="shared" si="521"/>
        <v>0</v>
      </c>
      <c r="AP1193" s="6" t="str">
        <f t="shared" si="522"/>
        <v/>
      </c>
      <c r="AQ1193" s="6" t="str">
        <f t="shared" si="523"/>
        <v/>
      </c>
      <c r="AR1193" s="6" t="str">
        <f t="shared" si="497"/>
        <v/>
      </c>
      <c r="AS1193" s="6" t="str">
        <f t="shared" si="498"/>
        <v/>
      </c>
      <c r="AT1193" s="6">
        <f t="shared" si="506"/>
        <v>0</v>
      </c>
      <c r="AU1193" s="6">
        <f t="shared" si="507"/>
        <v>0</v>
      </c>
      <c r="AV1193" s="6" t="str">
        <f t="shared" si="508"/>
        <v/>
      </c>
      <c r="AW1193" s="6" t="str">
        <f t="shared" si="509"/>
        <v/>
      </c>
      <c r="AX1193" s="6" t="str">
        <f t="shared" si="510"/>
        <v/>
      </c>
      <c r="AY1193" s="6" t="str">
        <f t="shared" si="511"/>
        <v/>
      </c>
      <c r="BM1193" s="6">
        <f t="shared" si="512"/>
        <v>0</v>
      </c>
      <c r="BN1193" s="6">
        <f t="shared" si="513"/>
        <v>0</v>
      </c>
      <c r="BO1193" s="6" t="str">
        <f t="shared" si="514"/>
        <v/>
      </c>
      <c r="BP1193" s="6" t="str">
        <f t="shared" si="515"/>
        <v/>
      </c>
      <c r="BQ1193" s="6">
        <f t="shared" si="516"/>
        <v>0</v>
      </c>
      <c r="BR1193" s="6">
        <f t="shared" si="517"/>
        <v>1</v>
      </c>
      <c r="BS1193" s="6" t="str">
        <f t="shared" si="518"/>
        <v/>
      </c>
      <c r="BT1193" s="6" t="str">
        <f t="shared" si="519"/>
        <v/>
      </c>
    </row>
    <row r="1194" spans="2:80">
      <c r="B1194" s="2">
        <v>42645</v>
      </c>
      <c r="C1194" s="3">
        <v>27</v>
      </c>
      <c r="D1194" s="3" t="s">
        <v>81</v>
      </c>
      <c r="E1194" s="4">
        <v>42645.854166666664</v>
      </c>
      <c r="F1194" s="5" t="s">
        <v>908</v>
      </c>
      <c r="G1194" s="5" t="s">
        <v>669</v>
      </c>
      <c r="H1194" s="3" t="s">
        <v>908</v>
      </c>
      <c r="I1194" s="3" t="s">
        <v>669</v>
      </c>
      <c r="J1194" s="5">
        <v>5.35</v>
      </c>
      <c r="K1194" s="5">
        <v>4.2</v>
      </c>
      <c r="L1194" s="5">
        <v>1.42</v>
      </c>
      <c r="M1194" s="3">
        <v>2.37</v>
      </c>
      <c r="N1194" s="3">
        <v>3.55</v>
      </c>
      <c r="O1194" s="3">
        <v>2.35</v>
      </c>
      <c r="P1194" s="3">
        <v>1</v>
      </c>
      <c r="W1194" s="3">
        <f t="shared" si="500"/>
        <v>0.16552413199744664</v>
      </c>
      <c r="X1194" s="3">
        <f t="shared" si="501"/>
        <v>0.21084621575865226</v>
      </c>
      <c r="Y1194" s="3">
        <f t="shared" si="502"/>
        <v>0.6236296522439011</v>
      </c>
      <c r="Z1194" s="3">
        <f t="shared" si="503"/>
        <v>0.37367584152650557</v>
      </c>
      <c r="AA1194" s="3">
        <f t="shared" si="504"/>
        <v>0.24946809701910375</v>
      </c>
      <c r="AB1194" s="3">
        <f t="shared" si="505"/>
        <v>0.37685606145439071</v>
      </c>
      <c r="AC1194" s="6" t="str">
        <f t="shared" si="499"/>
        <v>荷甲</v>
      </c>
      <c r="AD1194" s="6" t="s">
        <v>0</v>
      </c>
      <c r="AE1194" s="6" t="s">
        <v>1</v>
      </c>
      <c r="AF1194" s="6" t="s">
        <v>2</v>
      </c>
      <c r="AG1194" s="6" t="s">
        <v>43</v>
      </c>
      <c r="AK1194" s="12">
        <v>51521</v>
      </c>
      <c r="AN1194" s="6">
        <f t="shared" si="520"/>
        <v>0</v>
      </c>
      <c r="AO1194" s="6">
        <f t="shared" si="521"/>
        <v>0</v>
      </c>
      <c r="AP1194" s="6" t="str">
        <f t="shared" si="522"/>
        <v/>
      </c>
      <c r="AQ1194" s="6" t="str">
        <f t="shared" si="523"/>
        <v/>
      </c>
      <c r="AR1194" s="6" t="str">
        <f t="shared" si="497"/>
        <v/>
      </c>
      <c r="AS1194" s="6" t="str">
        <f t="shared" si="498"/>
        <v/>
      </c>
      <c r="AT1194" s="6">
        <f t="shared" si="506"/>
        <v>0</v>
      </c>
      <c r="AU1194" s="6">
        <f t="shared" si="507"/>
        <v>0</v>
      </c>
      <c r="AV1194" s="6" t="str">
        <f t="shared" si="508"/>
        <v/>
      </c>
      <c r="AW1194" s="6" t="str">
        <f t="shared" si="509"/>
        <v/>
      </c>
      <c r="AX1194" s="6" t="str">
        <f t="shared" si="510"/>
        <v/>
      </c>
      <c r="AY1194" s="6" t="str">
        <f t="shared" si="511"/>
        <v/>
      </c>
      <c r="BM1194" s="6">
        <f t="shared" si="512"/>
        <v>1</v>
      </c>
      <c r="BN1194" s="6">
        <f t="shared" si="513"/>
        <v>2</v>
      </c>
      <c r="BO1194" s="6" t="str">
        <f t="shared" si="514"/>
        <v/>
      </c>
      <c r="BP1194" s="6" t="str">
        <f t="shared" si="515"/>
        <v/>
      </c>
      <c r="BQ1194" s="6">
        <f t="shared" si="516"/>
        <v>0</v>
      </c>
      <c r="BR1194" s="6">
        <f t="shared" si="517"/>
        <v>0</v>
      </c>
      <c r="BS1194" s="6" t="str">
        <f t="shared" si="518"/>
        <v/>
      </c>
      <c r="BT1194" s="6" t="str">
        <f t="shared" si="519"/>
        <v/>
      </c>
    </row>
    <row r="1195" spans="2:80">
      <c r="B1195" s="2">
        <v>42645</v>
      </c>
      <c r="C1195" s="3">
        <v>28</v>
      </c>
      <c r="D1195" s="3" t="s">
        <v>114</v>
      </c>
      <c r="E1195" s="4">
        <v>42645.854166666664</v>
      </c>
      <c r="F1195" s="5" t="s">
        <v>115</v>
      </c>
      <c r="G1195" s="5" t="s">
        <v>189</v>
      </c>
      <c r="H1195" s="3" t="s">
        <v>115</v>
      </c>
      <c r="I1195" s="3" t="s">
        <v>189</v>
      </c>
      <c r="J1195" s="5">
        <v>1.95</v>
      </c>
      <c r="K1195" s="5">
        <v>3.35</v>
      </c>
      <c r="L1195" s="5">
        <v>3.15</v>
      </c>
      <c r="M1195" s="3">
        <v>3.8</v>
      </c>
      <c r="N1195" s="3">
        <v>3.95</v>
      </c>
      <c r="O1195" s="3">
        <v>1.63</v>
      </c>
      <c r="P1195" s="3">
        <v>-1</v>
      </c>
      <c r="W1195" s="3">
        <f t="shared" si="500"/>
        <v>0.45431062318372617</v>
      </c>
      <c r="X1195" s="3">
        <f t="shared" si="501"/>
        <v>0.2644494672263481</v>
      </c>
      <c r="Y1195" s="3">
        <f t="shared" si="502"/>
        <v>0.28123990958992573</v>
      </c>
      <c r="Z1195" s="3">
        <f t="shared" si="503"/>
        <v>0.2329203219679841</v>
      </c>
      <c r="AA1195" s="3">
        <f t="shared" si="504"/>
        <v>0.22407524645021254</v>
      </c>
      <c r="AB1195" s="3">
        <f t="shared" si="505"/>
        <v>0.54300443158180334</v>
      </c>
      <c r="AC1195" s="6" t="str">
        <f t="shared" si="499"/>
        <v>比甲</v>
      </c>
      <c r="AD1195" s="6" t="s">
        <v>1</v>
      </c>
      <c r="AE1195" s="6" t="s">
        <v>1</v>
      </c>
      <c r="AF1195" s="6" t="s">
        <v>1</v>
      </c>
      <c r="AG1195" s="6" t="s">
        <v>43</v>
      </c>
      <c r="AK1195" s="12">
        <v>25512</v>
      </c>
      <c r="AN1195" s="6">
        <f t="shared" si="520"/>
        <v>0</v>
      </c>
      <c r="AO1195" s="6">
        <f t="shared" si="521"/>
        <v>0</v>
      </c>
      <c r="AP1195" s="6" t="str">
        <f t="shared" si="522"/>
        <v/>
      </c>
      <c r="AQ1195" s="6" t="str">
        <f t="shared" si="523"/>
        <v/>
      </c>
      <c r="AR1195" s="6" t="str">
        <f t="shared" si="497"/>
        <v/>
      </c>
      <c r="AS1195" s="6" t="str">
        <f t="shared" si="498"/>
        <v/>
      </c>
      <c r="AT1195" s="6">
        <f t="shared" si="506"/>
        <v>0</v>
      </c>
      <c r="AU1195" s="6">
        <f t="shared" si="507"/>
        <v>0</v>
      </c>
      <c r="AV1195" s="6" t="str">
        <f t="shared" si="508"/>
        <v/>
      </c>
      <c r="AW1195" s="6" t="str">
        <f t="shared" si="509"/>
        <v/>
      </c>
      <c r="AX1195" s="6" t="str">
        <f t="shared" si="510"/>
        <v/>
      </c>
      <c r="AY1195" s="6" t="str">
        <f t="shared" si="511"/>
        <v/>
      </c>
      <c r="BM1195" s="6">
        <f t="shared" si="512"/>
        <v>1</v>
      </c>
      <c r="BN1195" s="6">
        <f t="shared" si="513"/>
        <v>2</v>
      </c>
      <c r="BO1195" s="6" t="str">
        <f t="shared" si="514"/>
        <v/>
      </c>
      <c r="BP1195" s="6" t="str">
        <f t="shared" si="515"/>
        <v/>
      </c>
      <c r="BQ1195" s="6">
        <f t="shared" si="516"/>
        <v>0</v>
      </c>
      <c r="BR1195" s="6">
        <f t="shared" si="517"/>
        <v>0</v>
      </c>
      <c r="BS1195" s="6" t="str">
        <f t="shared" si="518"/>
        <v/>
      </c>
      <c r="BT1195" s="6" t="str">
        <f t="shared" si="519"/>
        <v/>
      </c>
    </row>
    <row r="1196" spans="2:80">
      <c r="B1196" s="2">
        <v>42645</v>
      </c>
      <c r="C1196" s="3">
        <v>29</v>
      </c>
      <c r="D1196" s="3" t="s">
        <v>174</v>
      </c>
      <c r="E1196" s="4">
        <v>42645.875</v>
      </c>
      <c r="F1196" s="5" t="s">
        <v>252</v>
      </c>
      <c r="G1196" s="5" t="s">
        <v>576</v>
      </c>
      <c r="H1196" s="3" t="s">
        <v>252</v>
      </c>
      <c r="I1196" s="3" t="s">
        <v>576</v>
      </c>
      <c r="J1196" s="5">
        <v>5.0999999999999996</v>
      </c>
      <c r="K1196" s="5">
        <v>3.9</v>
      </c>
      <c r="L1196" s="5">
        <v>1.48</v>
      </c>
      <c r="M1196" s="3">
        <v>2.2200000000000002</v>
      </c>
      <c r="N1196" s="3">
        <v>3.55</v>
      </c>
      <c r="O1196" s="3">
        <v>2.52</v>
      </c>
      <c r="P1196" s="3">
        <v>1</v>
      </c>
      <c r="W1196" s="3">
        <f t="shared" si="500"/>
        <v>0.17380307136404699</v>
      </c>
      <c r="X1196" s="3">
        <f t="shared" si="501"/>
        <v>0.22728093947606143</v>
      </c>
      <c r="Y1196" s="3">
        <f t="shared" si="502"/>
        <v>0.59891598915989153</v>
      </c>
      <c r="Z1196" s="3">
        <f t="shared" si="503"/>
        <v>0.39899381840563031</v>
      </c>
      <c r="AA1196" s="3">
        <f t="shared" si="504"/>
        <v>0.24951162728464771</v>
      </c>
      <c r="AB1196" s="3">
        <f t="shared" si="505"/>
        <v>0.35149455430972198</v>
      </c>
      <c r="AC1196" s="6" t="str">
        <f t="shared" si="499"/>
        <v>意甲</v>
      </c>
      <c r="AD1196" s="6" t="s">
        <v>1</v>
      </c>
      <c r="AE1196" s="6" t="s">
        <v>1</v>
      </c>
      <c r="AF1196" s="6" t="s">
        <v>1</v>
      </c>
      <c r="AG1196" s="6" t="s">
        <v>3</v>
      </c>
      <c r="AH1196" s="6">
        <v>1</v>
      </c>
      <c r="AI1196" s="6">
        <v>1</v>
      </c>
      <c r="AJ1196" s="6">
        <v>1</v>
      </c>
      <c r="AK1196" s="12">
        <v>51252</v>
      </c>
      <c r="AN1196" s="6">
        <f t="shared" si="520"/>
        <v>0</v>
      </c>
      <c r="AO1196" s="6">
        <f t="shared" si="521"/>
        <v>0</v>
      </c>
      <c r="AP1196" s="6" t="str">
        <f t="shared" si="522"/>
        <v/>
      </c>
      <c r="AQ1196" s="6" t="str">
        <f t="shared" si="523"/>
        <v/>
      </c>
      <c r="AR1196" s="6" t="str">
        <f t="shared" si="497"/>
        <v/>
      </c>
      <c r="AS1196" s="6" t="str">
        <f t="shared" si="498"/>
        <v/>
      </c>
      <c r="AT1196" s="6">
        <f t="shared" si="506"/>
        <v>1</v>
      </c>
      <c r="AU1196" s="6">
        <f t="shared" si="507"/>
        <v>2</v>
      </c>
      <c r="AV1196" s="6" t="str">
        <f t="shared" si="508"/>
        <v/>
      </c>
      <c r="AW1196" s="6" t="str">
        <f t="shared" si="509"/>
        <v/>
      </c>
      <c r="AX1196" s="6" t="str">
        <f t="shared" si="510"/>
        <v/>
      </c>
      <c r="AY1196" s="6" t="str">
        <f t="shared" si="511"/>
        <v/>
      </c>
      <c r="BM1196" s="6">
        <f t="shared" si="512"/>
        <v>0</v>
      </c>
      <c r="BN1196" s="6">
        <f t="shared" si="513"/>
        <v>0</v>
      </c>
      <c r="BO1196" s="6" t="str">
        <f t="shared" si="514"/>
        <v/>
      </c>
      <c r="BP1196" s="6" t="str">
        <f t="shared" si="515"/>
        <v/>
      </c>
      <c r="BQ1196" s="6">
        <f t="shared" si="516"/>
        <v>1</v>
      </c>
      <c r="BR1196" s="6">
        <f t="shared" si="517"/>
        <v>2</v>
      </c>
      <c r="BS1196" s="6" t="str">
        <f t="shared" si="518"/>
        <v/>
      </c>
      <c r="BT1196" s="6" t="str">
        <f t="shared" si="519"/>
        <v/>
      </c>
    </row>
    <row r="1197" spans="2:80">
      <c r="B1197" s="2">
        <v>42645</v>
      </c>
      <c r="C1197" s="3">
        <v>30</v>
      </c>
      <c r="D1197" s="3" t="s">
        <v>174</v>
      </c>
      <c r="E1197" s="4">
        <v>42645.875</v>
      </c>
      <c r="F1197" s="5" t="s">
        <v>250</v>
      </c>
      <c r="G1197" s="5" t="s">
        <v>247</v>
      </c>
      <c r="H1197" s="3" t="s">
        <v>250</v>
      </c>
      <c r="I1197" s="3" t="s">
        <v>247</v>
      </c>
      <c r="J1197" s="5">
        <v>2.36</v>
      </c>
      <c r="K1197" s="5">
        <v>2.95</v>
      </c>
      <c r="L1197" s="5">
        <v>2.73</v>
      </c>
      <c r="M1197" s="3">
        <v>5.35</v>
      </c>
      <c r="N1197" s="3">
        <v>4.2</v>
      </c>
      <c r="O1197" s="3">
        <v>1.42</v>
      </c>
      <c r="P1197" s="3">
        <v>-1</v>
      </c>
      <c r="W1197" s="3">
        <f t="shared" si="500"/>
        <v>0.375309320868848</v>
      </c>
      <c r="X1197" s="3">
        <f t="shared" si="501"/>
        <v>0.30024745669507835</v>
      </c>
      <c r="Y1197" s="3">
        <f t="shared" si="502"/>
        <v>0.32444322243607371</v>
      </c>
      <c r="Z1197" s="3">
        <f t="shared" si="503"/>
        <v>0.16552413199744664</v>
      </c>
      <c r="AA1197" s="3">
        <f t="shared" si="504"/>
        <v>0.21084621575865226</v>
      </c>
      <c r="AB1197" s="3">
        <f t="shared" si="505"/>
        <v>0.6236296522439011</v>
      </c>
      <c r="AC1197" s="6" t="str">
        <f t="shared" si="499"/>
        <v>意甲</v>
      </c>
      <c r="AD1197" s="6" t="s">
        <v>211</v>
      </c>
      <c r="AE1197" s="6" t="s">
        <v>1</v>
      </c>
      <c r="AF1197" s="6" t="s">
        <v>2</v>
      </c>
      <c r="AG1197" s="6" t="s">
        <v>3</v>
      </c>
      <c r="AH1197" s="6" t="s">
        <v>44</v>
      </c>
      <c r="AI1197" s="6">
        <v>1</v>
      </c>
      <c r="AJ1197" s="6">
        <v>1</v>
      </c>
      <c r="AK1197" s="12">
        <v>25511</v>
      </c>
      <c r="AN1197" s="6">
        <f t="shared" si="520"/>
        <v>0</v>
      </c>
      <c r="AO1197" s="6">
        <f t="shared" si="521"/>
        <v>0</v>
      </c>
      <c r="AP1197" s="6" t="str">
        <f t="shared" si="522"/>
        <v/>
      </c>
      <c r="AQ1197" s="6" t="str">
        <f t="shared" si="523"/>
        <v/>
      </c>
      <c r="AR1197" s="6" t="str">
        <f t="shared" si="497"/>
        <v/>
      </c>
      <c r="AS1197" s="6" t="str">
        <f t="shared" si="498"/>
        <v/>
      </c>
      <c r="AT1197" s="6">
        <f t="shared" si="506"/>
        <v>0</v>
      </c>
      <c r="AU1197" s="6">
        <f t="shared" si="507"/>
        <v>0</v>
      </c>
      <c r="AV1197" s="6" t="str">
        <f t="shared" si="508"/>
        <v/>
      </c>
      <c r="AW1197" s="6" t="str">
        <f t="shared" si="509"/>
        <v/>
      </c>
      <c r="AX1197" s="6" t="str">
        <f>IF(AND(AK1197=AK$5,AT1197=MAX(AT$12:AT$5004)),((W1197-W$4)^2+(X1197-X$4)^2+(Y1197-Y$4)^2+(Z1197-Z$4)^2+(AA1197-AA$4)^2+(AB1197-AB$4)^2)*10000,"")</f>
        <v/>
      </c>
      <c r="AY1197" s="6" t="str">
        <f>IF(AND(AK1197=AK$5,AT1197=MAX(AT$12:AT$5004),AU1197=MAX(AU$12:AU$5004)),((W1197-W$4)^2+(X1197-X$4)^2+(Y1197-Y$4)^2+(Z1197-Z$4)^2+(AA1197-AA$4)^2+(AB1197-AB$4)^2)*10000,"")</f>
        <v/>
      </c>
      <c r="BM1197" s="6">
        <f t="shared" si="512"/>
        <v>0</v>
      </c>
      <c r="BN1197" s="6">
        <f t="shared" si="513"/>
        <v>0</v>
      </c>
      <c r="BO1197" s="6" t="str">
        <f t="shared" si="514"/>
        <v/>
      </c>
      <c r="BP1197" s="6" t="str">
        <f t="shared" si="515"/>
        <v/>
      </c>
      <c r="BQ1197" s="6">
        <f t="shared" si="516"/>
        <v>2</v>
      </c>
      <c r="BR1197" s="6">
        <f t="shared" si="517"/>
        <v>4</v>
      </c>
      <c r="BS1197" s="6" t="str">
        <f t="shared" si="518"/>
        <v/>
      </c>
      <c r="BT1197" s="6" t="str">
        <f t="shared" si="519"/>
        <v/>
      </c>
      <c r="CB1197" s="6" t="s">
        <v>1248</v>
      </c>
    </row>
    <row r="1198" spans="2:80">
      <c r="B1198" s="2">
        <v>42645</v>
      </c>
      <c r="C1198" s="3">
        <v>31</v>
      </c>
      <c r="D1198" s="3" t="s">
        <v>174</v>
      </c>
      <c r="E1198" s="4">
        <v>42645.875</v>
      </c>
      <c r="F1198" s="5" t="s">
        <v>244</v>
      </c>
      <c r="G1198" s="5" t="s">
        <v>246</v>
      </c>
      <c r="H1198" s="3" t="s">
        <v>244</v>
      </c>
      <c r="I1198" s="3" t="s">
        <v>246</v>
      </c>
      <c r="J1198" s="5">
        <v>1.43</v>
      </c>
      <c r="K1198" s="5">
        <v>3.95</v>
      </c>
      <c r="L1198" s="5">
        <v>5.7</v>
      </c>
      <c r="M1198" s="3">
        <v>2.38</v>
      </c>
      <c r="N1198" s="3">
        <v>3.55</v>
      </c>
      <c r="O1198" s="3">
        <v>2.34</v>
      </c>
      <c r="P1198" s="3">
        <v>-1</v>
      </c>
      <c r="W1198" s="3">
        <f t="shared" si="500"/>
        <v>0.62000027537209657</v>
      </c>
      <c r="X1198" s="3">
        <f t="shared" si="501"/>
        <v>0.22445579589420203</v>
      </c>
      <c r="Y1198" s="3">
        <f t="shared" si="502"/>
        <v>0.1555439287337014</v>
      </c>
      <c r="Z1198" s="3">
        <f t="shared" si="503"/>
        <v>0.37209073154999733</v>
      </c>
      <c r="AA1198" s="3">
        <f t="shared" si="504"/>
        <v>0.2494580115743644</v>
      </c>
      <c r="AB1198" s="3">
        <f t="shared" si="505"/>
        <v>0.3784512568756383</v>
      </c>
      <c r="AC1198" s="6" t="str">
        <f t="shared" si="499"/>
        <v>意甲</v>
      </c>
      <c r="AD1198" s="6" t="s">
        <v>405</v>
      </c>
      <c r="AE1198" s="6" t="s">
        <v>1</v>
      </c>
      <c r="AF1198" s="6" t="s">
        <v>6</v>
      </c>
      <c r="AG1198" s="6" t="s">
        <v>3</v>
      </c>
      <c r="AK1198" s="12">
        <v>15521</v>
      </c>
      <c r="AN1198" s="6">
        <f t="shared" si="520"/>
        <v>0</v>
      </c>
      <c r="AO1198" s="6">
        <f t="shared" si="521"/>
        <v>0</v>
      </c>
      <c r="AP1198" s="6" t="str">
        <f t="shared" si="522"/>
        <v/>
      </c>
      <c r="AQ1198" s="6" t="str">
        <f t="shared" si="523"/>
        <v/>
      </c>
      <c r="AR1198" s="6" t="str">
        <f t="shared" si="497"/>
        <v/>
      </c>
      <c r="AS1198" s="6" t="str">
        <f t="shared" si="498"/>
        <v/>
      </c>
      <c r="AT1198" s="6">
        <f t="shared" si="506"/>
        <v>0</v>
      </c>
      <c r="AU1198" s="6">
        <f t="shared" si="507"/>
        <v>0</v>
      </c>
      <c r="AV1198" s="6" t="str">
        <f t="shared" si="508"/>
        <v/>
      </c>
      <c r="AW1198" s="6" t="str">
        <f t="shared" si="509"/>
        <v/>
      </c>
      <c r="AX1198" s="6" t="str">
        <f t="shared" ref="AX1198:AX1261" si="524">IF(AND(AK1198=AK$5,AT1198=MAX(AT$12:AT$5004)),((W1198-W$4)^2+(X1198-X$4)^2+(Y1198-Y$4)^2+(Z1198-Z$4)^2+(AA1198-AA$4)^2+(AB1198-AB$4)^2)*10000,"")</f>
        <v/>
      </c>
      <c r="AY1198" s="6" t="str">
        <f t="shared" ref="AY1198:AY1261" si="525">IF(AND(AK1198=AK$5,AT1198=MAX(AT$12:AT$5004),AU1198=MAX(AU$12:AU$5004)),((W1198-W$4)^2+(X1198-X$4)^2+(Y1198-Y$4)^2+(Z1198-Z$4)^2+(AA1198-AA$4)^2+(AB1198-AB$4)^2)*10000,"")</f>
        <v/>
      </c>
      <c r="BM1198" s="6">
        <f t="shared" si="512"/>
        <v>2</v>
      </c>
      <c r="BN1198" s="6">
        <f t="shared" si="513"/>
        <v>4</v>
      </c>
      <c r="BO1198" s="6" t="str">
        <f t="shared" si="514"/>
        <v/>
      </c>
      <c r="BP1198" s="6" t="str">
        <f t="shared" si="515"/>
        <v/>
      </c>
      <c r="BQ1198" s="6">
        <f t="shared" si="516"/>
        <v>0</v>
      </c>
      <c r="BR1198" s="6">
        <f t="shared" si="517"/>
        <v>0</v>
      </c>
      <c r="BS1198" s="6" t="str">
        <f t="shared" si="518"/>
        <v/>
      </c>
      <c r="BT1198" s="6" t="str">
        <f t="shared" si="519"/>
        <v/>
      </c>
    </row>
    <row r="1199" spans="2:80">
      <c r="B1199" s="2">
        <v>42645</v>
      </c>
      <c r="C1199" s="3">
        <v>32</v>
      </c>
      <c r="D1199" s="3" t="s">
        <v>174</v>
      </c>
      <c r="E1199" s="4">
        <v>42645.875</v>
      </c>
      <c r="F1199" s="5" t="s">
        <v>251</v>
      </c>
      <c r="G1199" s="5" t="s">
        <v>176</v>
      </c>
      <c r="H1199" s="3" t="s">
        <v>251</v>
      </c>
      <c r="I1199" s="3" t="s">
        <v>176</v>
      </c>
      <c r="J1199" s="5">
        <v>1.53</v>
      </c>
      <c r="K1199" s="5">
        <v>3.6</v>
      </c>
      <c r="L1199" s="5">
        <v>5.05</v>
      </c>
      <c r="M1199" s="3">
        <v>2.77</v>
      </c>
      <c r="N1199" s="3">
        <v>3.4</v>
      </c>
      <c r="O1199" s="3">
        <v>2.11</v>
      </c>
      <c r="P1199" s="3">
        <v>-1</v>
      </c>
      <c r="W1199" s="3">
        <f t="shared" si="500"/>
        <v>0.5787136513393496</v>
      </c>
      <c r="X1199" s="3">
        <f t="shared" si="501"/>
        <v>0.24595330181922359</v>
      </c>
      <c r="Y1199" s="3">
        <f t="shared" si="502"/>
        <v>0.17533304684142673</v>
      </c>
      <c r="Z1199" s="3">
        <f t="shared" si="503"/>
        <v>0.31974399087209793</v>
      </c>
      <c r="AA1199" s="3">
        <f t="shared" si="504"/>
        <v>0.26049731021050332</v>
      </c>
      <c r="AB1199" s="3">
        <f t="shared" si="505"/>
        <v>0.41975869891739875</v>
      </c>
      <c r="AC1199" s="6" t="str">
        <f t="shared" si="499"/>
        <v>意甲</v>
      </c>
      <c r="AD1199" s="6" t="s">
        <v>5</v>
      </c>
      <c r="AE1199" s="6" t="s">
        <v>1</v>
      </c>
      <c r="AF1199" s="6" t="s">
        <v>6</v>
      </c>
      <c r="AG1199" s="6" t="s">
        <v>3</v>
      </c>
      <c r="AH1199" s="6" t="s">
        <v>44</v>
      </c>
      <c r="AI1199" s="6">
        <v>1</v>
      </c>
      <c r="AJ1199" s="6">
        <v>1</v>
      </c>
      <c r="AK1199" s="12">
        <v>15522</v>
      </c>
      <c r="AN1199" s="6">
        <f t="shared" si="520"/>
        <v>0</v>
      </c>
      <c r="AO1199" s="6">
        <f t="shared" si="521"/>
        <v>0</v>
      </c>
      <c r="AP1199" s="6" t="str">
        <f t="shared" si="522"/>
        <v/>
      </c>
      <c r="AQ1199" s="6" t="str">
        <f t="shared" si="523"/>
        <v/>
      </c>
      <c r="AR1199" s="6" t="str">
        <f t="shared" si="497"/>
        <v/>
      </c>
      <c r="AS1199" s="6" t="str">
        <f t="shared" si="498"/>
        <v/>
      </c>
      <c r="AT1199" s="6">
        <f t="shared" si="506"/>
        <v>0</v>
      </c>
      <c r="AU1199" s="6">
        <f t="shared" si="507"/>
        <v>0</v>
      </c>
      <c r="AV1199" s="6" t="str">
        <f t="shared" si="508"/>
        <v/>
      </c>
      <c r="AW1199" s="6" t="str">
        <f t="shared" si="509"/>
        <v/>
      </c>
      <c r="AX1199" s="6" t="str">
        <f t="shared" si="524"/>
        <v/>
      </c>
      <c r="AY1199" s="6" t="str">
        <f t="shared" si="525"/>
        <v/>
      </c>
      <c r="BM1199" s="6">
        <f t="shared" si="512"/>
        <v>0</v>
      </c>
      <c r="BN1199" s="6">
        <f t="shared" si="513"/>
        <v>0</v>
      </c>
      <c r="BO1199" s="6" t="str">
        <f t="shared" si="514"/>
        <v/>
      </c>
      <c r="BP1199" s="6" t="str">
        <f t="shared" si="515"/>
        <v/>
      </c>
      <c r="BQ1199" s="6">
        <f t="shared" si="516"/>
        <v>1</v>
      </c>
      <c r="BR1199" s="6">
        <f t="shared" si="517"/>
        <v>3</v>
      </c>
      <c r="BS1199" s="6" t="str">
        <f t="shared" si="518"/>
        <v/>
      </c>
      <c r="BT1199" s="6" t="str">
        <f t="shared" si="519"/>
        <v/>
      </c>
      <c r="CB1199" s="6" t="s">
        <v>1249</v>
      </c>
    </row>
    <row r="1200" spans="2:80">
      <c r="B1200" s="2">
        <v>42645</v>
      </c>
      <c r="C1200" s="3">
        <v>33</v>
      </c>
      <c r="D1200" s="3" t="s">
        <v>117</v>
      </c>
      <c r="E1200" s="4">
        <v>42645.875</v>
      </c>
      <c r="F1200" s="5" t="s">
        <v>895</v>
      </c>
      <c r="G1200" s="5" t="s">
        <v>1004</v>
      </c>
      <c r="H1200" s="3" t="s">
        <v>895</v>
      </c>
      <c r="I1200" s="3" t="s">
        <v>1004</v>
      </c>
      <c r="J1200" s="5">
        <v>2.5499999999999998</v>
      </c>
      <c r="K1200" s="5">
        <v>2.82</v>
      </c>
      <c r="L1200" s="5">
        <v>2.62</v>
      </c>
      <c r="M1200" s="3">
        <v>6.1</v>
      </c>
      <c r="N1200" s="3">
        <v>4.3499999999999996</v>
      </c>
      <c r="O1200" s="3">
        <v>1.36</v>
      </c>
      <c r="P1200" s="3">
        <v>-1</v>
      </c>
      <c r="W1200" s="3">
        <f t="shared" si="500"/>
        <v>0.34751933171530175</v>
      </c>
      <c r="X1200" s="3">
        <f t="shared" si="501"/>
        <v>0.31424620421064514</v>
      </c>
      <c r="Y1200" s="3">
        <f t="shared" si="502"/>
        <v>0.33823446407405316</v>
      </c>
      <c r="Z1200" s="3">
        <f t="shared" si="503"/>
        <v>0.14518860284192703</v>
      </c>
      <c r="AA1200" s="3">
        <f t="shared" si="504"/>
        <v>0.20359781088178272</v>
      </c>
      <c r="AB1200" s="3">
        <f t="shared" si="505"/>
        <v>0.65121358627629022</v>
      </c>
      <c r="AC1200" s="6" t="str">
        <f t="shared" si="499"/>
        <v>法甲</v>
      </c>
      <c r="AD1200" s="6" t="s">
        <v>1</v>
      </c>
      <c r="AE1200" s="6" t="s">
        <v>1</v>
      </c>
      <c r="AF1200" s="6" t="s">
        <v>1</v>
      </c>
      <c r="AG1200" s="6" t="s">
        <v>3</v>
      </c>
      <c r="AH1200" s="6" t="s">
        <v>44</v>
      </c>
      <c r="AI1200" s="6">
        <v>1</v>
      </c>
      <c r="AJ1200" s="6">
        <v>1</v>
      </c>
      <c r="AK1200" s="12">
        <v>25511</v>
      </c>
      <c r="AN1200" s="6">
        <f t="shared" si="520"/>
        <v>0</v>
      </c>
      <c r="AO1200" s="6">
        <f t="shared" si="521"/>
        <v>0</v>
      </c>
      <c r="AP1200" s="6" t="str">
        <f t="shared" si="522"/>
        <v/>
      </c>
      <c r="AQ1200" s="6" t="str">
        <f t="shared" si="523"/>
        <v/>
      </c>
      <c r="AR1200" s="6" t="str">
        <f t="shared" ref="AR1200:AR1263" si="526">IF(AND(AK1200=AK$4,AN1200=MAX(AN$12:AN$5004)),((W1200-W$4)^2+(X1200-X$4)^2+(Y1200-Y$4)^2+(Z1200-Z$4)^2+(AA1200-AA$4)^2+(AB1200-AB$4)^2)*10000,"")</f>
        <v/>
      </c>
      <c r="AS1200" s="6" t="str">
        <f t="shared" ref="AS1200:AS1263" si="527">IF(AND(AK1200=AK$4,AN1200=MAX(AN$12:AN$5004),AO1200=MAX(AO$12:AO$5004)),((W1200-W$4)^2+(X1200-X$4)^2+(Y1200-Y$4)^2+(Z1200-Z$4)^2+(AA1200-AA$4)^2+(AB1200-AB$4)^2)*10000,"")</f>
        <v/>
      </c>
      <c r="AT1200" s="6">
        <f t="shared" si="506"/>
        <v>0</v>
      </c>
      <c r="AU1200" s="6">
        <f t="shared" si="507"/>
        <v>0</v>
      </c>
      <c r="AV1200" s="6" t="str">
        <f t="shared" si="508"/>
        <v/>
      </c>
      <c r="AW1200" s="6" t="str">
        <f t="shared" si="509"/>
        <v/>
      </c>
      <c r="AX1200" s="6" t="str">
        <f t="shared" si="524"/>
        <v/>
      </c>
      <c r="AY1200" s="6" t="str">
        <f t="shared" si="525"/>
        <v/>
      </c>
      <c r="BM1200" s="6">
        <f t="shared" si="512"/>
        <v>0</v>
      </c>
      <c r="BN1200" s="6">
        <f t="shared" si="513"/>
        <v>0</v>
      </c>
      <c r="BO1200" s="6" t="str">
        <f t="shared" si="514"/>
        <v/>
      </c>
      <c r="BP1200" s="6" t="str">
        <f t="shared" si="515"/>
        <v/>
      </c>
      <c r="BQ1200" s="6">
        <f t="shared" si="516"/>
        <v>1</v>
      </c>
      <c r="BR1200" s="6">
        <f t="shared" si="517"/>
        <v>3</v>
      </c>
      <c r="BS1200" s="6" t="str">
        <f t="shared" si="518"/>
        <v/>
      </c>
      <c r="BT1200" s="6" t="str">
        <f t="shared" si="519"/>
        <v/>
      </c>
    </row>
    <row r="1201" spans="2:80">
      <c r="B1201" s="2">
        <v>42645</v>
      </c>
      <c r="C1201" s="3">
        <v>34</v>
      </c>
      <c r="D1201" s="3" t="s">
        <v>121</v>
      </c>
      <c r="E1201" s="4">
        <v>42645.875</v>
      </c>
      <c r="F1201" s="5" t="s">
        <v>547</v>
      </c>
      <c r="G1201" s="5" t="s">
        <v>129</v>
      </c>
      <c r="H1201" s="3" t="s">
        <v>547</v>
      </c>
      <c r="I1201" s="3" t="s">
        <v>129</v>
      </c>
      <c r="J1201" s="5">
        <v>4.0199999999999996</v>
      </c>
      <c r="K1201" s="5">
        <v>3.8</v>
      </c>
      <c r="L1201" s="5">
        <v>1.62</v>
      </c>
      <c r="M1201" s="3">
        <v>1.96</v>
      </c>
      <c r="N1201" s="3">
        <v>3.6</v>
      </c>
      <c r="O1201" s="3">
        <v>2.93</v>
      </c>
      <c r="P1201" s="3">
        <v>1</v>
      </c>
      <c r="W1201" s="3">
        <f t="shared" si="500"/>
        <v>0.22029458496156659</v>
      </c>
      <c r="X1201" s="3">
        <f t="shared" si="501"/>
        <v>0.23304848198565725</v>
      </c>
      <c r="Y1201" s="3">
        <f t="shared" si="502"/>
        <v>0.54665693305277618</v>
      </c>
      <c r="Z1201" s="3">
        <f t="shared" si="503"/>
        <v>0.45179639179673448</v>
      </c>
      <c r="AA1201" s="3">
        <f t="shared" si="504"/>
        <v>0.24597803553377762</v>
      </c>
      <c r="AB1201" s="3">
        <f t="shared" si="505"/>
        <v>0.30222557266948785</v>
      </c>
      <c r="AC1201" s="6" t="str">
        <f t="shared" si="499"/>
        <v>瑞典超</v>
      </c>
      <c r="AD1201" s="6" t="s">
        <v>405</v>
      </c>
      <c r="AE1201" s="6" t="s">
        <v>6</v>
      </c>
      <c r="AF1201" s="6" t="s">
        <v>1</v>
      </c>
      <c r="AG1201" s="6" t="s">
        <v>43</v>
      </c>
      <c r="AH1201" s="6" t="s">
        <v>44</v>
      </c>
      <c r="AI1201" s="6">
        <v>1</v>
      </c>
      <c r="AJ1201" s="6">
        <v>1</v>
      </c>
      <c r="AK1201" s="12">
        <v>51252</v>
      </c>
      <c r="AN1201" s="6">
        <f t="shared" si="520"/>
        <v>0</v>
      </c>
      <c r="AO1201" s="6">
        <f t="shared" si="521"/>
        <v>0</v>
      </c>
      <c r="AP1201" s="6" t="str">
        <f t="shared" si="522"/>
        <v/>
      </c>
      <c r="AQ1201" s="6" t="str">
        <f t="shared" si="523"/>
        <v/>
      </c>
      <c r="AR1201" s="6" t="str">
        <f t="shared" si="526"/>
        <v/>
      </c>
      <c r="AS1201" s="6" t="str">
        <f t="shared" si="527"/>
        <v/>
      </c>
      <c r="AT1201" s="6">
        <f t="shared" si="506"/>
        <v>0</v>
      </c>
      <c r="AU1201" s="6">
        <f t="shared" si="507"/>
        <v>1</v>
      </c>
      <c r="AV1201" s="6" t="str">
        <f t="shared" si="508"/>
        <v/>
      </c>
      <c r="AW1201" s="6" t="str">
        <f t="shared" si="509"/>
        <v/>
      </c>
      <c r="AX1201" s="6" t="str">
        <f t="shared" si="524"/>
        <v/>
      </c>
      <c r="AY1201" s="6" t="str">
        <f t="shared" si="525"/>
        <v/>
      </c>
      <c r="BM1201" s="6">
        <f t="shared" si="512"/>
        <v>0</v>
      </c>
      <c r="BN1201" s="6">
        <f t="shared" si="513"/>
        <v>0</v>
      </c>
      <c r="BO1201" s="6" t="str">
        <f t="shared" si="514"/>
        <v/>
      </c>
      <c r="BP1201" s="6" t="str">
        <f t="shared" si="515"/>
        <v/>
      </c>
      <c r="BQ1201" s="6">
        <f t="shared" si="516"/>
        <v>0</v>
      </c>
      <c r="BR1201" s="6">
        <f t="shared" si="517"/>
        <v>1</v>
      </c>
      <c r="BS1201" s="6" t="str">
        <f t="shared" si="518"/>
        <v/>
      </c>
      <c r="BT1201" s="6" t="str">
        <f t="shared" si="519"/>
        <v/>
      </c>
      <c r="CB1201" s="6" t="s">
        <v>1250</v>
      </c>
    </row>
    <row r="1202" spans="2:80">
      <c r="B1202" s="2">
        <v>42645</v>
      </c>
      <c r="C1202" s="3">
        <v>35</v>
      </c>
      <c r="D1202" s="3" t="s">
        <v>121</v>
      </c>
      <c r="E1202" s="4">
        <v>42645.875</v>
      </c>
      <c r="F1202" s="5" t="s">
        <v>874</v>
      </c>
      <c r="G1202" s="5" t="s">
        <v>168</v>
      </c>
      <c r="H1202" s="3" t="s">
        <v>874</v>
      </c>
      <c r="I1202" s="3" t="s">
        <v>168</v>
      </c>
      <c r="J1202" s="5">
        <v>2.5</v>
      </c>
      <c r="K1202" s="5">
        <v>3.2</v>
      </c>
      <c r="L1202" s="5">
        <v>2.4</v>
      </c>
      <c r="M1202" s="3">
        <v>1.41</v>
      </c>
      <c r="N1202" s="3">
        <v>4.4000000000000004</v>
      </c>
      <c r="O1202" s="3">
        <v>5.2</v>
      </c>
      <c r="P1202" s="3">
        <v>1</v>
      </c>
      <c r="W1202" s="3">
        <f t="shared" si="500"/>
        <v>0.35424354243542433</v>
      </c>
      <c r="X1202" s="3">
        <f t="shared" si="501"/>
        <v>0.27675276752767525</v>
      </c>
      <c r="Y1202" s="3">
        <f t="shared" si="502"/>
        <v>0.36900369003690037</v>
      </c>
      <c r="Z1202" s="3">
        <f t="shared" si="503"/>
        <v>0.6282952548330405</v>
      </c>
      <c r="AA1202" s="3">
        <f t="shared" si="504"/>
        <v>0.2013400702987698</v>
      </c>
      <c r="AB1202" s="3">
        <f t="shared" si="505"/>
        <v>0.17036467486818979</v>
      </c>
      <c r="AC1202" s="6" t="str">
        <f t="shared" si="499"/>
        <v>瑞典超</v>
      </c>
      <c r="AD1202" s="6" t="s">
        <v>0</v>
      </c>
      <c r="AE1202" s="6" t="s">
        <v>2</v>
      </c>
      <c r="AF1202" s="6" t="s">
        <v>1</v>
      </c>
      <c r="AG1202" s="6" t="s">
        <v>43</v>
      </c>
      <c r="AH1202" s="6" t="s">
        <v>44</v>
      </c>
      <c r="AI1202" s="6">
        <v>1</v>
      </c>
      <c r="AJ1202" s="6">
        <v>1</v>
      </c>
      <c r="AK1202" s="12">
        <v>52151</v>
      </c>
      <c r="AN1202" s="6">
        <f t="shared" si="520"/>
        <v>0</v>
      </c>
      <c r="AO1202" s="6">
        <f t="shared" si="521"/>
        <v>0</v>
      </c>
      <c r="AP1202" s="6" t="str">
        <f t="shared" si="522"/>
        <v/>
      </c>
      <c r="AQ1202" s="6" t="str">
        <f t="shared" si="523"/>
        <v/>
      </c>
      <c r="AR1202" s="6" t="str">
        <f t="shared" si="526"/>
        <v/>
      </c>
      <c r="AS1202" s="6" t="str">
        <f t="shared" si="527"/>
        <v/>
      </c>
      <c r="AT1202" s="6">
        <f t="shared" si="506"/>
        <v>0</v>
      </c>
      <c r="AU1202" s="6">
        <f t="shared" si="507"/>
        <v>0</v>
      </c>
      <c r="AV1202" s="6" t="str">
        <f t="shared" si="508"/>
        <v/>
      </c>
      <c r="AW1202" s="6" t="str">
        <f t="shared" si="509"/>
        <v/>
      </c>
      <c r="AX1202" s="6" t="str">
        <f t="shared" si="524"/>
        <v/>
      </c>
      <c r="AY1202" s="6" t="str">
        <f t="shared" si="525"/>
        <v/>
      </c>
      <c r="BM1202" s="6">
        <f t="shared" si="512"/>
        <v>0</v>
      </c>
      <c r="BN1202" s="6">
        <f t="shared" si="513"/>
        <v>0</v>
      </c>
      <c r="BO1202" s="6" t="str">
        <f t="shared" si="514"/>
        <v/>
      </c>
      <c r="BP1202" s="6" t="str">
        <f t="shared" si="515"/>
        <v/>
      </c>
      <c r="BQ1202" s="6">
        <f t="shared" si="516"/>
        <v>0</v>
      </c>
      <c r="BR1202" s="6">
        <f t="shared" si="517"/>
        <v>1</v>
      </c>
      <c r="BS1202" s="6" t="str">
        <f t="shared" si="518"/>
        <v/>
      </c>
      <c r="BT1202" s="6" t="str">
        <f t="shared" si="519"/>
        <v/>
      </c>
    </row>
    <row r="1203" spans="2:80">
      <c r="B1203" s="2">
        <v>42645</v>
      </c>
      <c r="C1203" s="3">
        <v>36</v>
      </c>
      <c r="D1203" s="3" t="s">
        <v>97</v>
      </c>
      <c r="E1203" s="4">
        <v>42645.885416666664</v>
      </c>
      <c r="F1203" s="5" t="s">
        <v>647</v>
      </c>
      <c r="G1203" s="5" t="s">
        <v>710</v>
      </c>
      <c r="H1203" s="3" t="s">
        <v>647</v>
      </c>
      <c r="I1203" s="3" t="s">
        <v>712</v>
      </c>
      <c r="J1203" s="5">
        <v>2.1800000000000002</v>
      </c>
      <c r="K1203" s="5">
        <v>3.05</v>
      </c>
      <c r="L1203" s="5">
        <v>2.92</v>
      </c>
      <c r="M1203" s="3">
        <v>4.8</v>
      </c>
      <c r="N1203" s="3">
        <v>3.95</v>
      </c>
      <c r="O1203" s="3">
        <v>1.5</v>
      </c>
      <c r="P1203" s="3">
        <v>-1</v>
      </c>
      <c r="W1203" s="3">
        <f t="shared" si="500"/>
        <v>0.40628449951187467</v>
      </c>
      <c r="X1203" s="3">
        <f t="shared" si="501"/>
        <v>0.29039351112652029</v>
      </c>
      <c r="Y1203" s="3">
        <f t="shared" si="502"/>
        <v>0.30332198936160504</v>
      </c>
      <c r="Z1203" s="3">
        <f t="shared" si="503"/>
        <v>0.18466573165030389</v>
      </c>
      <c r="AA1203" s="3">
        <f t="shared" si="504"/>
        <v>0.22440392706872372</v>
      </c>
      <c r="AB1203" s="3">
        <f t="shared" si="505"/>
        <v>0.59093034128097244</v>
      </c>
      <c r="AC1203" s="6" t="str">
        <f t="shared" si="499"/>
        <v>英超</v>
      </c>
      <c r="AD1203" s="6" t="s">
        <v>0</v>
      </c>
      <c r="AE1203" s="6" t="s">
        <v>1</v>
      </c>
      <c r="AF1203" s="6" t="s">
        <v>2</v>
      </c>
      <c r="AG1203" s="6" t="s">
        <v>3</v>
      </c>
      <c r="AH1203" s="6" t="s">
        <v>44</v>
      </c>
      <c r="AI1203" s="6">
        <v>1</v>
      </c>
      <c r="AJ1203" s="6">
        <v>1</v>
      </c>
      <c r="AK1203" s="12">
        <v>25511</v>
      </c>
      <c r="AN1203" s="6">
        <f t="shared" si="520"/>
        <v>0</v>
      </c>
      <c r="AO1203" s="6">
        <f t="shared" si="521"/>
        <v>0</v>
      </c>
      <c r="AP1203" s="6" t="str">
        <f t="shared" si="522"/>
        <v/>
      </c>
      <c r="AQ1203" s="6" t="str">
        <f t="shared" si="523"/>
        <v/>
      </c>
      <c r="AR1203" s="6" t="str">
        <f t="shared" si="526"/>
        <v/>
      </c>
      <c r="AS1203" s="6" t="str">
        <f t="shared" si="527"/>
        <v/>
      </c>
      <c r="AT1203" s="6">
        <f t="shared" si="506"/>
        <v>0</v>
      </c>
      <c r="AU1203" s="6">
        <f t="shared" si="507"/>
        <v>0</v>
      </c>
      <c r="AV1203" s="6" t="str">
        <f t="shared" si="508"/>
        <v/>
      </c>
      <c r="AW1203" s="6" t="str">
        <f t="shared" si="509"/>
        <v/>
      </c>
      <c r="AX1203" s="6" t="str">
        <f t="shared" si="524"/>
        <v/>
      </c>
      <c r="AY1203" s="6" t="str">
        <f t="shared" si="525"/>
        <v/>
      </c>
      <c r="BM1203" s="6">
        <f t="shared" si="512"/>
        <v>0</v>
      </c>
      <c r="BN1203" s="6">
        <f t="shared" si="513"/>
        <v>0</v>
      </c>
      <c r="BO1203" s="6" t="str">
        <f t="shared" si="514"/>
        <v/>
      </c>
      <c r="BP1203" s="6" t="str">
        <f t="shared" si="515"/>
        <v/>
      </c>
      <c r="BQ1203" s="6">
        <f t="shared" si="516"/>
        <v>2</v>
      </c>
      <c r="BR1203" s="6">
        <f t="shared" si="517"/>
        <v>4</v>
      </c>
      <c r="BS1203" s="6" t="str">
        <f t="shared" si="518"/>
        <v/>
      </c>
      <c r="BT1203" s="6" t="str">
        <f t="shared" si="519"/>
        <v/>
      </c>
      <c r="CB1203" s="6" t="s">
        <v>1251</v>
      </c>
    </row>
    <row r="1204" spans="2:80">
      <c r="B1204" s="2">
        <v>42645</v>
      </c>
      <c r="C1204" s="3">
        <v>37</v>
      </c>
      <c r="D1204" s="3" t="s">
        <v>97</v>
      </c>
      <c r="E1204" s="4">
        <v>42645.885416666664</v>
      </c>
      <c r="F1204" s="5" t="s">
        <v>639</v>
      </c>
      <c r="G1204" s="5" t="s">
        <v>154</v>
      </c>
      <c r="H1204" s="3" t="s">
        <v>640</v>
      </c>
      <c r="I1204" s="3" t="s">
        <v>156</v>
      </c>
      <c r="J1204" s="5">
        <v>2.76</v>
      </c>
      <c r="K1204" s="5">
        <v>3.3</v>
      </c>
      <c r="L1204" s="5">
        <v>2.16</v>
      </c>
      <c r="M1204" s="3">
        <v>1.51</v>
      </c>
      <c r="N1204" s="3">
        <v>4.0999999999999996</v>
      </c>
      <c r="O1204" s="3">
        <v>4.5</v>
      </c>
      <c r="P1204" s="3">
        <v>1</v>
      </c>
      <c r="W1204" s="3">
        <f t="shared" si="500"/>
        <v>0.32111579630230297</v>
      </c>
      <c r="X1204" s="3">
        <f t="shared" si="501"/>
        <v>0.26856957508919882</v>
      </c>
      <c r="Y1204" s="3">
        <f t="shared" si="502"/>
        <v>0.41031462860849821</v>
      </c>
      <c r="Z1204" s="3">
        <f t="shared" si="503"/>
        <v>0.58690673113627678</v>
      </c>
      <c r="AA1204" s="3">
        <f t="shared" si="504"/>
        <v>0.21615345463799468</v>
      </c>
      <c r="AB1204" s="3">
        <f t="shared" si="505"/>
        <v>0.19693981422572843</v>
      </c>
      <c r="AC1204" s="6" t="str">
        <f t="shared" si="499"/>
        <v>英超</v>
      </c>
      <c r="AD1204" s="6" t="s">
        <v>0</v>
      </c>
      <c r="AE1204" s="6" t="s">
        <v>1</v>
      </c>
      <c r="AF1204" s="6" t="s">
        <v>1</v>
      </c>
      <c r="AG1204" s="6" t="s">
        <v>3</v>
      </c>
      <c r="AH1204" s="6">
        <v>1</v>
      </c>
      <c r="AI1204" s="6">
        <v>1</v>
      </c>
      <c r="AJ1204" s="6">
        <v>1</v>
      </c>
      <c r="AK1204" s="12">
        <v>52151</v>
      </c>
      <c r="AN1204" s="6">
        <f t="shared" si="520"/>
        <v>0</v>
      </c>
      <c r="AO1204" s="6">
        <f t="shared" si="521"/>
        <v>0</v>
      </c>
      <c r="AP1204" s="6" t="str">
        <f t="shared" si="522"/>
        <v/>
      </c>
      <c r="AQ1204" s="6" t="str">
        <f t="shared" si="523"/>
        <v/>
      </c>
      <c r="AR1204" s="6" t="str">
        <f t="shared" si="526"/>
        <v/>
      </c>
      <c r="AS1204" s="6" t="str">
        <f t="shared" si="527"/>
        <v/>
      </c>
      <c r="AT1204" s="6">
        <f t="shared" si="506"/>
        <v>0</v>
      </c>
      <c r="AU1204" s="6">
        <f t="shared" si="507"/>
        <v>0</v>
      </c>
      <c r="AV1204" s="6" t="str">
        <f t="shared" si="508"/>
        <v/>
      </c>
      <c r="AW1204" s="6" t="str">
        <f t="shared" si="509"/>
        <v/>
      </c>
      <c r="AX1204" s="6" t="str">
        <f t="shared" si="524"/>
        <v/>
      </c>
      <c r="AY1204" s="6" t="str">
        <f t="shared" si="525"/>
        <v/>
      </c>
      <c r="BM1204" s="6">
        <f t="shared" si="512"/>
        <v>0</v>
      </c>
      <c r="BN1204" s="6">
        <f t="shared" si="513"/>
        <v>0</v>
      </c>
      <c r="BO1204" s="6" t="str">
        <f t="shared" si="514"/>
        <v/>
      </c>
      <c r="BP1204" s="6" t="str">
        <f t="shared" si="515"/>
        <v/>
      </c>
      <c r="BQ1204" s="6">
        <f t="shared" si="516"/>
        <v>1</v>
      </c>
      <c r="BR1204" s="6">
        <f t="shared" si="517"/>
        <v>2</v>
      </c>
      <c r="BS1204" s="6" t="str">
        <f t="shared" si="518"/>
        <v/>
      </c>
      <c r="BT1204" s="6" t="str">
        <f t="shared" si="519"/>
        <v/>
      </c>
    </row>
    <row r="1205" spans="2:80">
      <c r="B1205" s="2">
        <v>42645</v>
      </c>
      <c r="C1205" s="3">
        <v>38</v>
      </c>
      <c r="D1205" s="3" t="s">
        <v>131</v>
      </c>
      <c r="E1205" s="4">
        <v>42645.895833333336</v>
      </c>
      <c r="F1205" s="5" t="s">
        <v>836</v>
      </c>
      <c r="G1205" s="5" t="s">
        <v>683</v>
      </c>
      <c r="H1205" s="3" t="s">
        <v>836</v>
      </c>
      <c r="I1205" s="3" t="s">
        <v>684</v>
      </c>
      <c r="J1205" s="5">
        <v>1.67</v>
      </c>
      <c r="K1205" s="5">
        <v>3.71</v>
      </c>
      <c r="L1205" s="5">
        <v>3.85</v>
      </c>
      <c r="M1205" s="3">
        <v>3</v>
      </c>
      <c r="N1205" s="3">
        <v>3.7</v>
      </c>
      <c r="O1205" s="3">
        <v>1.9</v>
      </c>
      <c r="P1205" s="3">
        <v>-1</v>
      </c>
      <c r="W1205" s="3">
        <f t="shared" si="500"/>
        <v>0.53081345438464145</v>
      </c>
      <c r="X1205" s="3">
        <f t="shared" si="501"/>
        <v>0.23893759267448819</v>
      </c>
      <c r="Y1205" s="3">
        <f t="shared" si="502"/>
        <v>0.23024895294087039</v>
      </c>
      <c r="Z1205" s="3">
        <f t="shared" si="503"/>
        <v>0.29500629458665545</v>
      </c>
      <c r="AA1205" s="3">
        <f t="shared" si="504"/>
        <v>0.23919429290809902</v>
      </c>
      <c r="AB1205" s="3">
        <f t="shared" si="505"/>
        <v>0.46579941250524548</v>
      </c>
      <c r="AC1205" s="6" t="str">
        <f t="shared" si="499"/>
        <v>德甲</v>
      </c>
      <c r="AD1205" s="6" t="s">
        <v>0</v>
      </c>
      <c r="AE1205" s="6" t="s">
        <v>1</v>
      </c>
      <c r="AF1205" s="6" t="s">
        <v>2</v>
      </c>
      <c r="AG1205" s="6" t="s">
        <v>3</v>
      </c>
      <c r="AH1205" s="6" t="s">
        <v>44</v>
      </c>
      <c r="AI1205" s="6">
        <v>1</v>
      </c>
      <c r="AJ1205" s="6">
        <v>1</v>
      </c>
      <c r="AK1205" s="12">
        <v>15522</v>
      </c>
      <c r="AN1205" s="6">
        <f t="shared" si="520"/>
        <v>0</v>
      </c>
      <c r="AO1205" s="6">
        <f t="shared" si="521"/>
        <v>0</v>
      </c>
      <c r="AP1205" s="6" t="str">
        <f t="shared" si="522"/>
        <v/>
      </c>
      <c r="AQ1205" s="6" t="str">
        <f t="shared" si="523"/>
        <v/>
      </c>
      <c r="AR1205" s="6" t="str">
        <f t="shared" si="526"/>
        <v/>
      </c>
      <c r="AS1205" s="6" t="str">
        <f t="shared" si="527"/>
        <v/>
      </c>
      <c r="AT1205" s="6">
        <f t="shared" si="506"/>
        <v>0</v>
      </c>
      <c r="AU1205" s="6">
        <f t="shared" si="507"/>
        <v>0</v>
      </c>
      <c r="AV1205" s="6" t="str">
        <f t="shared" si="508"/>
        <v/>
      </c>
      <c r="AW1205" s="6" t="str">
        <f t="shared" si="509"/>
        <v/>
      </c>
      <c r="AX1205" s="6" t="str">
        <f t="shared" si="524"/>
        <v/>
      </c>
      <c r="AY1205" s="6" t="str">
        <f t="shared" si="525"/>
        <v/>
      </c>
      <c r="BM1205" s="6">
        <f t="shared" si="512"/>
        <v>0</v>
      </c>
      <c r="BN1205" s="6">
        <f t="shared" si="513"/>
        <v>0</v>
      </c>
      <c r="BO1205" s="6" t="str">
        <f t="shared" si="514"/>
        <v/>
      </c>
      <c r="BP1205" s="6" t="str">
        <f t="shared" si="515"/>
        <v/>
      </c>
      <c r="BQ1205" s="6">
        <f t="shared" si="516"/>
        <v>2</v>
      </c>
      <c r="BR1205" s="6">
        <f t="shared" si="517"/>
        <v>4</v>
      </c>
      <c r="BS1205" s="6" t="str">
        <f t="shared" si="518"/>
        <v/>
      </c>
      <c r="BT1205" s="6" t="str">
        <f t="shared" si="519"/>
        <v/>
      </c>
    </row>
    <row r="1206" spans="2:80">
      <c r="B1206" s="2">
        <v>42645</v>
      </c>
      <c r="C1206" s="3">
        <v>39</v>
      </c>
      <c r="D1206" s="3" t="s">
        <v>137</v>
      </c>
      <c r="E1206" s="4">
        <v>42645.895833333336</v>
      </c>
      <c r="F1206" s="5" t="s">
        <v>754</v>
      </c>
      <c r="G1206" s="5" t="s">
        <v>990</v>
      </c>
      <c r="H1206" s="3" t="s">
        <v>754</v>
      </c>
      <c r="I1206" s="3" t="s">
        <v>990</v>
      </c>
      <c r="J1206" s="5">
        <v>1.7</v>
      </c>
      <c r="K1206" s="5">
        <v>3.5</v>
      </c>
      <c r="L1206" s="5">
        <v>3.95</v>
      </c>
      <c r="M1206" s="3">
        <v>3.15</v>
      </c>
      <c r="N1206" s="3">
        <v>3.65</v>
      </c>
      <c r="O1206" s="3">
        <v>1.86</v>
      </c>
      <c r="P1206" s="3">
        <v>-1</v>
      </c>
      <c r="W1206" s="3">
        <f t="shared" si="500"/>
        <v>0.52189505473763687</v>
      </c>
      <c r="X1206" s="3">
        <f t="shared" si="501"/>
        <v>0.25349188372970932</v>
      </c>
      <c r="Y1206" s="3">
        <f t="shared" si="502"/>
        <v>0.22461306153265381</v>
      </c>
      <c r="Z1206" s="3">
        <f t="shared" si="503"/>
        <v>0.28117040442318447</v>
      </c>
      <c r="AA1206" s="3">
        <f t="shared" si="504"/>
        <v>0.24265391066658384</v>
      </c>
      <c r="AB1206" s="3">
        <f t="shared" si="505"/>
        <v>0.47617568491023171</v>
      </c>
      <c r="AC1206" s="6" t="str">
        <f t="shared" si="499"/>
        <v>挪超</v>
      </c>
      <c r="AD1206" s="6" t="s">
        <v>5</v>
      </c>
      <c r="AE1206" s="6" t="s">
        <v>6</v>
      </c>
      <c r="AF1206" s="6" t="s">
        <v>1</v>
      </c>
      <c r="AG1206" s="6" t="s">
        <v>43</v>
      </c>
      <c r="AH1206" s="6" t="s">
        <v>44</v>
      </c>
      <c r="AI1206" s="6">
        <v>1</v>
      </c>
      <c r="AJ1206" s="6">
        <v>1</v>
      </c>
      <c r="AK1206" s="12">
        <v>15522</v>
      </c>
      <c r="AN1206" s="6">
        <f t="shared" si="520"/>
        <v>0</v>
      </c>
      <c r="AO1206" s="6">
        <f t="shared" si="521"/>
        <v>0</v>
      </c>
      <c r="AP1206" s="6" t="str">
        <f t="shared" si="522"/>
        <v/>
      </c>
      <c r="AQ1206" s="6" t="str">
        <f t="shared" si="523"/>
        <v/>
      </c>
      <c r="AR1206" s="6" t="str">
        <f t="shared" si="526"/>
        <v/>
      </c>
      <c r="AS1206" s="6" t="str">
        <f t="shared" si="527"/>
        <v/>
      </c>
      <c r="AT1206" s="6">
        <f t="shared" si="506"/>
        <v>0</v>
      </c>
      <c r="AU1206" s="6">
        <f t="shared" si="507"/>
        <v>0</v>
      </c>
      <c r="AV1206" s="6" t="str">
        <f t="shared" si="508"/>
        <v/>
      </c>
      <c r="AW1206" s="6" t="str">
        <f t="shared" si="509"/>
        <v/>
      </c>
      <c r="AX1206" s="6" t="str">
        <f t="shared" si="524"/>
        <v/>
      </c>
      <c r="AY1206" s="6" t="str">
        <f t="shared" si="525"/>
        <v/>
      </c>
      <c r="BM1206" s="6">
        <f t="shared" si="512"/>
        <v>0</v>
      </c>
      <c r="BN1206" s="6">
        <f t="shared" si="513"/>
        <v>0</v>
      </c>
      <c r="BO1206" s="6" t="str">
        <f t="shared" si="514"/>
        <v/>
      </c>
      <c r="BP1206" s="6" t="str">
        <f t="shared" si="515"/>
        <v/>
      </c>
      <c r="BQ1206" s="6">
        <f t="shared" si="516"/>
        <v>0</v>
      </c>
      <c r="BR1206" s="6">
        <f t="shared" si="517"/>
        <v>1</v>
      </c>
      <c r="BS1206" s="6" t="str">
        <f t="shared" si="518"/>
        <v/>
      </c>
      <c r="BT1206" s="6" t="str">
        <f t="shared" si="519"/>
        <v/>
      </c>
    </row>
    <row r="1207" spans="2:80">
      <c r="B1207" s="2">
        <v>42645</v>
      </c>
      <c r="C1207" s="3">
        <v>40</v>
      </c>
      <c r="D1207" s="3" t="s">
        <v>140</v>
      </c>
      <c r="E1207" s="4">
        <v>42645.895833333336</v>
      </c>
      <c r="F1207" s="5" t="s">
        <v>690</v>
      </c>
      <c r="G1207" s="5" t="s">
        <v>238</v>
      </c>
      <c r="H1207" s="3" t="s">
        <v>691</v>
      </c>
      <c r="I1207" s="3" t="s">
        <v>238</v>
      </c>
      <c r="J1207" s="5">
        <v>1.5</v>
      </c>
      <c r="K1207" s="5">
        <v>3.9</v>
      </c>
      <c r="L1207" s="5">
        <v>4.8499999999999996</v>
      </c>
      <c r="M1207" s="3">
        <v>2.6</v>
      </c>
      <c r="N1207" s="3">
        <v>3.55</v>
      </c>
      <c r="O1207" s="3">
        <v>2.17</v>
      </c>
      <c r="P1207" s="3">
        <v>-1</v>
      </c>
      <c r="W1207" s="3">
        <f t="shared" si="500"/>
        <v>0.59035580524344566</v>
      </c>
      <c r="X1207" s="3">
        <f t="shared" si="501"/>
        <v>0.22705992509363293</v>
      </c>
      <c r="Y1207" s="3">
        <f t="shared" si="502"/>
        <v>0.18258426966292138</v>
      </c>
      <c r="Z1207" s="3">
        <f t="shared" si="503"/>
        <v>0.34123275231999289</v>
      </c>
      <c r="AA1207" s="3">
        <f t="shared" si="504"/>
        <v>0.24991694536112161</v>
      </c>
      <c r="AB1207" s="3">
        <f t="shared" si="505"/>
        <v>0.40885030231888553</v>
      </c>
      <c r="AC1207" s="6" t="str">
        <f t="shared" si="499"/>
        <v>俄超</v>
      </c>
      <c r="AD1207" s="6" t="s">
        <v>0</v>
      </c>
      <c r="AE1207" s="6" t="s">
        <v>2</v>
      </c>
      <c r="AF1207" s="6" t="s">
        <v>1</v>
      </c>
      <c r="AG1207" s="6" t="s">
        <v>43</v>
      </c>
      <c r="AK1207" s="12">
        <v>15521</v>
      </c>
      <c r="AN1207" s="6">
        <f t="shared" si="520"/>
        <v>0</v>
      </c>
      <c r="AO1207" s="6">
        <f t="shared" si="521"/>
        <v>0</v>
      </c>
      <c r="AP1207" s="6" t="str">
        <f t="shared" si="522"/>
        <v/>
      </c>
      <c r="AQ1207" s="6" t="str">
        <f t="shared" si="523"/>
        <v/>
      </c>
      <c r="AR1207" s="6" t="str">
        <f t="shared" si="526"/>
        <v/>
      </c>
      <c r="AS1207" s="6" t="str">
        <f t="shared" si="527"/>
        <v/>
      </c>
      <c r="AT1207" s="6">
        <f t="shared" si="506"/>
        <v>0</v>
      </c>
      <c r="AU1207" s="6">
        <f t="shared" si="507"/>
        <v>0</v>
      </c>
      <c r="AV1207" s="6" t="str">
        <f t="shared" si="508"/>
        <v/>
      </c>
      <c r="AW1207" s="6" t="str">
        <f t="shared" si="509"/>
        <v/>
      </c>
      <c r="AX1207" s="6" t="str">
        <f t="shared" si="524"/>
        <v/>
      </c>
      <c r="AY1207" s="6" t="str">
        <f t="shared" si="525"/>
        <v/>
      </c>
      <c r="BM1207" s="6">
        <f t="shared" si="512"/>
        <v>0</v>
      </c>
      <c r="BN1207" s="6">
        <f t="shared" si="513"/>
        <v>1</v>
      </c>
      <c r="BO1207" s="6" t="str">
        <f t="shared" si="514"/>
        <v/>
      </c>
      <c r="BP1207" s="6" t="str">
        <f t="shared" si="515"/>
        <v/>
      </c>
      <c r="BQ1207" s="6">
        <f t="shared" si="516"/>
        <v>0</v>
      </c>
      <c r="BR1207" s="6">
        <f t="shared" si="517"/>
        <v>0</v>
      </c>
      <c r="BS1207" s="6" t="str">
        <f t="shared" si="518"/>
        <v/>
      </c>
      <c r="BT1207" s="6" t="str">
        <f t="shared" si="519"/>
        <v/>
      </c>
    </row>
    <row r="1208" spans="2:80">
      <c r="B1208" s="2">
        <v>42645</v>
      </c>
      <c r="C1208" s="3">
        <v>41</v>
      </c>
      <c r="D1208" s="3" t="s">
        <v>191</v>
      </c>
      <c r="E1208" s="4">
        <v>42645.927083333336</v>
      </c>
      <c r="F1208" s="5" t="s">
        <v>646</v>
      </c>
      <c r="G1208" s="5" t="s">
        <v>886</v>
      </c>
      <c r="H1208" s="3" t="s">
        <v>646</v>
      </c>
      <c r="I1208" s="3" t="s">
        <v>886</v>
      </c>
      <c r="J1208" s="5">
        <v>0</v>
      </c>
      <c r="K1208" s="5">
        <v>0</v>
      </c>
      <c r="L1208" s="5">
        <v>0</v>
      </c>
      <c r="M1208" s="3">
        <v>1.56</v>
      </c>
      <c r="N1208" s="3">
        <v>4.5</v>
      </c>
      <c r="O1208" s="3">
        <v>3.75</v>
      </c>
      <c r="P1208" s="3">
        <v>-2</v>
      </c>
      <c r="W1208" s="3" t="e">
        <f t="shared" si="500"/>
        <v>#DIV/0!</v>
      </c>
      <c r="X1208" s="3" t="e">
        <f t="shared" si="501"/>
        <v>#DIV/0!</v>
      </c>
      <c r="Y1208" s="3" t="e">
        <f t="shared" si="502"/>
        <v>#DIV/0!</v>
      </c>
      <c r="Z1208" s="3">
        <f t="shared" si="503"/>
        <v>0.56732223903177004</v>
      </c>
      <c r="AA1208" s="3">
        <f t="shared" si="504"/>
        <v>0.19667170953101362</v>
      </c>
      <c r="AB1208" s="3">
        <f t="shared" si="505"/>
        <v>0.23600605143721634</v>
      </c>
      <c r="AC1208" s="6" t="str">
        <f t="shared" si="499"/>
        <v>西甲</v>
      </c>
      <c r="AK1208" s="12"/>
      <c r="AN1208" s="6">
        <f t="shared" si="520"/>
        <v>0</v>
      </c>
      <c r="AO1208" s="6">
        <f t="shared" si="521"/>
        <v>0</v>
      </c>
      <c r="AP1208" s="6" t="str">
        <f t="shared" si="522"/>
        <v/>
      </c>
      <c r="AQ1208" s="6" t="str">
        <f t="shared" si="523"/>
        <v/>
      </c>
      <c r="AR1208" s="6" t="str">
        <f t="shared" si="526"/>
        <v/>
      </c>
      <c r="AS1208" s="6" t="str">
        <f t="shared" si="527"/>
        <v/>
      </c>
      <c r="AT1208" s="6">
        <f t="shared" si="506"/>
        <v>0</v>
      </c>
      <c r="AU1208" s="6">
        <f t="shared" si="507"/>
        <v>0</v>
      </c>
      <c r="AV1208" s="6" t="str">
        <f t="shared" si="508"/>
        <v/>
      </c>
      <c r="AW1208" s="6" t="str">
        <f t="shared" si="509"/>
        <v/>
      </c>
      <c r="AX1208" s="6" t="str">
        <f t="shared" si="524"/>
        <v/>
      </c>
      <c r="AY1208" s="6" t="str">
        <f t="shared" si="525"/>
        <v/>
      </c>
      <c r="BM1208" s="6">
        <f t="shared" si="512"/>
        <v>0</v>
      </c>
      <c r="BN1208" s="6">
        <f t="shared" si="513"/>
        <v>1</v>
      </c>
      <c r="BO1208" s="6" t="str">
        <f t="shared" si="514"/>
        <v/>
      </c>
      <c r="BP1208" s="6" t="str">
        <f t="shared" si="515"/>
        <v/>
      </c>
      <c r="BQ1208" s="6">
        <f t="shared" si="516"/>
        <v>0</v>
      </c>
      <c r="BR1208" s="6">
        <f t="shared" si="517"/>
        <v>0</v>
      </c>
      <c r="BS1208" s="6" t="str">
        <f t="shared" si="518"/>
        <v/>
      </c>
      <c r="BT1208" s="6" t="str">
        <f t="shared" si="519"/>
        <v/>
      </c>
    </row>
    <row r="1209" spans="2:80">
      <c r="B1209" s="2">
        <v>42645</v>
      </c>
      <c r="C1209" s="3">
        <v>42</v>
      </c>
      <c r="D1209" s="3" t="s">
        <v>81</v>
      </c>
      <c r="E1209" s="4">
        <v>42645.947916666664</v>
      </c>
      <c r="F1209" s="5" t="s">
        <v>975</v>
      </c>
      <c r="G1209" s="5" t="s">
        <v>151</v>
      </c>
      <c r="H1209" s="3" t="s">
        <v>975</v>
      </c>
      <c r="I1209" s="3" t="s">
        <v>151</v>
      </c>
      <c r="J1209" s="5">
        <v>2.92</v>
      </c>
      <c r="K1209" s="5">
        <v>3.35</v>
      </c>
      <c r="L1209" s="5">
        <v>2.0499999999999998</v>
      </c>
      <c r="M1209" s="3">
        <v>1.56</v>
      </c>
      <c r="N1209" s="3">
        <v>4.0999999999999996</v>
      </c>
      <c r="O1209" s="3">
        <v>4.0999999999999996</v>
      </c>
      <c r="P1209" s="3">
        <v>1</v>
      </c>
      <c r="W1209" s="3">
        <f t="shared" si="500"/>
        <v>0.30339510945196702</v>
      </c>
      <c r="X1209" s="3">
        <f t="shared" si="501"/>
        <v>0.26445185659693843</v>
      </c>
      <c r="Y1209" s="3">
        <f t="shared" si="502"/>
        <v>0.43215303395109456</v>
      </c>
      <c r="Z1209" s="3">
        <f t="shared" si="503"/>
        <v>0.56786703601108024</v>
      </c>
      <c r="AA1209" s="3">
        <f t="shared" si="504"/>
        <v>0.21606648199445985</v>
      </c>
      <c r="AB1209" s="3">
        <f t="shared" si="505"/>
        <v>0.21606648199445985</v>
      </c>
      <c r="AC1209" s="6" t="str">
        <f t="shared" si="499"/>
        <v>荷甲</v>
      </c>
      <c r="AD1209" s="6" t="s">
        <v>0</v>
      </c>
      <c r="AE1209" s="6" t="s">
        <v>1</v>
      </c>
      <c r="AF1209" s="6" t="s">
        <v>2</v>
      </c>
      <c r="AG1209" s="6" t="s">
        <v>43</v>
      </c>
      <c r="AH1209" s="6" t="s">
        <v>44</v>
      </c>
      <c r="AI1209" s="6">
        <v>1</v>
      </c>
      <c r="AJ1209" s="6">
        <v>1</v>
      </c>
      <c r="AK1209" s="12">
        <v>52151</v>
      </c>
      <c r="AN1209" s="6">
        <f t="shared" si="520"/>
        <v>0</v>
      </c>
      <c r="AO1209" s="6">
        <f t="shared" si="521"/>
        <v>0</v>
      </c>
      <c r="AP1209" s="6" t="str">
        <f t="shared" si="522"/>
        <v/>
      </c>
      <c r="AQ1209" s="6" t="str">
        <f t="shared" si="523"/>
        <v/>
      </c>
      <c r="AR1209" s="6" t="str">
        <f t="shared" si="526"/>
        <v/>
      </c>
      <c r="AS1209" s="6" t="str">
        <f t="shared" si="527"/>
        <v/>
      </c>
      <c r="AT1209" s="6">
        <f t="shared" si="506"/>
        <v>0</v>
      </c>
      <c r="AU1209" s="6">
        <f t="shared" si="507"/>
        <v>0</v>
      </c>
      <c r="AV1209" s="6" t="str">
        <f t="shared" si="508"/>
        <v/>
      </c>
      <c r="AW1209" s="6" t="str">
        <f t="shared" si="509"/>
        <v/>
      </c>
      <c r="AX1209" s="6" t="str">
        <f t="shared" si="524"/>
        <v/>
      </c>
      <c r="AY1209" s="6" t="str">
        <f t="shared" si="525"/>
        <v/>
      </c>
      <c r="BM1209" s="6">
        <f t="shared" si="512"/>
        <v>0</v>
      </c>
      <c r="BN1209" s="6">
        <f t="shared" si="513"/>
        <v>0</v>
      </c>
      <c r="BO1209" s="6" t="str">
        <f t="shared" si="514"/>
        <v/>
      </c>
      <c r="BP1209" s="6" t="str">
        <f t="shared" si="515"/>
        <v/>
      </c>
      <c r="BQ1209" s="6">
        <f t="shared" si="516"/>
        <v>2</v>
      </c>
      <c r="BR1209" s="6">
        <f t="shared" si="517"/>
        <v>3</v>
      </c>
      <c r="BS1209" s="6" t="str">
        <f t="shared" si="518"/>
        <v/>
      </c>
      <c r="BT1209" s="6" t="str">
        <f t="shared" si="519"/>
        <v/>
      </c>
    </row>
    <row r="1210" spans="2:80">
      <c r="B1210" s="2">
        <v>42645</v>
      </c>
      <c r="C1210" s="3">
        <v>43</v>
      </c>
      <c r="D1210" s="3" t="s">
        <v>117</v>
      </c>
      <c r="E1210" s="4">
        <v>42645.958333333336</v>
      </c>
      <c r="F1210" s="5" t="s">
        <v>704</v>
      </c>
      <c r="G1210" s="5" t="s">
        <v>896</v>
      </c>
      <c r="H1210" s="3" t="s">
        <v>704</v>
      </c>
      <c r="I1210" s="3" t="s">
        <v>896</v>
      </c>
      <c r="J1210" s="5">
        <v>1.5</v>
      </c>
      <c r="K1210" s="5">
        <v>3.6</v>
      </c>
      <c r="L1210" s="5">
        <v>5.4</v>
      </c>
      <c r="M1210" s="3">
        <v>2.7</v>
      </c>
      <c r="N1210" s="3">
        <v>3.35</v>
      </c>
      <c r="O1210" s="3">
        <v>2.17</v>
      </c>
      <c r="P1210" s="3">
        <v>-1</v>
      </c>
      <c r="W1210" s="3">
        <f t="shared" si="500"/>
        <v>0.59016393442622961</v>
      </c>
      <c r="X1210" s="3">
        <f t="shared" si="501"/>
        <v>0.24590163934426232</v>
      </c>
      <c r="Y1210" s="3">
        <f t="shared" si="502"/>
        <v>0.16393442622950821</v>
      </c>
      <c r="Z1210" s="3">
        <f t="shared" si="503"/>
        <v>0.32784630301936996</v>
      </c>
      <c r="AA1210" s="3">
        <f t="shared" si="504"/>
        <v>0.26423433377680566</v>
      </c>
      <c r="AB1210" s="3">
        <f t="shared" si="505"/>
        <v>0.40791936320382444</v>
      </c>
      <c r="AC1210" s="6" t="str">
        <f t="shared" si="499"/>
        <v>法甲</v>
      </c>
      <c r="AD1210" s="6" t="s">
        <v>0</v>
      </c>
      <c r="AE1210" s="6" t="s">
        <v>1</v>
      </c>
      <c r="AF1210" s="6" t="s">
        <v>2</v>
      </c>
      <c r="AG1210" s="6" t="s">
        <v>3</v>
      </c>
      <c r="AK1210" s="12">
        <v>15521</v>
      </c>
      <c r="AN1210" s="6">
        <f t="shared" si="520"/>
        <v>0</v>
      </c>
      <c r="AO1210" s="6">
        <f t="shared" si="521"/>
        <v>0</v>
      </c>
      <c r="AP1210" s="6" t="str">
        <f t="shared" si="522"/>
        <v/>
      </c>
      <c r="AQ1210" s="6" t="str">
        <f t="shared" si="523"/>
        <v/>
      </c>
      <c r="AR1210" s="6" t="str">
        <f t="shared" si="526"/>
        <v/>
      </c>
      <c r="AS1210" s="6" t="str">
        <f t="shared" si="527"/>
        <v/>
      </c>
      <c r="AT1210" s="6">
        <f t="shared" si="506"/>
        <v>0</v>
      </c>
      <c r="AU1210" s="6">
        <f t="shared" si="507"/>
        <v>0</v>
      </c>
      <c r="AV1210" s="6" t="str">
        <f t="shared" si="508"/>
        <v/>
      </c>
      <c r="AW1210" s="6" t="str">
        <f t="shared" si="509"/>
        <v/>
      </c>
      <c r="AX1210" s="6" t="str">
        <f t="shared" si="524"/>
        <v/>
      </c>
      <c r="AY1210" s="6" t="str">
        <f t="shared" si="525"/>
        <v/>
      </c>
      <c r="BM1210" s="6">
        <f t="shared" si="512"/>
        <v>1</v>
      </c>
      <c r="BN1210" s="6">
        <f t="shared" si="513"/>
        <v>3</v>
      </c>
      <c r="BO1210" s="6" t="str">
        <f t="shared" si="514"/>
        <v/>
      </c>
      <c r="BP1210" s="6" t="str">
        <f t="shared" si="515"/>
        <v/>
      </c>
      <c r="BQ1210" s="6">
        <f t="shared" si="516"/>
        <v>0</v>
      </c>
      <c r="BR1210" s="6">
        <f t="shared" si="517"/>
        <v>0</v>
      </c>
      <c r="BS1210" s="6" t="str">
        <f t="shared" si="518"/>
        <v/>
      </c>
      <c r="BT1210" s="6" t="str">
        <f t="shared" si="519"/>
        <v/>
      </c>
    </row>
    <row r="1211" spans="2:80">
      <c r="B1211" s="2">
        <v>42645</v>
      </c>
      <c r="C1211" s="3">
        <v>44</v>
      </c>
      <c r="D1211" s="3" t="s">
        <v>36</v>
      </c>
      <c r="E1211" s="4">
        <v>42645.958333333336</v>
      </c>
      <c r="F1211" s="5" t="s">
        <v>577</v>
      </c>
      <c r="G1211" s="5" t="s">
        <v>280</v>
      </c>
      <c r="H1211" s="3" t="s">
        <v>577</v>
      </c>
      <c r="I1211" s="3" t="s">
        <v>280</v>
      </c>
      <c r="J1211" s="5">
        <v>0</v>
      </c>
      <c r="K1211" s="5">
        <v>0</v>
      </c>
      <c r="L1211" s="5">
        <v>0</v>
      </c>
      <c r="M1211" s="3">
        <v>2.3199999999999998</v>
      </c>
      <c r="N1211" s="3">
        <v>3.95</v>
      </c>
      <c r="O1211" s="3">
        <v>2.25</v>
      </c>
      <c r="P1211" s="3">
        <v>-2</v>
      </c>
      <c r="W1211" s="3" t="e">
        <f t="shared" si="500"/>
        <v>#DIV/0!</v>
      </c>
      <c r="X1211" s="3" t="e">
        <f t="shared" si="501"/>
        <v>#DIV/0!</v>
      </c>
      <c r="Y1211" s="3" t="e">
        <f t="shared" si="502"/>
        <v>#DIV/0!</v>
      </c>
      <c r="Z1211" s="3">
        <f t="shared" si="503"/>
        <v>0.38190490514148207</v>
      </c>
      <c r="AA1211" s="3">
        <f t="shared" si="504"/>
        <v>0.22430870377930087</v>
      </c>
      <c r="AB1211" s="3">
        <f t="shared" si="505"/>
        <v>0.39378639107921709</v>
      </c>
      <c r="AC1211" s="6" t="str">
        <f t="shared" si="499"/>
        <v>葡超</v>
      </c>
      <c r="AK1211" s="12"/>
      <c r="AN1211" s="6">
        <f t="shared" si="520"/>
        <v>0</v>
      </c>
      <c r="AO1211" s="6">
        <f t="shared" si="521"/>
        <v>0</v>
      </c>
      <c r="AP1211" s="6" t="str">
        <f t="shared" si="522"/>
        <v/>
      </c>
      <c r="AQ1211" s="6" t="str">
        <f t="shared" si="523"/>
        <v/>
      </c>
      <c r="AR1211" s="6" t="str">
        <f t="shared" si="526"/>
        <v/>
      </c>
      <c r="AS1211" s="6" t="str">
        <f t="shared" si="527"/>
        <v/>
      </c>
      <c r="AT1211" s="6">
        <f t="shared" si="506"/>
        <v>0</v>
      </c>
      <c r="AU1211" s="6">
        <f t="shared" si="507"/>
        <v>0</v>
      </c>
      <c r="AV1211" s="6" t="str">
        <f t="shared" si="508"/>
        <v/>
      </c>
      <c r="AW1211" s="6" t="str">
        <f t="shared" si="509"/>
        <v/>
      </c>
      <c r="AX1211" s="6" t="str">
        <f t="shared" si="524"/>
        <v/>
      </c>
      <c r="AY1211" s="6" t="str">
        <f t="shared" si="525"/>
        <v/>
      </c>
      <c r="BM1211" s="6">
        <f t="shared" si="512"/>
        <v>0</v>
      </c>
      <c r="BN1211" s="6">
        <f t="shared" si="513"/>
        <v>1</v>
      </c>
      <c r="BO1211" s="6" t="str">
        <f t="shared" si="514"/>
        <v/>
      </c>
      <c r="BP1211" s="6" t="str">
        <f t="shared" si="515"/>
        <v/>
      </c>
      <c r="BQ1211" s="6">
        <f t="shared" si="516"/>
        <v>0</v>
      </c>
      <c r="BR1211" s="6">
        <f t="shared" si="517"/>
        <v>0</v>
      </c>
      <c r="BS1211" s="6" t="str">
        <f t="shared" si="518"/>
        <v/>
      </c>
      <c r="BT1211" s="6" t="str">
        <f t="shared" si="519"/>
        <v/>
      </c>
    </row>
    <row r="1212" spans="2:80">
      <c r="B1212" s="2">
        <v>42645</v>
      </c>
      <c r="C1212" s="3">
        <v>45</v>
      </c>
      <c r="D1212" s="3" t="s">
        <v>36</v>
      </c>
      <c r="E1212" s="4">
        <v>42645.958333333336</v>
      </c>
      <c r="F1212" s="5" t="s">
        <v>263</v>
      </c>
      <c r="G1212" s="5" t="s">
        <v>159</v>
      </c>
      <c r="H1212" s="3" t="s">
        <v>263</v>
      </c>
      <c r="I1212" s="3" t="s">
        <v>159</v>
      </c>
      <c r="J1212" s="5">
        <v>2.0699999999999998</v>
      </c>
      <c r="K1212" s="5">
        <v>3</v>
      </c>
      <c r="L1212" s="5">
        <v>3.2</v>
      </c>
      <c r="M1212" s="3">
        <v>4.5999999999999996</v>
      </c>
      <c r="N1212" s="3">
        <v>3.75</v>
      </c>
      <c r="O1212" s="3">
        <v>1.55</v>
      </c>
      <c r="P1212" s="3">
        <v>-1</v>
      </c>
      <c r="W1212" s="3">
        <f t="shared" si="500"/>
        <v>0.42792190425247389</v>
      </c>
      <c r="X1212" s="3">
        <f t="shared" si="501"/>
        <v>0.29526611393420699</v>
      </c>
      <c r="Y1212" s="3">
        <f t="shared" si="502"/>
        <v>0.27681198181331906</v>
      </c>
      <c r="Z1212" s="3">
        <f t="shared" si="503"/>
        <v>0.19251469735861559</v>
      </c>
      <c r="AA1212" s="3">
        <f t="shared" si="504"/>
        <v>0.23615136209323506</v>
      </c>
      <c r="AB1212" s="3">
        <f t="shared" si="505"/>
        <v>0.57133394054814934</v>
      </c>
      <c r="AC1212" s="6" t="str">
        <f t="shared" si="499"/>
        <v>葡超</v>
      </c>
      <c r="AD1212" s="6" t="s">
        <v>0</v>
      </c>
      <c r="AE1212" s="6" t="s">
        <v>2</v>
      </c>
      <c r="AF1212" s="6" t="s">
        <v>1</v>
      </c>
      <c r="AG1212" s="6" t="s">
        <v>3</v>
      </c>
      <c r="AH1212" s="6" t="s">
        <v>44</v>
      </c>
      <c r="AI1212" s="6">
        <v>1</v>
      </c>
      <c r="AJ1212" s="6">
        <v>1</v>
      </c>
      <c r="AK1212" s="12">
        <v>25511</v>
      </c>
      <c r="AN1212" s="6">
        <f t="shared" si="520"/>
        <v>0</v>
      </c>
      <c r="AO1212" s="6">
        <f t="shared" si="521"/>
        <v>0</v>
      </c>
      <c r="AP1212" s="6" t="str">
        <f t="shared" si="522"/>
        <v/>
      </c>
      <c r="AQ1212" s="6" t="str">
        <f t="shared" si="523"/>
        <v/>
      </c>
      <c r="AR1212" s="6" t="str">
        <f t="shared" si="526"/>
        <v/>
      </c>
      <c r="AS1212" s="6" t="str">
        <f t="shared" si="527"/>
        <v/>
      </c>
      <c r="AT1212" s="6">
        <f t="shared" si="506"/>
        <v>0</v>
      </c>
      <c r="AU1212" s="6">
        <f t="shared" si="507"/>
        <v>0</v>
      </c>
      <c r="AV1212" s="6" t="str">
        <f t="shared" si="508"/>
        <v/>
      </c>
      <c r="AW1212" s="6" t="str">
        <f t="shared" si="509"/>
        <v/>
      </c>
      <c r="AX1212" s="6" t="str">
        <f t="shared" si="524"/>
        <v/>
      </c>
      <c r="AY1212" s="6" t="str">
        <f t="shared" si="525"/>
        <v/>
      </c>
      <c r="BM1212" s="6">
        <f t="shared" si="512"/>
        <v>0</v>
      </c>
      <c r="BN1212" s="6">
        <f t="shared" si="513"/>
        <v>0</v>
      </c>
      <c r="BO1212" s="6" t="str">
        <f t="shared" si="514"/>
        <v/>
      </c>
      <c r="BP1212" s="6" t="str">
        <f t="shared" si="515"/>
        <v/>
      </c>
      <c r="BQ1212" s="6">
        <f t="shared" si="516"/>
        <v>0</v>
      </c>
      <c r="BR1212" s="6">
        <f t="shared" si="517"/>
        <v>2</v>
      </c>
      <c r="BS1212" s="6" t="str">
        <f t="shared" si="518"/>
        <v/>
      </c>
      <c r="BT1212" s="6" t="str">
        <f t="shared" si="519"/>
        <v/>
      </c>
    </row>
    <row r="1213" spans="2:80">
      <c r="B1213" s="2">
        <v>42645</v>
      </c>
      <c r="C1213" s="3">
        <v>46</v>
      </c>
      <c r="D1213" s="3" t="s">
        <v>227</v>
      </c>
      <c r="E1213" s="4">
        <v>42645.958333333336</v>
      </c>
      <c r="F1213" s="5" t="s">
        <v>793</v>
      </c>
      <c r="G1213" s="5" t="s">
        <v>731</v>
      </c>
      <c r="H1213" s="3" t="s">
        <v>793</v>
      </c>
      <c r="I1213" s="3" t="s">
        <v>731</v>
      </c>
      <c r="J1213" s="5">
        <v>1.91</v>
      </c>
      <c r="K1213" s="5">
        <v>3.55</v>
      </c>
      <c r="L1213" s="5">
        <v>3.1</v>
      </c>
      <c r="M1213" s="3">
        <v>3.7</v>
      </c>
      <c r="N1213" s="3">
        <v>3.9</v>
      </c>
      <c r="O1213" s="3">
        <v>1.66</v>
      </c>
      <c r="P1213" s="3">
        <v>-1</v>
      </c>
      <c r="W1213" s="3">
        <f t="shared" si="500"/>
        <v>0.46421867420327761</v>
      </c>
      <c r="X1213" s="3">
        <f t="shared" si="501"/>
        <v>0.24976272330373531</v>
      </c>
      <c r="Y1213" s="3">
        <f t="shared" si="502"/>
        <v>0.28601860249298716</v>
      </c>
      <c r="Z1213" s="3">
        <f t="shared" si="503"/>
        <v>0.23936996228647486</v>
      </c>
      <c r="AA1213" s="3">
        <f t="shared" si="504"/>
        <v>0.22709457960511725</v>
      </c>
      <c r="AB1213" s="3">
        <f t="shared" si="505"/>
        <v>0.53353545810840797</v>
      </c>
      <c r="AC1213" s="6" t="str">
        <f t="shared" si="499"/>
        <v>智利甲</v>
      </c>
      <c r="AD1213" s="6" t="s">
        <v>211</v>
      </c>
      <c r="AE1213" s="6" t="s">
        <v>1</v>
      </c>
      <c r="AF1213" s="6" t="s">
        <v>1</v>
      </c>
      <c r="AG1213" s="6" t="s">
        <v>317</v>
      </c>
      <c r="AK1213" s="12">
        <v>25512</v>
      </c>
      <c r="AN1213" s="6">
        <f t="shared" si="520"/>
        <v>0</v>
      </c>
      <c r="AO1213" s="6">
        <f t="shared" si="521"/>
        <v>0</v>
      </c>
      <c r="AP1213" s="6" t="str">
        <f t="shared" si="522"/>
        <v/>
      </c>
      <c r="AQ1213" s="6" t="str">
        <f t="shared" si="523"/>
        <v/>
      </c>
      <c r="AR1213" s="6" t="str">
        <f t="shared" si="526"/>
        <v/>
      </c>
      <c r="AS1213" s="6" t="str">
        <f t="shared" si="527"/>
        <v/>
      </c>
      <c r="AT1213" s="6">
        <f t="shared" si="506"/>
        <v>0</v>
      </c>
      <c r="AU1213" s="6">
        <f t="shared" si="507"/>
        <v>0</v>
      </c>
      <c r="AV1213" s="6" t="str">
        <f t="shared" si="508"/>
        <v/>
      </c>
      <c r="AW1213" s="6" t="str">
        <f t="shared" si="509"/>
        <v/>
      </c>
      <c r="AX1213" s="6" t="str">
        <f t="shared" si="524"/>
        <v/>
      </c>
      <c r="AY1213" s="6" t="str">
        <f t="shared" si="525"/>
        <v/>
      </c>
      <c r="BM1213" s="6">
        <f t="shared" si="512"/>
        <v>1</v>
      </c>
      <c r="BN1213" s="6">
        <f t="shared" si="513"/>
        <v>2</v>
      </c>
      <c r="BO1213" s="6" t="str">
        <f t="shared" si="514"/>
        <v/>
      </c>
      <c r="BP1213" s="6" t="str">
        <f t="shared" si="515"/>
        <v/>
      </c>
      <c r="BQ1213" s="6">
        <f t="shared" si="516"/>
        <v>0</v>
      </c>
      <c r="BR1213" s="6">
        <f t="shared" si="517"/>
        <v>0</v>
      </c>
      <c r="BS1213" s="6" t="str">
        <f t="shared" si="518"/>
        <v/>
      </c>
      <c r="BT1213" s="6" t="str">
        <f t="shared" si="519"/>
        <v/>
      </c>
    </row>
    <row r="1214" spans="2:80">
      <c r="B1214" s="2">
        <v>42645</v>
      </c>
      <c r="C1214" s="3">
        <v>47</v>
      </c>
      <c r="D1214" s="3" t="s">
        <v>97</v>
      </c>
      <c r="E1214" s="4">
        <v>42645.979166666664</v>
      </c>
      <c r="F1214" s="5" t="s">
        <v>838</v>
      </c>
      <c r="G1214" s="5" t="s">
        <v>574</v>
      </c>
      <c r="H1214" s="3" t="s">
        <v>838</v>
      </c>
      <c r="I1214" s="3" t="s">
        <v>574</v>
      </c>
      <c r="J1214" s="5">
        <v>11</v>
      </c>
      <c r="K1214" s="5">
        <v>4.9000000000000004</v>
      </c>
      <c r="L1214" s="5">
        <v>1.2</v>
      </c>
      <c r="M1214" s="3">
        <v>3.4</v>
      </c>
      <c r="N1214" s="3">
        <v>3.75</v>
      </c>
      <c r="O1214" s="3">
        <v>1.76</v>
      </c>
      <c r="P1214" s="3">
        <v>1</v>
      </c>
      <c r="W1214" s="3">
        <f t="shared" si="500"/>
        <v>8.0570019183337893E-2</v>
      </c>
      <c r="X1214" s="3">
        <f t="shared" si="501"/>
        <v>0.18087147163606465</v>
      </c>
      <c r="Y1214" s="3">
        <f t="shared" si="502"/>
        <v>0.7385585091805974</v>
      </c>
      <c r="Z1214" s="3">
        <f t="shared" si="503"/>
        <v>0.26051946001421017</v>
      </c>
      <c r="AA1214" s="3">
        <f t="shared" si="504"/>
        <v>0.23620431041288384</v>
      </c>
      <c r="AB1214" s="3">
        <f t="shared" si="505"/>
        <v>0.50327622957290596</v>
      </c>
      <c r="AC1214" s="6" t="str">
        <f t="shared" si="499"/>
        <v>英超</v>
      </c>
      <c r="AD1214" s="6" t="s">
        <v>0</v>
      </c>
      <c r="AE1214" s="6" t="s">
        <v>1</v>
      </c>
      <c r="AF1214" s="6" t="s">
        <v>1</v>
      </c>
      <c r="AG1214" s="6" t="s">
        <v>3</v>
      </c>
      <c r="AH1214" s="6">
        <v>1</v>
      </c>
      <c r="AK1214" s="12">
        <v>51521</v>
      </c>
      <c r="AN1214" s="6">
        <f t="shared" si="520"/>
        <v>0</v>
      </c>
      <c r="AO1214" s="6">
        <f t="shared" si="521"/>
        <v>0</v>
      </c>
      <c r="AP1214" s="6" t="str">
        <f t="shared" si="522"/>
        <v/>
      </c>
      <c r="AQ1214" s="6" t="str">
        <f t="shared" si="523"/>
        <v/>
      </c>
      <c r="AR1214" s="6" t="str">
        <f t="shared" si="526"/>
        <v/>
      </c>
      <c r="AS1214" s="6" t="str">
        <f t="shared" si="527"/>
        <v/>
      </c>
      <c r="AT1214" s="6">
        <f t="shared" si="506"/>
        <v>0</v>
      </c>
      <c r="AU1214" s="6">
        <f t="shared" si="507"/>
        <v>0</v>
      </c>
      <c r="AV1214" s="6" t="str">
        <f t="shared" si="508"/>
        <v/>
      </c>
      <c r="AW1214" s="6" t="str">
        <f t="shared" si="509"/>
        <v/>
      </c>
      <c r="AX1214" s="6" t="str">
        <f t="shared" si="524"/>
        <v/>
      </c>
      <c r="AY1214" s="6" t="str">
        <f t="shared" si="525"/>
        <v/>
      </c>
      <c r="BM1214" s="6">
        <f t="shared" si="512"/>
        <v>1</v>
      </c>
      <c r="BN1214" s="6">
        <f t="shared" si="513"/>
        <v>2</v>
      </c>
      <c r="BO1214" s="6" t="str">
        <f t="shared" si="514"/>
        <v/>
      </c>
      <c r="BP1214" s="6" t="str">
        <f t="shared" si="515"/>
        <v/>
      </c>
      <c r="BQ1214" s="6">
        <f t="shared" si="516"/>
        <v>0</v>
      </c>
      <c r="BR1214" s="6">
        <f t="shared" si="517"/>
        <v>0</v>
      </c>
      <c r="BS1214" s="6" t="str">
        <f t="shared" si="518"/>
        <v/>
      </c>
      <c r="BT1214" s="6" t="str">
        <f t="shared" si="519"/>
        <v/>
      </c>
    </row>
    <row r="1215" spans="2:80">
      <c r="B1215" s="2">
        <v>42645</v>
      </c>
      <c r="C1215" s="3">
        <v>48</v>
      </c>
      <c r="D1215" s="3" t="s">
        <v>131</v>
      </c>
      <c r="E1215" s="4">
        <v>42645.979166666664</v>
      </c>
      <c r="F1215" s="5" t="s">
        <v>705</v>
      </c>
      <c r="G1215" s="5" t="s">
        <v>579</v>
      </c>
      <c r="H1215" s="3" t="s">
        <v>705</v>
      </c>
      <c r="I1215" s="3" t="s">
        <v>580</v>
      </c>
      <c r="J1215" s="5">
        <v>2.2200000000000002</v>
      </c>
      <c r="K1215" s="5">
        <v>3.3</v>
      </c>
      <c r="L1215" s="5">
        <v>2.67</v>
      </c>
      <c r="M1215" s="3">
        <v>4.6500000000000004</v>
      </c>
      <c r="N1215" s="3">
        <v>4.2</v>
      </c>
      <c r="O1215" s="3">
        <v>1.48</v>
      </c>
      <c r="P1215" s="3">
        <v>-1</v>
      </c>
      <c r="W1215" s="3">
        <f t="shared" si="500"/>
        <v>0.39933104911078471</v>
      </c>
      <c r="X1215" s="3">
        <f t="shared" si="501"/>
        <v>0.26864088758361893</v>
      </c>
      <c r="Y1215" s="3">
        <f t="shared" si="502"/>
        <v>0.33202806330559637</v>
      </c>
      <c r="Z1215" s="3">
        <f t="shared" si="503"/>
        <v>0.19051121735932328</v>
      </c>
      <c r="AA1215" s="3">
        <f t="shared" si="504"/>
        <v>0.21092313350496505</v>
      </c>
      <c r="AB1215" s="3">
        <f t="shared" si="505"/>
        <v>0.59856564913571164</v>
      </c>
      <c r="AC1215" s="6" t="str">
        <f t="shared" si="499"/>
        <v>德甲</v>
      </c>
      <c r="AD1215" s="6" t="s">
        <v>1252</v>
      </c>
      <c r="AE1215" s="6" t="s">
        <v>1</v>
      </c>
      <c r="AF1215" s="6" t="s">
        <v>1</v>
      </c>
      <c r="AG1215" s="6" t="s">
        <v>3</v>
      </c>
      <c r="AK1215" s="12">
        <v>25512</v>
      </c>
      <c r="AN1215" s="6">
        <f t="shared" si="520"/>
        <v>0</v>
      </c>
      <c r="AO1215" s="6">
        <f t="shared" si="521"/>
        <v>0</v>
      </c>
      <c r="AP1215" s="6" t="str">
        <f t="shared" si="522"/>
        <v/>
      </c>
      <c r="AQ1215" s="6" t="str">
        <f t="shared" si="523"/>
        <v/>
      </c>
      <c r="AR1215" s="6" t="str">
        <f t="shared" si="526"/>
        <v/>
      </c>
      <c r="AS1215" s="6" t="str">
        <f t="shared" si="527"/>
        <v/>
      </c>
      <c r="AT1215" s="6">
        <f t="shared" si="506"/>
        <v>0</v>
      </c>
      <c r="AU1215" s="6">
        <f t="shared" si="507"/>
        <v>0</v>
      </c>
      <c r="AV1215" s="6" t="str">
        <f t="shared" si="508"/>
        <v/>
      </c>
      <c r="AW1215" s="6" t="str">
        <f t="shared" si="509"/>
        <v/>
      </c>
      <c r="AX1215" s="6" t="str">
        <f t="shared" si="524"/>
        <v/>
      </c>
      <c r="AY1215" s="6" t="str">
        <f t="shared" si="525"/>
        <v/>
      </c>
      <c r="BM1215" s="6">
        <f t="shared" si="512"/>
        <v>1</v>
      </c>
      <c r="BN1215" s="6">
        <f t="shared" si="513"/>
        <v>3</v>
      </c>
      <c r="BO1215" s="6" t="str">
        <f t="shared" si="514"/>
        <v/>
      </c>
      <c r="BP1215" s="6" t="str">
        <f t="shared" si="515"/>
        <v/>
      </c>
      <c r="BQ1215" s="6">
        <f t="shared" si="516"/>
        <v>0</v>
      </c>
      <c r="BR1215" s="6">
        <f t="shared" si="517"/>
        <v>0</v>
      </c>
      <c r="BS1215" s="6" t="str">
        <f t="shared" si="518"/>
        <v/>
      </c>
      <c r="BT1215" s="6" t="str">
        <f t="shared" si="519"/>
        <v/>
      </c>
    </row>
    <row r="1216" spans="2:80">
      <c r="B1216" s="2">
        <v>42645</v>
      </c>
      <c r="C1216" s="3">
        <v>49</v>
      </c>
      <c r="D1216" s="3" t="s">
        <v>121</v>
      </c>
      <c r="E1216" s="4">
        <v>42645.979166666664</v>
      </c>
      <c r="F1216" s="5" t="s">
        <v>122</v>
      </c>
      <c r="G1216" s="5" t="s">
        <v>986</v>
      </c>
      <c r="H1216" s="3" t="s">
        <v>122</v>
      </c>
      <c r="I1216" s="3" t="s">
        <v>986</v>
      </c>
      <c r="J1216" s="5">
        <v>1.73</v>
      </c>
      <c r="K1216" s="5">
        <v>3.65</v>
      </c>
      <c r="L1216" s="5">
        <v>3.6</v>
      </c>
      <c r="M1216" s="3">
        <v>3.28</v>
      </c>
      <c r="N1216" s="3">
        <v>3.65</v>
      </c>
      <c r="O1216" s="3">
        <v>1.82</v>
      </c>
      <c r="P1216" s="3">
        <v>-1</v>
      </c>
      <c r="W1216" s="3">
        <f t="shared" si="500"/>
        <v>0.51163243453713614</v>
      </c>
      <c r="X1216" s="3">
        <f t="shared" si="501"/>
        <v>0.24249975664362894</v>
      </c>
      <c r="Y1216" s="3">
        <f t="shared" si="502"/>
        <v>0.24586780881923484</v>
      </c>
      <c r="Z1216" s="3">
        <f t="shared" si="503"/>
        <v>0.27020980613880236</v>
      </c>
      <c r="AA1216" s="3">
        <f t="shared" si="504"/>
        <v>0.24281867510555386</v>
      </c>
      <c r="AB1216" s="3">
        <f t="shared" si="505"/>
        <v>0.48697151875564371</v>
      </c>
      <c r="AC1216" s="6" t="str">
        <f t="shared" si="499"/>
        <v>瑞典超</v>
      </c>
      <c r="AD1216" s="6" t="s">
        <v>0</v>
      </c>
      <c r="AE1216" s="6" t="s">
        <v>1</v>
      </c>
      <c r="AF1216" s="6" t="s">
        <v>2</v>
      </c>
      <c r="AG1216" s="6" t="s">
        <v>43</v>
      </c>
      <c r="AK1216" s="12">
        <v>15521</v>
      </c>
      <c r="AN1216" s="6">
        <f t="shared" si="520"/>
        <v>0</v>
      </c>
      <c r="AO1216" s="6">
        <f t="shared" si="521"/>
        <v>0</v>
      </c>
      <c r="AP1216" s="6" t="str">
        <f t="shared" si="522"/>
        <v/>
      </c>
      <c r="AQ1216" s="6" t="str">
        <f t="shared" si="523"/>
        <v/>
      </c>
      <c r="AR1216" s="6" t="str">
        <f t="shared" si="526"/>
        <v/>
      </c>
      <c r="AS1216" s="6" t="str">
        <f t="shared" si="527"/>
        <v/>
      </c>
      <c r="AT1216" s="6">
        <f t="shared" si="506"/>
        <v>0</v>
      </c>
      <c r="AU1216" s="6">
        <f t="shared" si="507"/>
        <v>0</v>
      </c>
      <c r="AV1216" s="6" t="str">
        <f t="shared" si="508"/>
        <v/>
      </c>
      <c r="AW1216" s="6" t="str">
        <f t="shared" si="509"/>
        <v/>
      </c>
      <c r="AX1216" s="6" t="str">
        <f t="shared" si="524"/>
        <v/>
      </c>
      <c r="AY1216" s="6" t="str">
        <f t="shared" si="525"/>
        <v/>
      </c>
      <c r="BM1216" s="6">
        <f t="shared" si="512"/>
        <v>1</v>
      </c>
      <c r="BN1216" s="6">
        <f t="shared" si="513"/>
        <v>2</v>
      </c>
      <c r="BO1216" s="6" t="str">
        <f t="shared" si="514"/>
        <v/>
      </c>
      <c r="BP1216" s="6" t="str">
        <f t="shared" si="515"/>
        <v/>
      </c>
      <c r="BQ1216" s="6">
        <f t="shared" si="516"/>
        <v>0</v>
      </c>
      <c r="BR1216" s="6">
        <f t="shared" si="517"/>
        <v>0</v>
      </c>
      <c r="BS1216" s="6" t="str">
        <f t="shared" si="518"/>
        <v/>
      </c>
      <c r="BT1216" s="6" t="str">
        <f t="shared" si="519"/>
        <v/>
      </c>
    </row>
    <row r="1217" spans="2:80">
      <c r="B1217" s="2">
        <v>42645</v>
      </c>
      <c r="C1217" s="3">
        <v>50</v>
      </c>
      <c r="D1217" s="3" t="s">
        <v>121</v>
      </c>
      <c r="E1217" s="4">
        <v>42645.979166666664</v>
      </c>
      <c r="F1217" s="5" t="s">
        <v>996</v>
      </c>
      <c r="G1217" s="5" t="s">
        <v>170</v>
      </c>
      <c r="H1217" s="3" t="s">
        <v>996</v>
      </c>
      <c r="I1217" s="3" t="s">
        <v>172</v>
      </c>
      <c r="J1217" s="5">
        <v>1.43</v>
      </c>
      <c r="K1217" s="5">
        <v>4.1500000000000004</v>
      </c>
      <c r="L1217" s="5">
        <v>5.3</v>
      </c>
      <c r="M1217" s="3">
        <v>2.4</v>
      </c>
      <c r="N1217" s="3">
        <v>3.5</v>
      </c>
      <c r="O1217" s="3">
        <v>2.34</v>
      </c>
      <c r="P1217" s="3">
        <v>-1</v>
      </c>
      <c r="W1217" s="3">
        <f t="shared" si="500"/>
        <v>0.61942915076671778</v>
      </c>
      <c r="X1217" s="3">
        <f t="shared" si="501"/>
        <v>0.21344185195094131</v>
      </c>
      <c r="Y1217" s="3">
        <f t="shared" si="502"/>
        <v>0.16712899728234085</v>
      </c>
      <c r="Z1217" s="3">
        <f t="shared" si="503"/>
        <v>0.36881923804377192</v>
      </c>
      <c r="AA1217" s="3">
        <f t="shared" si="504"/>
        <v>0.2529046203728722</v>
      </c>
      <c r="AB1217" s="3">
        <f t="shared" si="505"/>
        <v>0.37827614158335582</v>
      </c>
      <c r="AC1217" s="6" t="str">
        <f t="shared" si="499"/>
        <v>瑞典超</v>
      </c>
      <c r="AD1217" s="6" t="s">
        <v>0</v>
      </c>
      <c r="AE1217" s="6" t="s">
        <v>1</v>
      </c>
      <c r="AF1217" s="6" t="s">
        <v>2</v>
      </c>
      <c r="AG1217" s="6" t="s">
        <v>43</v>
      </c>
      <c r="AK1217" s="12">
        <v>15521</v>
      </c>
      <c r="AN1217" s="6">
        <f t="shared" si="520"/>
        <v>0</v>
      </c>
      <c r="AO1217" s="6">
        <f t="shared" si="521"/>
        <v>0</v>
      </c>
      <c r="AP1217" s="6" t="str">
        <f t="shared" si="522"/>
        <v/>
      </c>
      <c r="AQ1217" s="6" t="str">
        <f t="shared" si="523"/>
        <v/>
      </c>
      <c r="AR1217" s="6" t="str">
        <f t="shared" si="526"/>
        <v/>
      </c>
      <c r="AS1217" s="6" t="str">
        <f t="shared" si="527"/>
        <v/>
      </c>
      <c r="AT1217" s="6">
        <f t="shared" si="506"/>
        <v>0</v>
      </c>
      <c r="AU1217" s="6">
        <f t="shared" si="507"/>
        <v>0</v>
      </c>
      <c r="AV1217" s="6" t="str">
        <f t="shared" si="508"/>
        <v/>
      </c>
      <c r="AW1217" s="6" t="str">
        <f t="shared" si="509"/>
        <v/>
      </c>
      <c r="AX1217" s="6" t="str">
        <f t="shared" si="524"/>
        <v/>
      </c>
      <c r="AY1217" s="6" t="str">
        <f t="shared" si="525"/>
        <v/>
      </c>
      <c r="BM1217" s="6">
        <f t="shared" si="512"/>
        <v>1</v>
      </c>
      <c r="BN1217" s="6">
        <f t="shared" si="513"/>
        <v>2</v>
      </c>
      <c r="BO1217" s="6" t="str">
        <f t="shared" si="514"/>
        <v/>
      </c>
      <c r="BP1217" s="6" t="str">
        <f t="shared" si="515"/>
        <v/>
      </c>
      <c r="BQ1217" s="6">
        <f t="shared" si="516"/>
        <v>0</v>
      </c>
      <c r="BR1217" s="6">
        <f t="shared" si="517"/>
        <v>0</v>
      </c>
      <c r="BS1217" s="6" t="str">
        <f t="shared" si="518"/>
        <v/>
      </c>
      <c r="BT1217" s="6" t="str">
        <f t="shared" si="519"/>
        <v/>
      </c>
    </row>
    <row r="1218" spans="2:80">
      <c r="B1218" s="2">
        <v>42645</v>
      </c>
      <c r="C1218" s="3">
        <v>51</v>
      </c>
      <c r="D1218" s="3" t="s">
        <v>174</v>
      </c>
      <c r="E1218" s="4">
        <v>42646</v>
      </c>
      <c r="F1218" s="5" t="s">
        <v>797</v>
      </c>
      <c r="G1218" s="5" t="s">
        <v>255</v>
      </c>
      <c r="H1218" s="3" t="s">
        <v>797</v>
      </c>
      <c r="I1218" s="3" t="s">
        <v>257</v>
      </c>
      <c r="J1218" s="5">
        <v>1.45</v>
      </c>
      <c r="K1218" s="5">
        <v>3.8</v>
      </c>
      <c r="L1218" s="5">
        <v>5.65</v>
      </c>
      <c r="M1218" s="3">
        <v>2.6</v>
      </c>
      <c r="N1218" s="3">
        <v>3.25</v>
      </c>
      <c r="O1218" s="3">
        <v>2.29</v>
      </c>
      <c r="P1218" s="3">
        <v>-1</v>
      </c>
      <c r="W1218" s="3">
        <f t="shared" si="500"/>
        <v>0.61042007249982233</v>
      </c>
      <c r="X1218" s="3">
        <f t="shared" si="501"/>
        <v>0.23292344871703746</v>
      </c>
      <c r="Y1218" s="3">
        <f t="shared" si="502"/>
        <v>0.15665647878314021</v>
      </c>
      <c r="Z1218" s="3">
        <f t="shared" si="503"/>
        <v>0.34067241892293959</v>
      </c>
      <c r="AA1218" s="3">
        <f t="shared" si="504"/>
        <v>0.27253793513835167</v>
      </c>
      <c r="AB1218" s="3">
        <f t="shared" si="505"/>
        <v>0.38678964593870868</v>
      </c>
      <c r="AC1218" s="6" t="str">
        <f t="shared" si="499"/>
        <v>意甲</v>
      </c>
      <c r="AD1218" s="6" t="s">
        <v>0</v>
      </c>
      <c r="AE1218" s="6" t="s">
        <v>1</v>
      </c>
      <c r="AF1218" s="6" t="s">
        <v>2</v>
      </c>
      <c r="AG1218" s="6" t="s">
        <v>3</v>
      </c>
      <c r="AH1218" s="6">
        <v>1</v>
      </c>
      <c r="AK1218" s="12">
        <v>15521</v>
      </c>
      <c r="AN1218" s="6">
        <f t="shared" si="520"/>
        <v>0</v>
      </c>
      <c r="AO1218" s="6">
        <f t="shared" si="521"/>
        <v>0</v>
      </c>
      <c r="AP1218" s="6" t="str">
        <f t="shared" si="522"/>
        <v/>
      </c>
      <c r="AQ1218" s="6" t="str">
        <f t="shared" si="523"/>
        <v/>
      </c>
      <c r="AR1218" s="6" t="str">
        <f t="shared" si="526"/>
        <v/>
      </c>
      <c r="AS1218" s="6" t="str">
        <f t="shared" si="527"/>
        <v/>
      </c>
      <c r="AT1218" s="6">
        <f t="shared" si="506"/>
        <v>0</v>
      </c>
      <c r="AU1218" s="6">
        <f t="shared" si="507"/>
        <v>0</v>
      </c>
      <c r="AV1218" s="6" t="str">
        <f t="shared" si="508"/>
        <v/>
      </c>
      <c r="AW1218" s="6" t="str">
        <f t="shared" si="509"/>
        <v/>
      </c>
      <c r="AX1218" s="6" t="str">
        <f t="shared" si="524"/>
        <v/>
      </c>
      <c r="AY1218" s="6" t="str">
        <f t="shared" si="525"/>
        <v/>
      </c>
      <c r="BM1218" s="6">
        <f t="shared" si="512"/>
        <v>1</v>
      </c>
      <c r="BN1218" s="6">
        <f t="shared" si="513"/>
        <v>2</v>
      </c>
      <c r="BO1218" s="6" t="str">
        <f t="shared" si="514"/>
        <v/>
      </c>
      <c r="BP1218" s="6" t="str">
        <f t="shared" si="515"/>
        <v/>
      </c>
      <c r="BQ1218" s="6">
        <f t="shared" si="516"/>
        <v>0</v>
      </c>
      <c r="BR1218" s="6">
        <f t="shared" si="517"/>
        <v>0</v>
      </c>
      <c r="BS1218" s="6" t="str">
        <f t="shared" si="518"/>
        <v/>
      </c>
      <c r="BT1218" s="6" t="str">
        <f t="shared" si="519"/>
        <v/>
      </c>
    </row>
    <row r="1219" spans="2:80">
      <c r="B1219" s="2">
        <v>42645</v>
      </c>
      <c r="C1219" s="3">
        <v>52</v>
      </c>
      <c r="D1219" s="3" t="s">
        <v>174</v>
      </c>
      <c r="E1219" s="4">
        <v>42646</v>
      </c>
      <c r="F1219" s="5" t="s">
        <v>249</v>
      </c>
      <c r="G1219" s="5" t="s">
        <v>258</v>
      </c>
      <c r="H1219" s="3" t="s">
        <v>249</v>
      </c>
      <c r="I1219" s="3" t="s">
        <v>258</v>
      </c>
      <c r="J1219" s="5">
        <v>2.2400000000000002</v>
      </c>
      <c r="K1219" s="5">
        <v>2.87</v>
      </c>
      <c r="L1219" s="5">
        <v>3</v>
      </c>
      <c r="M1219" s="3">
        <v>5.0999999999999996</v>
      </c>
      <c r="N1219" s="3">
        <v>3.95</v>
      </c>
      <c r="O1219" s="3">
        <v>1.47</v>
      </c>
      <c r="P1219" s="3">
        <v>-1</v>
      </c>
      <c r="W1219" s="3">
        <f t="shared" si="500"/>
        <v>0.39570196885857672</v>
      </c>
      <c r="X1219" s="3">
        <f t="shared" si="501"/>
        <v>0.30884056106035263</v>
      </c>
      <c r="Y1219" s="3">
        <f t="shared" si="502"/>
        <v>0.29545747008107059</v>
      </c>
      <c r="Z1219" s="3">
        <f t="shared" si="503"/>
        <v>0.17359522848558231</v>
      </c>
      <c r="AA1219" s="3">
        <f t="shared" si="504"/>
        <v>0.22413561146239741</v>
      </c>
      <c r="AB1219" s="3">
        <f t="shared" si="505"/>
        <v>0.60226916005202025</v>
      </c>
      <c r="AC1219" s="6" t="str">
        <f t="shared" si="499"/>
        <v>意甲</v>
      </c>
      <c r="AD1219" s="6" t="s">
        <v>5</v>
      </c>
      <c r="AE1219" s="6" t="s">
        <v>1</v>
      </c>
      <c r="AF1219" s="6" t="s">
        <v>6</v>
      </c>
      <c r="AG1219" s="6" t="s">
        <v>3</v>
      </c>
      <c r="AK1219" s="12">
        <v>25512</v>
      </c>
      <c r="AN1219" s="6">
        <f t="shared" si="520"/>
        <v>0</v>
      </c>
      <c r="AO1219" s="6">
        <f t="shared" si="521"/>
        <v>0</v>
      </c>
      <c r="AP1219" s="6" t="str">
        <f t="shared" si="522"/>
        <v/>
      </c>
      <c r="AQ1219" s="6" t="str">
        <f t="shared" si="523"/>
        <v/>
      </c>
      <c r="AR1219" s="6" t="str">
        <f t="shared" si="526"/>
        <v/>
      </c>
      <c r="AS1219" s="6" t="str">
        <f t="shared" si="527"/>
        <v/>
      </c>
      <c r="AT1219" s="6">
        <f t="shared" si="506"/>
        <v>0</v>
      </c>
      <c r="AU1219" s="6">
        <f t="shared" si="507"/>
        <v>0</v>
      </c>
      <c r="AV1219" s="6" t="str">
        <f t="shared" si="508"/>
        <v/>
      </c>
      <c r="AW1219" s="6" t="str">
        <f t="shared" si="509"/>
        <v/>
      </c>
      <c r="AX1219" s="6" t="str">
        <f t="shared" si="524"/>
        <v/>
      </c>
      <c r="AY1219" s="6" t="str">
        <f t="shared" si="525"/>
        <v/>
      </c>
      <c r="BM1219" s="6">
        <f t="shared" si="512"/>
        <v>2</v>
      </c>
      <c r="BN1219" s="6">
        <f t="shared" si="513"/>
        <v>4</v>
      </c>
      <c r="BO1219" s="6" t="str">
        <f t="shared" si="514"/>
        <v/>
      </c>
      <c r="BP1219" s="6" t="str">
        <f t="shared" si="515"/>
        <v/>
      </c>
      <c r="BQ1219" s="6">
        <f t="shared" si="516"/>
        <v>0</v>
      </c>
      <c r="BR1219" s="6">
        <f t="shared" si="517"/>
        <v>0</v>
      </c>
      <c r="BS1219" s="6" t="str">
        <f t="shared" si="518"/>
        <v/>
      </c>
      <c r="BT1219" s="6" t="str">
        <f t="shared" si="519"/>
        <v/>
      </c>
      <c r="CB1219" s="6" t="s">
        <v>1253</v>
      </c>
    </row>
    <row r="1220" spans="2:80">
      <c r="B1220" s="2">
        <v>42645</v>
      </c>
      <c r="C1220" s="3">
        <v>53</v>
      </c>
      <c r="D1220" s="3" t="s">
        <v>137</v>
      </c>
      <c r="E1220" s="4">
        <v>42646</v>
      </c>
      <c r="F1220" s="5" t="s">
        <v>997</v>
      </c>
      <c r="G1220" s="5" t="s">
        <v>219</v>
      </c>
      <c r="H1220" s="3" t="s">
        <v>997</v>
      </c>
      <c r="I1220" s="3" t="s">
        <v>221</v>
      </c>
      <c r="J1220" s="5">
        <v>3.05</v>
      </c>
      <c r="K1220" s="5">
        <v>3.5</v>
      </c>
      <c r="L1220" s="5">
        <v>1.94</v>
      </c>
      <c r="M1220" s="3">
        <v>1.64</v>
      </c>
      <c r="N1220" s="3">
        <v>4.05</v>
      </c>
      <c r="O1220" s="3">
        <v>3.68</v>
      </c>
      <c r="P1220" s="3">
        <v>1</v>
      </c>
      <c r="W1220" s="3">
        <f t="shared" si="500"/>
        <v>0.29039432041741509</v>
      </c>
      <c r="X1220" s="3">
        <f t="shared" si="501"/>
        <v>0.2530579077923189</v>
      </c>
      <c r="Y1220" s="3">
        <f t="shared" si="502"/>
        <v>0.45654777179026601</v>
      </c>
      <c r="Z1220" s="3">
        <f t="shared" si="503"/>
        <v>0.54036807680594023</v>
      </c>
      <c r="AA1220" s="3">
        <f t="shared" si="504"/>
        <v>0.21881571505228201</v>
      </c>
      <c r="AB1220" s="3">
        <f t="shared" si="505"/>
        <v>0.2408162081417777</v>
      </c>
      <c r="AC1220" s="6" t="str">
        <f t="shared" ref="AC1220:AC1228" si="528">D1220</f>
        <v>挪超</v>
      </c>
      <c r="AD1220" s="6" t="s">
        <v>5</v>
      </c>
      <c r="AE1220" s="6" t="s">
        <v>6</v>
      </c>
      <c r="AF1220" s="6" t="s">
        <v>1</v>
      </c>
      <c r="AG1220" s="6" t="s">
        <v>43</v>
      </c>
      <c r="AH1220" s="6" t="s">
        <v>44</v>
      </c>
      <c r="AI1220" s="6">
        <v>1</v>
      </c>
      <c r="AJ1220" s="6">
        <v>1</v>
      </c>
      <c r="AK1220" s="12">
        <v>52151</v>
      </c>
      <c r="AN1220" s="6">
        <f t="shared" si="520"/>
        <v>0</v>
      </c>
      <c r="AO1220" s="6">
        <f t="shared" si="521"/>
        <v>0</v>
      </c>
      <c r="AP1220" s="6" t="str">
        <f t="shared" si="522"/>
        <v/>
      </c>
      <c r="AQ1220" s="6" t="str">
        <f t="shared" si="523"/>
        <v/>
      </c>
      <c r="AR1220" s="6" t="str">
        <f t="shared" si="526"/>
        <v/>
      </c>
      <c r="AS1220" s="6" t="str">
        <f t="shared" si="527"/>
        <v/>
      </c>
      <c r="AT1220" s="6">
        <f t="shared" si="506"/>
        <v>0</v>
      </c>
      <c r="AU1220" s="6">
        <f t="shared" si="507"/>
        <v>0</v>
      </c>
      <c r="AV1220" s="6" t="str">
        <f t="shared" si="508"/>
        <v/>
      </c>
      <c r="AW1220" s="6" t="str">
        <f t="shared" si="509"/>
        <v/>
      </c>
      <c r="AX1220" s="6" t="str">
        <f t="shared" si="524"/>
        <v/>
      </c>
      <c r="AY1220" s="6" t="str">
        <f t="shared" si="525"/>
        <v/>
      </c>
      <c r="BM1220" s="6">
        <f t="shared" si="512"/>
        <v>0</v>
      </c>
      <c r="BN1220" s="6">
        <f t="shared" si="513"/>
        <v>0</v>
      </c>
      <c r="BO1220" s="6" t="str">
        <f t="shared" si="514"/>
        <v/>
      </c>
      <c r="BP1220" s="6" t="str">
        <f t="shared" si="515"/>
        <v/>
      </c>
      <c r="BQ1220" s="6">
        <f t="shared" si="516"/>
        <v>0</v>
      </c>
      <c r="BR1220" s="6">
        <f t="shared" si="517"/>
        <v>1</v>
      </c>
      <c r="BS1220" s="6" t="str">
        <f t="shared" si="518"/>
        <v/>
      </c>
      <c r="BT1220" s="6" t="str">
        <f t="shared" si="519"/>
        <v/>
      </c>
    </row>
    <row r="1221" spans="2:80">
      <c r="B1221" s="2">
        <v>42645</v>
      </c>
      <c r="C1221" s="3">
        <v>54</v>
      </c>
      <c r="D1221" s="3" t="s">
        <v>137</v>
      </c>
      <c r="E1221" s="4">
        <v>42646</v>
      </c>
      <c r="F1221" s="5" t="s">
        <v>183</v>
      </c>
      <c r="G1221" s="5" t="s">
        <v>220</v>
      </c>
      <c r="H1221" s="3" t="s">
        <v>183</v>
      </c>
      <c r="I1221" s="3" t="s">
        <v>220</v>
      </c>
      <c r="J1221" s="5">
        <v>1.22</v>
      </c>
      <c r="K1221" s="5">
        <v>5.25</v>
      </c>
      <c r="L1221" s="5">
        <v>8.4</v>
      </c>
      <c r="M1221" s="3">
        <v>1.77</v>
      </c>
      <c r="N1221" s="3">
        <v>3.9</v>
      </c>
      <c r="O1221" s="3">
        <v>3.25</v>
      </c>
      <c r="P1221" s="3">
        <v>-1</v>
      </c>
      <c r="W1221" s="3">
        <f t="shared" si="500"/>
        <v>0.72589007950224682</v>
      </c>
      <c r="X1221" s="3">
        <f t="shared" si="501"/>
        <v>0.16868302799861737</v>
      </c>
      <c r="Y1221" s="3">
        <f t="shared" si="502"/>
        <v>0.10542689249913584</v>
      </c>
      <c r="Z1221" s="3">
        <f t="shared" si="503"/>
        <v>0.5003849114703619</v>
      </c>
      <c r="AA1221" s="3">
        <f t="shared" si="504"/>
        <v>0.22709776751347191</v>
      </c>
      <c r="AB1221" s="3">
        <f t="shared" si="505"/>
        <v>0.27251732101616627</v>
      </c>
      <c r="AC1221" s="6" t="str">
        <f t="shared" si="528"/>
        <v>挪超</v>
      </c>
      <c r="AD1221" s="6" t="s">
        <v>0</v>
      </c>
      <c r="AE1221" s="6" t="s">
        <v>1</v>
      </c>
      <c r="AF1221" s="6" t="s">
        <v>1</v>
      </c>
      <c r="AG1221" s="6" t="s">
        <v>43</v>
      </c>
      <c r="AK1221" s="12">
        <v>15251</v>
      </c>
      <c r="AN1221" s="6">
        <f t="shared" si="520"/>
        <v>0</v>
      </c>
      <c r="AO1221" s="6">
        <f t="shared" si="521"/>
        <v>0</v>
      </c>
      <c r="AP1221" s="6" t="str">
        <f t="shared" si="522"/>
        <v/>
      </c>
      <c r="AQ1221" s="6" t="str">
        <f t="shared" si="523"/>
        <v/>
      </c>
      <c r="AR1221" s="6" t="str">
        <f t="shared" si="526"/>
        <v/>
      </c>
      <c r="AS1221" s="6" t="str">
        <f t="shared" si="527"/>
        <v/>
      </c>
      <c r="AT1221" s="6">
        <f t="shared" si="506"/>
        <v>0</v>
      </c>
      <c r="AU1221" s="6">
        <f t="shared" si="507"/>
        <v>0</v>
      </c>
      <c r="AV1221" s="6" t="str">
        <f t="shared" si="508"/>
        <v/>
      </c>
      <c r="AW1221" s="6" t="str">
        <f t="shared" si="509"/>
        <v/>
      </c>
      <c r="AX1221" s="6" t="str">
        <f t="shared" si="524"/>
        <v/>
      </c>
      <c r="AY1221" s="6" t="str">
        <f t="shared" si="525"/>
        <v/>
      </c>
      <c r="BM1221" s="6">
        <f t="shared" si="512"/>
        <v>1</v>
      </c>
      <c r="BN1221" s="6">
        <f t="shared" si="513"/>
        <v>2</v>
      </c>
      <c r="BO1221" s="6" t="str">
        <f t="shared" si="514"/>
        <v/>
      </c>
      <c r="BP1221" s="6" t="str">
        <f t="shared" si="515"/>
        <v/>
      </c>
      <c r="BQ1221" s="6">
        <f t="shared" si="516"/>
        <v>0</v>
      </c>
      <c r="BR1221" s="6">
        <f t="shared" si="517"/>
        <v>0</v>
      </c>
      <c r="BS1221" s="6" t="str">
        <f t="shared" si="518"/>
        <v/>
      </c>
      <c r="BT1221" s="6" t="str">
        <f t="shared" si="519"/>
        <v/>
      </c>
    </row>
    <row r="1222" spans="2:80">
      <c r="B1222" s="2">
        <v>42645</v>
      </c>
      <c r="C1222" s="3">
        <v>55</v>
      </c>
      <c r="D1222" s="3" t="s">
        <v>137</v>
      </c>
      <c r="E1222" s="4">
        <v>42646</v>
      </c>
      <c r="F1222" s="5" t="s">
        <v>184</v>
      </c>
      <c r="G1222" s="5" t="s">
        <v>882</v>
      </c>
      <c r="H1222" s="3" t="s">
        <v>184</v>
      </c>
      <c r="I1222" s="3" t="s">
        <v>882</v>
      </c>
      <c r="J1222" s="5">
        <v>2.33</v>
      </c>
      <c r="K1222" s="5">
        <v>3.3</v>
      </c>
      <c r="L1222" s="5">
        <v>2.52</v>
      </c>
      <c r="M1222" s="3">
        <v>1.37</v>
      </c>
      <c r="N1222" s="3">
        <v>4.6500000000000004</v>
      </c>
      <c r="O1222" s="3">
        <v>5.45</v>
      </c>
      <c r="P1222" s="3">
        <v>1</v>
      </c>
      <c r="W1222" s="3">
        <f t="shared" si="500"/>
        <v>0.38013219604508924</v>
      </c>
      <c r="X1222" s="3">
        <f t="shared" si="501"/>
        <v>0.26839636872274486</v>
      </c>
      <c r="Y1222" s="3">
        <f t="shared" si="502"/>
        <v>0.3514714352321659</v>
      </c>
      <c r="Z1222" s="3">
        <f t="shared" si="503"/>
        <v>0.64683061294809785</v>
      </c>
      <c r="AA1222" s="3">
        <f t="shared" si="504"/>
        <v>0.1905715999438482</v>
      </c>
      <c r="AB1222" s="3">
        <f t="shared" si="505"/>
        <v>0.16259778710805398</v>
      </c>
      <c r="AC1222" s="6" t="str">
        <f t="shared" si="528"/>
        <v>挪超</v>
      </c>
      <c r="AD1222" s="6" t="s">
        <v>5</v>
      </c>
      <c r="AE1222" s="6" t="s">
        <v>6</v>
      </c>
      <c r="AF1222" s="6" t="s">
        <v>1</v>
      </c>
      <c r="AG1222" s="6" t="s">
        <v>43</v>
      </c>
      <c r="AK1222" s="12">
        <v>25152</v>
      </c>
      <c r="AN1222" s="6">
        <f t="shared" si="520"/>
        <v>0</v>
      </c>
      <c r="AO1222" s="6">
        <f t="shared" si="521"/>
        <v>0</v>
      </c>
      <c r="AP1222" s="6" t="str">
        <f t="shared" si="522"/>
        <v/>
      </c>
      <c r="AQ1222" s="6" t="str">
        <f t="shared" si="523"/>
        <v/>
      </c>
      <c r="AR1222" s="6" t="str">
        <f t="shared" si="526"/>
        <v/>
      </c>
      <c r="AS1222" s="6" t="str">
        <f t="shared" si="527"/>
        <v/>
      </c>
      <c r="AT1222" s="6">
        <f t="shared" si="506"/>
        <v>0</v>
      </c>
      <c r="AU1222" s="6">
        <f t="shared" si="507"/>
        <v>0</v>
      </c>
      <c r="AV1222" s="6" t="str">
        <f t="shared" si="508"/>
        <v/>
      </c>
      <c r="AW1222" s="6" t="str">
        <f t="shared" si="509"/>
        <v/>
      </c>
      <c r="AX1222" s="6" t="str">
        <f t="shared" si="524"/>
        <v/>
      </c>
      <c r="AY1222" s="6" t="str">
        <f t="shared" si="525"/>
        <v/>
      </c>
      <c r="BM1222" s="6">
        <f t="shared" si="512"/>
        <v>0</v>
      </c>
      <c r="BN1222" s="6">
        <f t="shared" si="513"/>
        <v>1</v>
      </c>
      <c r="BO1222" s="6" t="str">
        <f t="shared" si="514"/>
        <v/>
      </c>
      <c r="BP1222" s="6" t="str">
        <f t="shared" si="515"/>
        <v/>
      </c>
      <c r="BQ1222" s="6">
        <f t="shared" si="516"/>
        <v>0</v>
      </c>
      <c r="BR1222" s="6">
        <f t="shared" si="517"/>
        <v>0</v>
      </c>
      <c r="BS1222" s="6" t="str">
        <f t="shared" si="518"/>
        <v/>
      </c>
      <c r="BT1222" s="6" t="str">
        <f t="shared" si="519"/>
        <v/>
      </c>
    </row>
    <row r="1223" spans="2:80">
      <c r="B1223" s="2">
        <v>42645</v>
      </c>
      <c r="C1223" s="3">
        <v>56</v>
      </c>
      <c r="D1223" s="3" t="s">
        <v>140</v>
      </c>
      <c r="E1223" s="4">
        <v>42646</v>
      </c>
      <c r="F1223" s="5" t="s">
        <v>197</v>
      </c>
      <c r="G1223" s="5" t="s">
        <v>545</v>
      </c>
      <c r="H1223" s="3" t="s">
        <v>197</v>
      </c>
      <c r="I1223" s="3" t="s">
        <v>546</v>
      </c>
      <c r="J1223" s="5">
        <v>1.74</v>
      </c>
      <c r="K1223" s="5">
        <v>3.3</v>
      </c>
      <c r="L1223" s="5">
        <v>4</v>
      </c>
      <c r="M1223" s="3">
        <v>3.35</v>
      </c>
      <c r="N1223" s="3">
        <v>3.6</v>
      </c>
      <c r="O1223" s="3">
        <v>1.81</v>
      </c>
      <c r="P1223" s="3">
        <v>-1</v>
      </c>
      <c r="W1223" s="3">
        <f t="shared" si="500"/>
        <v>0.50961315728515166</v>
      </c>
      <c r="X1223" s="3">
        <f t="shared" si="501"/>
        <v>0.26870511929580732</v>
      </c>
      <c r="Y1223" s="3">
        <f t="shared" si="502"/>
        <v>0.22168172341904102</v>
      </c>
      <c r="Z1223" s="3">
        <f t="shared" si="503"/>
        <v>0.26445341829176727</v>
      </c>
      <c r="AA1223" s="3">
        <f t="shared" si="504"/>
        <v>0.24608859757706122</v>
      </c>
      <c r="AB1223" s="3">
        <f t="shared" si="505"/>
        <v>0.48945798413117153</v>
      </c>
      <c r="AC1223" s="6" t="str">
        <f t="shared" si="528"/>
        <v>俄超</v>
      </c>
      <c r="AD1223" s="6" t="s">
        <v>211</v>
      </c>
      <c r="AE1223" s="6" t="s">
        <v>2</v>
      </c>
      <c r="AF1223" s="6" t="s">
        <v>1</v>
      </c>
      <c r="AG1223" s="6" t="s">
        <v>43</v>
      </c>
      <c r="AK1223" s="12">
        <v>15521</v>
      </c>
      <c r="AN1223" s="6">
        <f t="shared" si="520"/>
        <v>0</v>
      </c>
      <c r="AO1223" s="6">
        <f t="shared" si="521"/>
        <v>0</v>
      </c>
      <c r="AP1223" s="6" t="str">
        <f t="shared" si="522"/>
        <v/>
      </c>
      <c r="AQ1223" s="6" t="str">
        <f t="shared" si="523"/>
        <v/>
      </c>
      <c r="AR1223" s="6" t="str">
        <f t="shared" si="526"/>
        <v/>
      </c>
      <c r="AS1223" s="6" t="str">
        <f t="shared" si="527"/>
        <v/>
      </c>
      <c r="AT1223" s="6">
        <f t="shared" si="506"/>
        <v>0</v>
      </c>
      <c r="AU1223" s="6">
        <f t="shared" si="507"/>
        <v>0</v>
      </c>
      <c r="AV1223" s="6" t="str">
        <f t="shared" si="508"/>
        <v/>
      </c>
      <c r="AW1223" s="6" t="str">
        <f t="shared" si="509"/>
        <v/>
      </c>
      <c r="AX1223" s="6" t="str">
        <f t="shared" si="524"/>
        <v/>
      </c>
      <c r="AY1223" s="6" t="str">
        <f t="shared" si="525"/>
        <v/>
      </c>
      <c r="BM1223" s="6">
        <f t="shared" si="512"/>
        <v>0</v>
      </c>
      <c r="BN1223" s="6">
        <f t="shared" si="513"/>
        <v>1</v>
      </c>
      <c r="BO1223" s="6" t="str">
        <f t="shared" si="514"/>
        <v/>
      </c>
      <c r="BP1223" s="6" t="str">
        <f t="shared" si="515"/>
        <v/>
      </c>
      <c r="BQ1223" s="6">
        <f t="shared" si="516"/>
        <v>0</v>
      </c>
      <c r="BR1223" s="6">
        <f t="shared" si="517"/>
        <v>0</v>
      </c>
      <c r="BS1223" s="6" t="str">
        <f t="shared" si="518"/>
        <v/>
      </c>
      <c r="BT1223" s="6" t="str">
        <f t="shared" si="519"/>
        <v/>
      </c>
    </row>
    <row r="1224" spans="2:80">
      <c r="B1224" s="2">
        <v>42645</v>
      </c>
      <c r="C1224" s="3">
        <v>57</v>
      </c>
      <c r="D1224" s="3" t="s">
        <v>140</v>
      </c>
      <c r="E1224" s="4">
        <v>42646</v>
      </c>
      <c r="F1224" s="5" t="s">
        <v>200</v>
      </c>
      <c r="G1224" s="5" t="s">
        <v>637</v>
      </c>
      <c r="H1224" s="3" t="s">
        <v>200</v>
      </c>
      <c r="I1224" s="3" t="s">
        <v>638</v>
      </c>
      <c r="J1224" s="5">
        <v>3.15</v>
      </c>
      <c r="K1224" s="5">
        <v>2.85</v>
      </c>
      <c r="L1224" s="5">
        <v>2.17</v>
      </c>
      <c r="M1224" s="3">
        <v>1.5</v>
      </c>
      <c r="N1224" s="3">
        <v>3.9</v>
      </c>
      <c r="O1224" s="3">
        <v>4.8499999999999996</v>
      </c>
      <c r="P1224" s="3">
        <v>1</v>
      </c>
      <c r="W1224" s="3">
        <f t="shared" si="500"/>
        <v>0.28114558472553702</v>
      </c>
      <c r="X1224" s="3">
        <f t="shared" si="501"/>
        <v>0.3107398568019093</v>
      </c>
      <c r="Y1224" s="3">
        <f t="shared" si="502"/>
        <v>0.40811455847255373</v>
      </c>
      <c r="Z1224" s="3">
        <f t="shared" si="503"/>
        <v>0.59035580524344566</v>
      </c>
      <c r="AA1224" s="3">
        <f t="shared" si="504"/>
        <v>0.22705992509363293</v>
      </c>
      <c r="AB1224" s="3">
        <f t="shared" si="505"/>
        <v>0.18258426966292138</v>
      </c>
      <c r="AC1224" s="6" t="str">
        <f t="shared" si="528"/>
        <v>俄超</v>
      </c>
      <c r="AD1224" s="6" t="s">
        <v>0</v>
      </c>
      <c r="AE1224" s="6" t="s">
        <v>1</v>
      </c>
      <c r="AF1224" s="6" t="s">
        <v>2</v>
      </c>
      <c r="AG1224" s="6" t="s">
        <v>43</v>
      </c>
      <c r="AH1224" s="6" t="s">
        <v>44</v>
      </c>
      <c r="AI1224" s="6">
        <v>1</v>
      </c>
      <c r="AJ1224" s="6">
        <v>1</v>
      </c>
      <c r="AK1224" s="12">
        <v>52151</v>
      </c>
      <c r="AN1224" s="6">
        <f t="shared" si="520"/>
        <v>0</v>
      </c>
      <c r="AO1224" s="6">
        <f t="shared" si="521"/>
        <v>0</v>
      </c>
      <c r="AP1224" s="6" t="str">
        <f t="shared" si="522"/>
        <v/>
      </c>
      <c r="AQ1224" s="6" t="str">
        <f t="shared" si="523"/>
        <v/>
      </c>
      <c r="AR1224" s="6" t="str">
        <f t="shared" si="526"/>
        <v/>
      </c>
      <c r="AS1224" s="6" t="str">
        <f t="shared" si="527"/>
        <v/>
      </c>
      <c r="AT1224" s="6">
        <f t="shared" si="506"/>
        <v>0</v>
      </c>
      <c r="AU1224" s="6">
        <f t="shared" si="507"/>
        <v>0</v>
      </c>
      <c r="AV1224" s="6" t="str">
        <f t="shared" si="508"/>
        <v/>
      </c>
      <c r="AW1224" s="6" t="str">
        <f t="shared" si="509"/>
        <v/>
      </c>
      <c r="AX1224" s="6" t="str">
        <f t="shared" si="524"/>
        <v/>
      </c>
      <c r="AY1224" s="6" t="str">
        <f t="shared" si="525"/>
        <v/>
      </c>
      <c r="BM1224" s="6">
        <f t="shared" si="512"/>
        <v>0</v>
      </c>
      <c r="BN1224" s="6">
        <f t="shared" si="513"/>
        <v>0</v>
      </c>
      <c r="BO1224" s="6" t="str">
        <f t="shared" si="514"/>
        <v/>
      </c>
      <c r="BP1224" s="6" t="str">
        <f t="shared" si="515"/>
        <v/>
      </c>
      <c r="BQ1224" s="6">
        <f t="shared" si="516"/>
        <v>2</v>
      </c>
      <c r="BR1224" s="6">
        <f t="shared" si="517"/>
        <v>3</v>
      </c>
      <c r="BS1224" s="6" t="str">
        <f t="shared" si="518"/>
        <v/>
      </c>
      <c r="BT1224" s="6" t="str">
        <f t="shared" si="519"/>
        <v/>
      </c>
    </row>
    <row r="1225" spans="2:80">
      <c r="B1225" s="2">
        <v>42645</v>
      </c>
      <c r="C1225" s="3">
        <v>58</v>
      </c>
      <c r="D1225" s="3" t="s">
        <v>114</v>
      </c>
      <c r="E1225" s="4">
        <v>42646</v>
      </c>
      <c r="F1225" s="5" t="s">
        <v>116</v>
      </c>
      <c r="G1225" s="5" t="s">
        <v>188</v>
      </c>
      <c r="H1225" s="3" t="s">
        <v>116</v>
      </c>
      <c r="I1225" s="3" t="s">
        <v>188</v>
      </c>
      <c r="J1225" s="5">
        <v>2.2999999999999998</v>
      </c>
      <c r="K1225" s="5">
        <v>3.1</v>
      </c>
      <c r="L1225" s="5">
        <v>2.7</v>
      </c>
      <c r="M1225" s="3">
        <v>1.32</v>
      </c>
      <c r="N1225" s="3">
        <v>4.6500000000000004</v>
      </c>
      <c r="O1225" s="3">
        <v>6.4</v>
      </c>
      <c r="P1225" s="3">
        <v>1</v>
      </c>
      <c r="W1225" s="3">
        <f t="shared" si="500"/>
        <v>0.38553661906955328</v>
      </c>
      <c r="X1225" s="3">
        <f t="shared" si="501"/>
        <v>0.28604329801934592</v>
      </c>
      <c r="Y1225" s="3">
        <f t="shared" si="502"/>
        <v>0.32842008291110086</v>
      </c>
      <c r="Z1225" s="3">
        <f t="shared" si="503"/>
        <v>0.67108645650114995</v>
      </c>
      <c r="AA1225" s="3">
        <f t="shared" si="504"/>
        <v>0.19050196184548773</v>
      </c>
      <c r="AB1225" s="3">
        <f t="shared" si="505"/>
        <v>0.1384115816533622</v>
      </c>
      <c r="AC1225" s="6" t="str">
        <f t="shared" si="528"/>
        <v>比甲</v>
      </c>
      <c r="AD1225" s="6" t="s">
        <v>0</v>
      </c>
      <c r="AE1225" s="6" t="s">
        <v>2</v>
      </c>
      <c r="AF1225" s="6" t="s">
        <v>1</v>
      </c>
      <c r="AG1225" s="6" t="s">
        <v>43</v>
      </c>
      <c r="AK1225" s="12">
        <v>25152</v>
      </c>
      <c r="AN1225" s="6">
        <f t="shared" si="520"/>
        <v>0</v>
      </c>
      <c r="AO1225" s="6">
        <f t="shared" si="521"/>
        <v>0</v>
      </c>
      <c r="AP1225" s="6" t="str">
        <f t="shared" si="522"/>
        <v/>
      </c>
      <c r="AQ1225" s="6" t="str">
        <f t="shared" si="523"/>
        <v/>
      </c>
      <c r="AR1225" s="6" t="str">
        <f t="shared" si="526"/>
        <v/>
      </c>
      <c r="AS1225" s="6" t="str">
        <f t="shared" si="527"/>
        <v/>
      </c>
      <c r="AT1225" s="6">
        <f t="shared" si="506"/>
        <v>0</v>
      </c>
      <c r="AU1225" s="6">
        <f t="shared" si="507"/>
        <v>0</v>
      </c>
      <c r="AV1225" s="6" t="str">
        <f t="shared" si="508"/>
        <v/>
      </c>
      <c r="AW1225" s="6" t="str">
        <f t="shared" si="509"/>
        <v/>
      </c>
      <c r="AX1225" s="6" t="str">
        <f t="shared" si="524"/>
        <v/>
      </c>
      <c r="AY1225" s="6" t="str">
        <f t="shared" si="525"/>
        <v/>
      </c>
      <c r="BM1225" s="6">
        <f t="shared" si="512"/>
        <v>0</v>
      </c>
      <c r="BN1225" s="6">
        <f t="shared" si="513"/>
        <v>1</v>
      </c>
      <c r="BO1225" s="6" t="str">
        <f t="shared" si="514"/>
        <v/>
      </c>
      <c r="BP1225" s="6" t="str">
        <f t="shared" si="515"/>
        <v/>
      </c>
      <c r="BQ1225" s="6">
        <f t="shared" si="516"/>
        <v>0</v>
      </c>
      <c r="BR1225" s="6">
        <f t="shared" si="517"/>
        <v>0</v>
      </c>
      <c r="BS1225" s="6" t="str">
        <f t="shared" si="518"/>
        <v/>
      </c>
      <c r="BT1225" s="6" t="str">
        <f t="shared" si="519"/>
        <v/>
      </c>
      <c r="CB1225" s="6" t="s">
        <v>1254</v>
      </c>
    </row>
    <row r="1226" spans="2:80">
      <c r="B1226" s="2">
        <v>42645</v>
      </c>
      <c r="C1226" s="3">
        <v>59</v>
      </c>
      <c r="D1226" s="3" t="s">
        <v>191</v>
      </c>
      <c r="E1226" s="4">
        <v>42646.020833333336</v>
      </c>
      <c r="F1226" s="5" t="s">
        <v>907</v>
      </c>
      <c r="G1226" s="5" t="s">
        <v>234</v>
      </c>
      <c r="H1226" s="3" t="s">
        <v>907</v>
      </c>
      <c r="I1226" s="3" t="s">
        <v>236</v>
      </c>
      <c r="J1226" s="5">
        <v>2.5</v>
      </c>
      <c r="K1226" s="5">
        <v>2.9</v>
      </c>
      <c r="L1226" s="5">
        <v>2.6</v>
      </c>
      <c r="M1226" s="3">
        <v>1.35</v>
      </c>
      <c r="N1226" s="3">
        <v>4.25</v>
      </c>
      <c r="O1226" s="3">
        <v>6.6</v>
      </c>
      <c r="P1226" s="3">
        <v>1</v>
      </c>
      <c r="W1226" s="3">
        <f t="shared" si="500"/>
        <v>0.35415688116486616</v>
      </c>
      <c r="X1226" s="3">
        <f t="shared" si="501"/>
        <v>0.30530765617660871</v>
      </c>
      <c r="Y1226" s="3">
        <f t="shared" si="502"/>
        <v>0.34053546265852513</v>
      </c>
      <c r="Z1226" s="3">
        <f t="shared" si="503"/>
        <v>0.65694712805199362</v>
      </c>
      <c r="AA1226" s="3">
        <f t="shared" si="504"/>
        <v>0.20867732302828038</v>
      </c>
      <c r="AB1226" s="3">
        <f t="shared" si="505"/>
        <v>0.134375548919726</v>
      </c>
      <c r="AC1226" s="6" t="str">
        <f t="shared" si="528"/>
        <v>西甲</v>
      </c>
      <c r="AD1226" s="6" t="s">
        <v>149</v>
      </c>
      <c r="AE1226" s="6" t="s">
        <v>1</v>
      </c>
      <c r="AF1226" s="6" t="s">
        <v>1</v>
      </c>
      <c r="AG1226" s="6" t="s">
        <v>3</v>
      </c>
      <c r="AH1226" s="6" t="s">
        <v>44</v>
      </c>
      <c r="AI1226" s="6">
        <v>1</v>
      </c>
      <c r="AJ1226" s="6">
        <v>1</v>
      </c>
      <c r="AK1226" s="12">
        <v>25151</v>
      </c>
      <c r="AN1226" s="6">
        <f t="shared" si="520"/>
        <v>0</v>
      </c>
      <c r="AO1226" s="6">
        <f t="shared" si="521"/>
        <v>0</v>
      </c>
      <c r="AP1226" s="6" t="str">
        <f t="shared" si="522"/>
        <v/>
      </c>
      <c r="AQ1226" s="6" t="str">
        <f t="shared" si="523"/>
        <v/>
      </c>
      <c r="AR1226" s="6" t="str">
        <f t="shared" si="526"/>
        <v/>
      </c>
      <c r="AS1226" s="6" t="str">
        <f t="shared" si="527"/>
        <v/>
      </c>
      <c r="AT1226" s="6">
        <f t="shared" si="506"/>
        <v>0</v>
      </c>
      <c r="AU1226" s="6">
        <f t="shared" si="507"/>
        <v>0</v>
      </c>
      <c r="AV1226" s="6" t="str">
        <f t="shared" si="508"/>
        <v/>
      </c>
      <c r="AW1226" s="6" t="str">
        <f t="shared" si="509"/>
        <v/>
      </c>
      <c r="AX1226" s="6" t="str">
        <f t="shared" si="524"/>
        <v/>
      </c>
      <c r="AY1226" s="6" t="str">
        <f t="shared" si="525"/>
        <v/>
      </c>
      <c r="BM1226" s="6">
        <f t="shared" si="512"/>
        <v>0</v>
      </c>
      <c r="BN1226" s="6">
        <f t="shared" si="513"/>
        <v>0</v>
      </c>
      <c r="BO1226" s="6" t="str">
        <f t="shared" si="514"/>
        <v/>
      </c>
      <c r="BP1226" s="6" t="str">
        <f t="shared" si="515"/>
        <v/>
      </c>
      <c r="BQ1226" s="6">
        <f t="shared" si="516"/>
        <v>1</v>
      </c>
      <c r="BR1226" s="6">
        <f t="shared" si="517"/>
        <v>3</v>
      </c>
      <c r="BS1226" s="6" t="str">
        <f t="shared" si="518"/>
        <v/>
      </c>
      <c r="BT1226" s="6" t="str">
        <f t="shared" si="519"/>
        <v/>
      </c>
    </row>
    <row r="1227" spans="2:80">
      <c r="B1227" s="2">
        <v>42645</v>
      </c>
      <c r="C1227" s="3">
        <v>60</v>
      </c>
      <c r="D1227" s="3" t="s">
        <v>191</v>
      </c>
      <c r="E1227" s="4">
        <v>42646.020833333336</v>
      </c>
      <c r="F1227" s="5" t="s">
        <v>1003</v>
      </c>
      <c r="G1227" s="5" t="s">
        <v>284</v>
      </c>
      <c r="H1227" s="3" t="s">
        <v>1003</v>
      </c>
      <c r="I1227" s="3" t="s">
        <v>284</v>
      </c>
      <c r="J1227" s="5">
        <v>2.95</v>
      </c>
      <c r="K1227" s="5">
        <v>2.9</v>
      </c>
      <c r="L1227" s="5">
        <v>2.25</v>
      </c>
      <c r="M1227" s="3">
        <v>1.46</v>
      </c>
      <c r="N1227" s="3">
        <v>3.9</v>
      </c>
      <c r="O1227" s="3">
        <v>5.31</v>
      </c>
      <c r="P1227" s="3">
        <v>1</v>
      </c>
      <c r="W1227" s="3">
        <f t="shared" si="500"/>
        <v>0.30044894670196842</v>
      </c>
      <c r="X1227" s="3">
        <f t="shared" si="501"/>
        <v>0.30562910095545071</v>
      </c>
      <c r="Y1227" s="3">
        <f t="shared" si="502"/>
        <v>0.39392195234258087</v>
      </c>
      <c r="Z1227" s="3">
        <f t="shared" si="503"/>
        <v>0.60631345957910265</v>
      </c>
      <c r="AA1227" s="3">
        <f t="shared" si="504"/>
        <v>0.22697888486807435</v>
      </c>
      <c r="AB1227" s="3">
        <f t="shared" si="505"/>
        <v>0.16670765555282299</v>
      </c>
      <c r="AC1227" s="6" t="str">
        <f t="shared" si="528"/>
        <v>西甲</v>
      </c>
      <c r="AD1227" s="6" t="s">
        <v>5</v>
      </c>
      <c r="AE1227" s="6" t="s">
        <v>6</v>
      </c>
      <c r="AF1227" s="6" t="s">
        <v>1</v>
      </c>
      <c r="AG1227" s="6" t="s">
        <v>3</v>
      </c>
      <c r="AH1227" s="6" t="s">
        <v>44</v>
      </c>
      <c r="AI1227" s="6">
        <v>1</v>
      </c>
      <c r="AJ1227" s="6">
        <v>1</v>
      </c>
      <c r="AK1227" s="12">
        <v>52151</v>
      </c>
      <c r="AN1227" s="6">
        <f t="shared" si="520"/>
        <v>0</v>
      </c>
      <c r="AO1227" s="6">
        <f t="shared" si="521"/>
        <v>0</v>
      </c>
      <c r="AP1227" s="6" t="str">
        <f t="shared" si="522"/>
        <v/>
      </c>
      <c r="AQ1227" s="6" t="str">
        <f t="shared" si="523"/>
        <v/>
      </c>
      <c r="AR1227" s="6" t="str">
        <f t="shared" si="526"/>
        <v/>
      </c>
      <c r="AS1227" s="6" t="str">
        <f t="shared" si="527"/>
        <v/>
      </c>
      <c r="AT1227" s="6">
        <f t="shared" si="506"/>
        <v>0</v>
      </c>
      <c r="AU1227" s="6">
        <f t="shared" si="507"/>
        <v>0</v>
      </c>
      <c r="AV1227" s="6" t="str">
        <f t="shared" si="508"/>
        <v/>
      </c>
      <c r="AW1227" s="6" t="str">
        <f t="shared" si="509"/>
        <v/>
      </c>
      <c r="AX1227" s="6" t="str">
        <f t="shared" si="524"/>
        <v/>
      </c>
      <c r="AY1227" s="6" t="str">
        <f t="shared" si="525"/>
        <v/>
      </c>
      <c r="BM1227" s="6">
        <f t="shared" si="512"/>
        <v>0</v>
      </c>
      <c r="BN1227" s="6">
        <f t="shared" si="513"/>
        <v>0</v>
      </c>
      <c r="BO1227" s="6" t="str">
        <f t="shared" si="514"/>
        <v/>
      </c>
      <c r="BP1227" s="6" t="str">
        <f t="shared" si="515"/>
        <v/>
      </c>
      <c r="BQ1227" s="6">
        <f t="shared" si="516"/>
        <v>0</v>
      </c>
      <c r="BR1227" s="6">
        <f t="shared" si="517"/>
        <v>2</v>
      </c>
      <c r="BS1227" s="6" t="str">
        <f t="shared" si="518"/>
        <v/>
      </c>
      <c r="BT1227" s="6" t="str">
        <f t="shared" si="519"/>
        <v/>
      </c>
    </row>
    <row r="1228" spans="2:80">
      <c r="B1228" s="2">
        <v>42645</v>
      </c>
      <c r="C1228" s="3">
        <v>61</v>
      </c>
      <c r="D1228" s="3" t="s">
        <v>36</v>
      </c>
      <c r="E1228" s="4">
        <v>42646.041666666664</v>
      </c>
      <c r="F1228" s="5" t="s">
        <v>160</v>
      </c>
      <c r="G1228" s="5" t="s">
        <v>38</v>
      </c>
      <c r="H1228" s="3" t="s">
        <v>160</v>
      </c>
      <c r="I1228" s="3" t="s">
        <v>40</v>
      </c>
      <c r="J1228" s="5">
        <v>2.15</v>
      </c>
      <c r="K1228" s="5">
        <v>2.8</v>
      </c>
      <c r="L1228" s="5">
        <v>3.27</v>
      </c>
      <c r="M1228" s="3">
        <v>5</v>
      </c>
      <c r="N1228" s="3">
        <v>3.75</v>
      </c>
      <c r="O1228" s="3">
        <v>1.51</v>
      </c>
      <c r="P1228" s="3">
        <v>-1</v>
      </c>
      <c r="W1228" s="3">
        <f t="shared" ref="W1228:W1291" si="529">1/(1+J1228/K1228+J1228/L1228)</f>
        <v>0.41231171053520366</v>
      </c>
      <c r="X1228" s="3">
        <f t="shared" ref="X1228:X1291" si="530">1/(1+K1228/J1228+K1228/L1228)</f>
        <v>0.31659649201810286</v>
      </c>
      <c r="Y1228" s="3">
        <f t="shared" ref="Y1228:Y1291" si="531">1/(1+L1228/J1228+L1228/K1228)</f>
        <v>0.27109179744669354</v>
      </c>
      <c r="Z1228" s="3">
        <f t="shared" ref="Z1228:Z1291" si="532">1/(1+M1228/N1228+M1228/O1228)</f>
        <v>0.17716073523660542</v>
      </c>
      <c r="AA1228" s="3">
        <f t="shared" ref="AA1228:AA1291" si="533">1/(1+N1228/M1228+N1228/O1228)</f>
        <v>0.23621431364880716</v>
      </c>
      <c r="AB1228" s="3">
        <f t="shared" ref="AB1228:AB1291" si="534">1/(1+O1228/M1228+O1228/N1228)</f>
        <v>0.58662495111458735</v>
      </c>
      <c r="AC1228" s="6" t="str">
        <f t="shared" si="528"/>
        <v>葡超</v>
      </c>
      <c r="AD1228" s="6" t="s">
        <v>0</v>
      </c>
      <c r="AE1228" s="6" t="s">
        <v>2</v>
      </c>
      <c r="AF1228" s="6" t="s">
        <v>1</v>
      </c>
      <c r="AG1228" s="6" t="s">
        <v>3</v>
      </c>
      <c r="AK1228" s="12">
        <v>25512</v>
      </c>
      <c r="AN1228" s="6">
        <f t="shared" si="520"/>
        <v>0</v>
      </c>
      <c r="AO1228" s="6">
        <f t="shared" si="521"/>
        <v>0</v>
      </c>
      <c r="AP1228" s="6" t="str">
        <f t="shared" si="522"/>
        <v/>
      </c>
      <c r="AQ1228" s="6" t="str">
        <f t="shared" si="523"/>
        <v/>
      </c>
      <c r="AR1228" s="6" t="str">
        <f t="shared" si="526"/>
        <v/>
      </c>
      <c r="AS1228" s="6" t="str">
        <f t="shared" si="527"/>
        <v/>
      </c>
      <c r="AT1228" s="6">
        <f t="shared" ref="AT1228:AT1291" si="535">IF(AK1228=AK$5,IF(AD1228=$AD$5,1,0)+IF(AE1228=$AE$5,1,0)+IF(AF1228=$AF$5,1,0),0)</f>
        <v>0</v>
      </c>
      <c r="AU1228" s="6">
        <f t="shared" ref="AU1228:AU1291" si="536">IF(AK1228=AK$5,IF(AD1228=$AD$5,1,0)+IF(AG1228=$AG$5,1,0)+IF(AE1228=$AE$5,1,0)+IF(AF1228=$AF$5,1,0)+IF(AH1228=$AH$5,1,0)+IF(AC1228=$AC$5,1,0),0)</f>
        <v>0</v>
      </c>
      <c r="AV1228" s="6" t="str">
        <f t="shared" ref="AV1228:AV1291" si="537">IF(AND(AK1228=AK$5,AT1228=MAX(AT$12:AT$5004)),(J1228-J$4)^2+(K1228-K$4)^2+(L1228-L$4)^2+(M1228-M$4)^2+(N1228-N$4)^2+(O1228-O$4)^2,"")</f>
        <v/>
      </c>
      <c r="AW1228" s="6" t="str">
        <f t="shared" ref="AW1228:AW1291" si="538">IF(AND(AK1228=AK$5,AT1228=MAX(AT$12:AT$5004),AU1228=MAX(AU$12:AU$5004)),(J1228-J$4)^2+(K1228-K$4)^2+(L1228-L$4)^2+(M1228-M$4)^2+(N1228-N$4)^2+(O1228-O$4)^2,"")</f>
        <v/>
      </c>
      <c r="AX1228" s="6" t="str">
        <f t="shared" si="524"/>
        <v/>
      </c>
      <c r="AY1228" s="6" t="str">
        <f t="shared" si="525"/>
        <v/>
      </c>
      <c r="BM1228" s="6">
        <f t="shared" ref="BM1228:BM1291" si="539">IF(AND(AI1228=$AI$4,AJ1228=$AJ$4),IF(AD1228=$AD$4,1,0)+IF(AE1228=$AE$4,1,0)+IF(AF1228=$AF$4,1,0),0)</f>
        <v>0</v>
      </c>
      <c r="BN1228" s="6">
        <f t="shared" ref="BN1228:BN1291" si="540">IF(AND(AI1228=$AI$4,AJ1228=$AJ$4),IF(AD1228=$AD$4,1,0)+IF(AG1228=$AG$4,1,0)+IF(AE1228=$AE$4,1,0)+IF(AF1228=$AF$4,1,0)+IF(AH1228=$AH$4,1,0)+IF(AC1228=$AC$4,1,0),0)</f>
        <v>2</v>
      </c>
      <c r="BO1228" s="6" t="str">
        <f t="shared" ref="BO1228:BO1291" si="541">IF(AND(AI1228=$AI$4,AJ1228=$AJ$4,BM1228=MAX(BM$12:BM$5004)),(J1228-J$4)^2+(K1228-K$4)^2+(L1228-L$4)^2+(M1228-M$4)^2+(N1228-N$4)^2+(O1228-O$4)^2,"")</f>
        <v/>
      </c>
      <c r="BP1228" s="6" t="str">
        <f t="shared" ref="BP1228:BP1291" si="542">IF(AND(AI1228=$AI$4,AJ1228=$AJ$4,BM1228=MAX(BM$12:BM$5004),BN1228=MAX(BN$12:BN$5004)),(J1228-J$4)^2+(K1228-K$4)^2+(L1228-L$4)^2+(M1228-M$4)^2+(N1228-N$4)^2+(O1228-O$4)^2,"")</f>
        <v/>
      </c>
      <c r="BQ1228" s="6">
        <f t="shared" ref="BQ1228:BQ1291" si="543">IF(AND(AI1228=$AI$5,AJ1228=$AJ$5),IF(AD1228=$AD$5,1,0)+IF(AE1228=$AE$5,1,0)+IF(AF1228=$AF$5,1,0),0)</f>
        <v>0</v>
      </c>
      <c r="BR1228" s="6">
        <f t="shared" ref="BR1228:BR1291" si="544">IF(AND(AI1228=$AI$5,AJ1228=$AJ$5),IF(AD1228=$AD$5,1,0)+IF(AG1228=$AG$5,1,0)+IF(AE1228=$AE$5,1,0)+IF(AF1228=$AF$5,1,0)+IF(AH1228=$AH$5,1,0)+IF(AC1228=$AC$5,1,0),0)</f>
        <v>0</v>
      </c>
      <c r="BS1228" s="6" t="str">
        <f t="shared" ref="BS1228:BS1291" si="545">IF(AND(AI1228=$AI$5,AJ1228=$AJ$5,BQ1228=MAX(BQ$12:BQ$5004)),(J1228-J$4)^2+(K1228-K$4)^2+(L1228-L$4)^2+(M1228-M$4)^2+(N1228-N$4)^2+(O1228-O$4)^2,"")</f>
        <v/>
      </c>
      <c r="BT1228" s="6" t="str">
        <f t="shared" ref="BT1228:BT1291" si="546">IF(AND(AI1228=$AI$5,AJ1228=$AJ$5,BQ1228=MAX(BQ$12:BQ$5004),BR1228=MAX(BR$12:BR$5004)),(J1228-J$4)^2+(K1228-K$4)^2+(L1228-L$4)^2+(M1228-M$4)^2+(N1228-N$4)^2+(O1228-O$4)^2,"")</f>
        <v/>
      </c>
    </row>
    <row r="1229" spans="2:80">
      <c r="B1229" s="2">
        <v>42645</v>
      </c>
      <c r="C1229" s="3">
        <v>62</v>
      </c>
      <c r="D1229" s="3" t="s">
        <v>207</v>
      </c>
      <c r="E1229" s="4">
        <v>42646.041666666664</v>
      </c>
      <c r="F1229" s="5" t="s">
        <v>610</v>
      </c>
      <c r="G1229" s="5" t="s">
        <v>352</v>
      </c>
      <c r="H1229" s="3" t="s">
        <v>610</v>
      </c>
      <c r="I1229" s="3" t="s">
        <v>352</v>
      </c>
      <c r="J1229" s="5">
        <v>1.43</v>
      </c>
      <c r="K1229" s="5">
        <v>3.65</v>
      </c>
      <c r="L1229" s="5">
        <v>6.4</v>
      </c>
      <c r="M1229" s="3">
        <v>2.5499999999999998</v>
      </c>
      <c r="N1229" s="3">
        <v>3.25</v>
      </c>
      <c r="O1229" s="3">
        <v>2.33</v>
      </c>
      <c r="P1229" s="3">
        <v>-1</v>
      </c>
      <c r="W1229" s="3">
        <f t="shared" si="529"/>
        <v>0.61911135258338523</v>
      </c>
      <c r="X1229" s="3">
        <f t="shared" si="530"/>
        <v>0.24255595457376461</v>
      </c>
      <c r="Y1229" s="3">
        <f t="shared" si="531"/>
        <v>0.13833269284285013</v>
      </c>
      <c r="Z1229" s="3">
        <f t="shared" si="532"/>
        <v>0.34733848588399885</v>
      </c>
      <c r="AA1229" s="3">
        <f t="shared" si="533"/>
        <v>0.27252711969359905</v>
      </c>
      <c r="AB1229" s="3">
        <f t="shared" si="534"/>
        <v>0.3801343944224021</v>
      </c>
      <c r="AC1229" s="6" t="str">
        <f t="shared" ref="AC1229:AC1292" si="547">D1229</f>
        <v>阿甲</v>
      </c>
      <c r="AD1229" s="6" t="s">
        <v>0</v>
      </c>
      <c r="AE1229" s="6" t="s">
        <v>2</v>
      </c>
      <c r="AF1229" s="6" t="s">
        <v>1</v>
      </c>
      <c r="AG1229" s="6" t="s">
        <v>43</v>
      </c>
      <c r="AK1229" s="12">
        <v>15521</v>
      </c>
      <c r="AN1229" s="6">
        <f t="shared" ref="AN1229:AN1292" si="548">IF(AK1229=AK$4,IF(AD1229=$AD$4,1,0)+IF(AE1229=$AE$4,1,0)+IF(AF1229=$AF$4,1,0),0)</f>
        <v>0</v>
      </c>
      <c r="AO1229" s="6">
        <f t="shared" ref="AO1229:AO1292" si="549">IF(AK1229=AK$4,IF(AD1229=$AD$4,1,0)+IF(AG1229=$AG$4,1,0)+IF(AE1229=$AE$4,1,0)+IF(AF1229=$AF$4,1,0)+IF(AH1229=$AH$4,1,0)+IF(AC1229=$AC$4,1,0),0)</f>
        <v>0</v>
      </c>
      <c r="AP1229" s="6" t="str">
        <f t="shared" ref="AP1229:AP1292" si="550">IF(AND(AK1229=AK$4,AN1229=MAX(AN$12:AN$5004)),(J1229-J$4)^2+(K1229-K$4)^2+(L1229-L$4)^2+(M1229-M$4)^2+(N1229-N$4)^2+(O1229-O$4)^2,"")</f>
        <v/>
      </c>
      <c r="AQ1229" s="6" t="str">
        <f t="shared" ref="AQ1229:AQ1292" si="551">IF(AND(AK1229=AK$4,AN1229=MAX(AN$12:AN$5004),AO1229=MAX(AO$12:AO$5004)),(J1229-J$4)^2+(K1229-K$4)^2+(L1229-L$4)^2+(M1229-M$4)^2+(N1229-N$4)^2+(O1229-O$4)^2,"")</f>
        <v/>
      </c>
      <c r="AR1229" s="6" t="str">
        <f t="shared" si="526"/>
        <v/>
      </c>
      <c r="AS1229" s="6" t="str">
        <f t="shared" si="527"/>
        <v/>
      </c>
      <c r="AT1229" s="6">
        <f t="shared" si="535"/>
        <v>0</v>
      </c>
      <c r="AU1229" s="6">
        <f t="shared" si="536"/>
        <v>0</v>
      </c>
      <c r="AV1229" s="6" t="str">
        <f t="shared" si="537"/>
        <v/>
      </c>
      <c r="AW1229" s="6" t="str">
        <f t="shared" si="538"/>
        <v/>
      </c>
      <c r="AX1229" s="6" t="str">
        <f t="shared" si="524"/>
        <v/>
      </c>
      <c r="AY1229" s="6" t="str">
        <f t="shared" si="525"/>
        <v/>
      </c>
      <c r="BM1229" s="6">
        <f t="shared" si="539"/>
        <v>0</v>
      </c>
      <c r="BN1229" s="6">
        <f t="shared" si="540"/>
        <v>1</v>
      </c>
      <c r="BO1229" s="6" t="str">
        <f t="shared" si="541"/>
        <v/>
      </c>
      <c r="BP1229" s="6" t="str">
        <f t="shared" si="542"/>
        <v/>
      </c>
      <c r="BQ1229" s="6">
        <f t="shared" si="543"/>
        <v>0</v>
      </c>
      <c r="BR1229" s="6">
        <f t="shared" si="544"/>
        <v>0</v>
      </c>
      <c r="BS1229" s="6" t="str">
        <f t="shared" si="545"/>
        <v/>
      </c>
      <c r="BT1229" s="6" t="str">
        <f t="shared" si="546"/>
        <v/>
      </c>
    </row>
    <row r="1230" spans="2:80">
      <c r="B1230" s="2">
        <v>42645</v>
      </c>
      <c r="C1230" s="3">
        <v>63</v>
      </c>
      <c r="D1230" s="3" t="s">
        <v>240</v>
      </c>
      <c r="E1230" s="4">
        <v>42646.041666666664</v>
      </c>
      <c r="F1230" s="5" t="s">
        <v>307</v>
      </c>
      <c r="G1230" s="5" t="s">
        <v>526</v>
      </c>
      <c r="H1230" s="3" t="s">
        <v>307</v>
      </c>
      <c r="I1230" s="3" t="s">
        <v>526</v>
      </c>
      <c r="J1230" s="5">
        <v>1.89</v>
      </c>
      <c r="K1230" s="5">
        <v>3.5</v>
      </c>
      <c r="L1230" s="5">
        <v>3.18</v>
      </c>
      <c r="M1230" s="3">
        <v>3.53</v>
      </c>
      <c r="N1230" s="3">
        <v>4.05</v>
      </c>
      <c r="O1230" s="3">
        <v>1.67</v>
      </c>
      <c r="P1230" s="3">
        <v>-1</v>
      </c>
      <c r="W1230" s="3">
        <f t="shared" si="529"/>
        <v>0.46852899575671847</v>
      </c>
      <c r="X1230" s="3">
        <f t="shared" si="530"/>
        <v>0.25300565770862798</v>
      </c>
      <c r="Y1230" s="3">
        <f t="shared" si="531"/>
        <v>0.27846534653465349</v>
      </c>
      <c r="Z1230" s="3">
        <f t="shared" si="532"/>
        <v>0.250917266120326</v>
      </c>
      <c r="AA1230" s="3">
        <f t="shared" si="533"/>
        <v>0.21870072824808662</v>
      </c>
      <c r="AB1230" s="3">
        <f t="shared" si="534"/>
        <v>0.53038200563158733</v>
      </c>
      <c r="AC1230" s="6" t="str">
        <f t="shared" si="547"/>
        <v>美职</v>
      </c>
      <c r="AD1230" s="6" t="s">
        <v>5</v>
      </c>
      <c r="AE1230" s="6" t="s">
        <v>1</v>
      </c>
      <c r="AF1230" s="6" t="s">
        <v>1</v>
      </c>
      <c r="AG1230" s="6" t="s">
        <v>317</v>
      </c>
      <c r="AH1230" s="6" t="s">
        <v>44</v>
      </c>
      <c r="AI1230" s="6">
        <v>1</v>
      </c>
      <c r="AJ1230" s="6">
        <v>1</v>
      </c>
      <c r="AK1230" s="12">
        <v>25511</v>
      </c>
      <c r="AN1230" s="6">
        <f t="shared" si="548"/>
        <v>0</v>
      </c>
      <c r="AO1230" s="6">
        <f t="shared" si="549"/>
        <v>0</v>
      </c>
      <c r="AP1230" s="6" t="str">
        <f t="shared" si="550"/>
        <v/>
      </c>
      <c r="AQ1230" s="6" t="str">
        <f t="shared" si="551"/>
        <v/>
      </c>
      <c r="AR1230" s="6" t="str">
        <f t="shared" si="526"/>
        <v/>
      </c>
      <c r="AS1230" s="6" t="str">
        <f t="shared" si="527"/>
        <v/>
      </c>
      <c r="AT1230" s="6">
        <f t="shared" si="535"/>
        <v>0</v>
      </c>
      <c r="AU1230" s="6">
        <f t="shared" si="536"/>
        <v>0</v>
      </c>
      <c r="AV1230" s="6" t="str">
        <f t="shared" si="537"/>
        <v/>
      </c>
      <c r="AW1230" s="6" t="str">
        <f t="shared" si="538"/>
        <v/>
      </c>
      <c r="AX1230" s="6" t="str">
        <f t="shared" si="524"/>
        <v/>
      </c>
      <c r="AY1230" s="6" t="str">
        <f t="shared" si="525"/>
        <v/>
      </c>
      <c r="BM1230" s="6">
        <f t="shared" si="539"/>
        <v>0</v>
      </c>
      <c r="BN1230" s="6">
        <f t="shared" si="540"/>
        <v>0</v>
      </c>
      <c r="BO1230" s="6" t="str">
        <f t="shared" si="541"/>
        <v/>
      </c>
      <c r="BP1230" s="6" t="str">
        <f t="shared" si="542"/>
        <v/>
      </c>
      <c r="BQ1230" s="6">
        <f t="shared" si="543"/>
        <v>1</v>
      </c>
      <c r="BR1230" s="6">
        <f t="shared" si="544"/>
        <v>2</v>
      </c>
      <c r="BS1230" s="6" t="str">
        <f t="shared" si="545"/>
        <v/>
      </c>
      <c r="BT1230" s="6" t="str">
        <f t="shared" si="546"/>
        <v/>
      </c>
    </row>
    <row r="1231" spans="2:80">
      <c r="B1231" s="2">
        <v>42645</v>
      </c>
      <c r="C1231" s="3">
        <v>64</v>
      </c>
      <c r="D1231" s="3" t="s">
        <v>212</v>
      </c>
      <c r="E1231" s="4">
        <v>42646.041666666664</v>
      </c>
      <c r="F1231" s="5" t="s">
        <v>741</v>
      </c>
      <c r="G1231" s="5" t="s">
        <v>298</v>
      </c>
      <c r="H1231" s="3" t="s">
        <v>743</v>
      </c>
      <c r="I1231" s="3" t="s">
        <v>300</v>
      </c>
      <c r="J1231" s="5">
        <v>1.38</v>
      </c>
      <c r="K1231" s="5">
        <v>4.1500000000000004</v>
      </c>
      <c r="L1231" s="5">
        <v>6.1</v>
      </c>
      <c r="M1231" s="3">
        <v>2.2999999999999998</v>
      </c>
      <c r="N1231" s="3">
        <v>3.45</v>
      </c>
      <c r="O1231" s="3">
        <v>2.48</v>
      </c>
      <c r="P1231" s="3">
        <v>-1</v>
      </c>
      <c r="W1231" s="3">
        <f t="shared" si="529"/>
        <v>0.6415357323872275</v>
      </c>
      <c r="X1231" s="3">
        <f t="shared" si="530"/>
        <v>0.21332995438418648</v>
      </c>
      <c r="Y1231" s="3">
        <f t="shared" si="531"/>
        <v>0.14513431322858591</v>
      </c>
      <c r="Z1231" s="3">
        <f t="shared" si="532"/>
        <v>0.38549222797927468</v>
      </c>
      <c r="AA1231" s="3">
        <f t="shared" si="533"/>
        <v>0.25699481865284973</v>
      </c>
      <c r="AB1231" s="3">
        <f t="shared" si="534"/>
        <v>0.35751295336787564</v>
      </c>
      <c r="AC1231" s="6" t="str">
        <f t="shared" si="547"/>
        <v>墨联</v>
      </c>
      <c r="AD1231" s="6" t="s">
        <v>0</v>
      </c>
      <c r="AE1231" s="6" t="s">
        <v>2</v>
      </c>
      <c r="AF1231" s="6" t="s">
        <v>1</v>
      </c>
      <c r="AG1231" s="6" t="s">
        <v>317</v>
      </c>
      <c r="AK1231" s="12">
        <v>15251</v>
      </c>
      <c r="AN1231" s="6">
        <f t="shared" si="548"/>
        <v>0</v>
      </c>
      <c r="AO1231" s="6">
        <f t="shared" si="549"/>
        <v>0</v>
      </c>
      <c r="AP1231" s="6" t="str">
        <f t="shared" si="550"/>
        <v/>
      </c>
      <c r="AQ1231" s="6" t="str">
        <f t="shared" si="551"/>
        <v/>
      </c>
      <c r="AR1231" s="6" t="str">
        <f t="shared" si="526"/>
        <v/>
      </c>
      <c r="AS1231" s="6" t="str">
        <f t="shared" si="527"/>
        <v/>
      </c>
      <c r="AT1231" s="6">
        <f t="shared" si="535"/>
        <v>0</v>
      </c>
      <c r="AU1231" s="6">
        <f t="shared" si="536"/>
        <v>0</v>
      </c>
      <c r="AV1231" s="6" t="str">
        <f t="shared" si="537"/>
        <v/>
      </c>
      <c r="AW1231" s="6" t="str">
        <f t="shared" si="538"/>
        <v/>
      </c>
      <c r="AX1231" s="6" t="str">
        <f t="shared" si="524"/>
        <v/>
      </c>
      <c r="AY1231" s="6" t="str">
        <f t="shared" si="525"/>
        <v/>
      </c>
      <c r="BM1231" s="6">
        <f t="shared" si="539"/>
        <v>0</v>
      </c>
      <c r="BN1231" s="6">
        <f t="shared" si="540"/>
        <v>1</v>
      </c>
      <c r="BO1231" s="6" t="str">
        <f t="shared" si="541"/>
        <v/>
      </c>
      <c r="BP1231" s="6" t="str">
        <f t="shared" si="542"/>
        <v/>
      </c>
      <c r="BQ1231" s="6">
        <f t="shared" si="543"/>
        <v>0</v>
      </c>
      <c r="BR1231" s="6">
        <f t="shared" si="544"/>
        <v>0</v>
      </c>
      <c r="BS1231" s="6" t="str">
        <f t="shared" si="545"/>
        <v/>
      </c>
      <c r="BT1231" s="6" t="str">
        <f t="shared" si="546"/>
        <v/>
      </c>
    </row>
    <row r="1232" spans="2:80">
      <c r="B1232" s="2">
        <v>42645</v>
      </c>
      <c r="C1232" s="3">
        <v>65</v>
      </c>
      <c r="D1232" s="3" t="s">
        <v>207</v>
      </c>
      <c r="E1232" s="4">
        <v>42646.048611111109</v>
      </c>
      <c r="F1232" s="5" t="s">
        <v>276</v>
      </c>
      <c r="G1232" s="5" t="s">
        <v>301</v>
      </c>
      <c r="H1232" s="3" t="s">
        <v>276</v>
      </c>
      <c r="I1232" s="3" t="s">
        <v>301</v>
      </c>
      <c r="J1232" s="5">
        <v>3.25</v>
      </c>
      <c r="K1232" s="5">
        <v>2.72</v>
      </c>
      <c r="L1232" s="5">
        <v>2.2000000000000002</v>
      </c>
      <c r="M1232" s="3">
        <v>1.49</v>
      </c>
      <c r="N1232" s="3">
        <v>3.8</v>
      </c>
      <c r="O1232" s="3">
        <v>5.15</v>
      </c>
      <c r="P1232" s="3">
        <v>1</v>
      </c>
      <c r="W1232" s="3">
        <f t="shared" si="529"/>
        <v>0.27232183489578593</v>
      </c>
      <c r="X1232" s="3">
        <f t="shared" si="530"/>
        <v>0.32538454537180306</v>
      </c>
      <c r="Y1232" s="3">
        <f t="shared" si="531"/>
        <v>0.40229361973241101</v>
      </c>
      <c r="Z1232" s="3">
        <f t="shared" si="532"/>
        <v>0.59473340323046298</v>
      </c>
      <c r="AA1232" s="3">
        <f t="shared" si="533"/>
        <v>0.23319809758247101</v>
      </c>
      <c r="AB1232" s="3">
        <f t="shared" si="534"/>
        <v>0.17206849918706599</v>
      </c>
      <c r="AC1232" s="6" t="str">
        <f t="shared" si="547"/>
        <v>阿甲</v>
      </c>
      <c r="AD1232" s="6" t="s">
        <v>5</v>
      </c>
      <c r="AE1232" s="6" t="s">
        <v>1</v>
      </c>
      <c r="AF1232" s="6" t="s">
        <v>6</v>
      </c>
      <c r="AG1232" s="6" t="s">
        <v>43</v>
      </c>
      <c r="AH1232" s="6" t="s">
        <v>44</v>
      </c>
      <c r="AI1232" s="6">
        <v>1</v>
      </c>
      <c r="AJ1232" s="6">
        <v>1</v>
      </c>
      <c r="AK1232" s="12">
        <v>52151</v>
      </c>
      <c r="AN1232" s="6">
        <f t="shared" si="548"/>
        <v>0</v>
      </c>
      <c r="AO1232" s="6">
        <f t="shared" si="549"/>
        <v>0</v>
      </c>
      <c r="AP1232" s="6" t="str">
        <f t="shared" si="550"/>
        <v/>
      </c>
      <c r="AQ1232" s="6" t="str">
        <f t="shared" si="551"/>
        <v/>
      </c>
      <c r="AR1232" s="6" t="str">
        <f t="shared" si="526"/>
        <v/>
      </c>
      <c r="AS1232" s="6" t="str">
        <f t="shared" si="527"/>
        <v/>
      </c>
      <c r="AT1232" s="6">
        <f t="shared" si="535"/>
        <v>0</v>
      </c>
      <c r="AU1232" s="6">
        <f t="shared" si="536"/>
        <v>0</v>
      </c>
      <c r="AV1232" s="6" t="str">
        <f t="shared" si="537"/>
        <v/>
      </c>
      <c r="AW1232" s="6" t="str">
        <f t="shared" si="538"/>
        <v/>
      </c>
      <c r="AX1232" s="6" t="str">
        <f t="shared" si="524"/>
        <v/>
      </c>
      <c r="AY1232" s="6" t="str">
        <f t="shared" si="525"/>
        <v/>
      </c>
      <c r="BM1232" s="6">
        <f t="shared" si="539"/>
        <v>0</v>
      </c>
      <c r="BN1232" s="6">
        <f t="shared" si="540"/>
        <v>0</v>
      </c>
      <c r="BO1232" s="6" t="str">
        <f t="shared" si="541"/>
        <v/>
      </c>
      <c r="BP1232" s="6" t="str">
        <f t="shared" si="542"/>
        <v/>
      </c>
      <c r="BQ1232" s="6">
        <f t="shared" si="543"/>
        <v>1</v>
      </c>
      <c r="BR1232" s="6">
        <f t="shared" si="544"/>
        <v>2</v>
      </c>
      <c r="BS1232" s="6" t="str">
        <f t="shared" si="545"/>
        <v/>
      </c>
      <c r="BT1232" s="6" t="str">
        <f t="shared" si="546"/>
        <v/>
      </c>
    </row>
    <row r="1233" spans="2:80">
      <c r="B1233" s="2">
        <v>42645</v>
      </c>
      <c r="C1233" s="3">
        <v>66</v>
      </c>
      <c r="D1233" s="3" t="s">
        <v>137</v>
      </c>
      <c r="E1233" s="4">
        <v>42646.083333333336</v>
      </c>
      <c r="F1233" s="5" t="s">
        <v>185</v>
      </c>
      <c r="G1233" s="5" t="s">
        <v>180</v>
      </c>
      <c r="H1233" s="3" t="s">
        <v>185</v>
      </c>
      <c r="I1233" s="3" t="s">
        <v>180</v>
      </c>
      <c r="J1233" s="5">
        <v>1.27</v>
      </c>
      <c r="K1233" s="5">
        <v>4.8</v>
      </c>
      <c r="L1233" s="5">
        <v>7.5</v>
      </c>
      <c r="M1233" s="3">
        <v>1.92</v>
      </c>
      <c r="N1233" s="3">
        <v>3.7</v>
      </c>
      <c r="O1233" s="3">
        <v>2.96</v>
      </c>
      <c r="P1233" s="3">
        <v>-1</v>
      </c>
      <c r="W1233" s="3">
        <f t="shared" si="529"/>
        <v>0.69739059685011906</v>
      </c>
      <c r="X1233" s="3">
        <f t="shared" si="530"/>
        <v>0.18451792874992734</v>
      </c>
      <c r="Y1233" s="3">
        <f t="shared" si="531"/>
        <v>0.1180914743999535</v>
      </c>
      <c r="Z1233" s="3">
        <f t="shared" si="532"/>
        <v>0.46134663341645882</v>
      </c>
      <c r="AA1233" s="3">
        <f t="shared" si="533"/>
        <v>0.23940149625935159</v>
      </c>
      <c r="AB1233" s="3">
        <f t="shared" si="534"/>
        <v>0.29925187032418954</v>
      </c>
      <c r="AC1233" s="6" t="str">
        <f t="shared" si="547"/>
        <v>挪超</v>
      </c>
      <c r="AD1233" s="6" t="s">
        <v>1</v>
      </c>
      <c r="AE1233" s="6" t="s">
        <v>1</v>
      </c>
      <c r="AF1233" s="6" t="s">
        <v>1</v>
      </c>
      <c r="AG1233" s="6" t="s">
        <v>43</v>
      </c>
      <c r="AK1233" s="12">
        <v>15251</v>
      </c>
      <c r="AN1233" s="6">
        <f t="shared" si="548"/>
        <v>0</v>
      </c>
      <c r="AO1233" s="6">
        <f t="shared" si="549"/>
        <v>0</v>
      </c>
      <c r="AP1233" s="6" t="str">
        <f t="shared" si="550"/>
        <v/>
      </c>
      <c r="AQ1233" s="6" t="str">
        <f t="shared" si="551"/>
        <v/>
      </c>
      <c r="AR1233" s="6" t="str">
        <f t="shared" si="526"/>
        <v/>
      </c>
      <c r="AS1233" s="6" t="str">
        <f t="shared" si="527"/>
        <v/>
      </c>
      <c r="AT1233" s="6">
        <f t="shared" si="535"/>
        <v>0</v>
      </c>
      <c r="AU1233" s="6">
        <f t="shared" si="536"/>
        <v>0</v>
      </c>
      <c r="AV1233" s="6" t="str">
        <f t="shared" si="537"/>
        <v/>
      </c>
      <c r="AW1233" s="6" t="str">
        <f t="shared" si="538"/>
        <v/>
      </c>
      <c r="AX1233" s="6" t="str">
        <f t="shared" si="524"/>
        <v/>
      </c>
      <c r="AY1233" s="6" t="str">
        <f t="shared" si="525"/>
        <v/>
      </c>
      <c r="BM1233" s="6">
        <f t="shared" si="539"/>
        <v>1</v>
      </c>
      <c r="BN1233" s="6">
        <f t="shared" si="540"/>
        <v>2</v>
      </c>
      <c r="BO1233" s="6" t="str">
        <f t="shared" si="541"/>
        <v/>
      </c>
      <c r="BP1233" s="6" t="str">
        <f t="shared" si="542"/>
        <v/>
      </c>
      <c r="BQ1233" s="6">
        <f t="shared" si="543"/>
        <v>0</v>
      </c>
      <c r="BR1233" s="6">
        <f t="shared" si="544"/>
        <v>0</v>
      </c>
      <c r="BS1233" s="6" t="str">
        <f t="shared" si="545"/>
        <v/>
      </c>
      <c r="BT1233" s="6" t="str">
        <f t="shared" si="546"/>
        <v/>
      </c>
      <c r="CB1233" s="6" t="s">
        <v>1255</v>
      </c>
    </row>
    <row r="1234" spans="2:80">
      <c r="B1234" s="2">
        <v>42645</v>
      </c>
      <c r="C1234" s="3">
        <v>67</v>
      </c>
      <c r="D1234" s="3" t="s">
        <v>114</v>
      </c>
      <c r="E1234" s="4">
        <v>42646.083333333336</v>
      </c>
      <c r="F1234" s="5" t="s">
        <v>222</v>
      </c>
      <c r="G1234" s="5" t="s">
        <v>796</v>
      </c>
      <c r="H1234" s="3" t="s">
        <v>224</v>
      </c>
      <c r="I1234" s="3" t="s">
        <v>796</v>
      </c>
      <c r="J1234" s="5">
        <v>1.42</v>
      </c>
      <c r="K1234" s="5">
        <v>4.0999999999999996</v>
      </c>
      <c r="L1234" s="5">
        <v>5.5</v>
      </c>
      <c r="M1234" s="3">
        <v>2.4</v>
      </c>
      <c r="N1234" s="3">
        <v>3.45</v>
      </c>
      <c r="O1234" s="3">
        <v>2.37</v>
      </c>
      <c r="P1234" s="3">
        <v>-1</v>
      </c>
      <c r="W1234" s="3">
        <f t="shared" si="529"/>
        <v>0.62323807418053179</v>
      </c>
      <c r="X1234" s="3">
        <f t="shared" si="530"/>
        <v>0.21585318666740369</v>
      </c>
      <c r="Y1234" s="3">
        <f t="shared" si="531"/>
        <v>0.16090873915206455</v>
      </c>
      <c r="Z1234" s="3">
        <f t="shared" si="532"/>
        <v>0.36923389554968505</v>
      </c>
      <c r="AA1234" s="3">
        <f t="shared" si="533"/>
        <v>0.25685836212152002</v>
      </c>
      <c r="AB1234" s="3">
        <f t="shared" si="534"/>
        <v>0.37390774232879498</v>
      </c>
      <c r="AC1234" s="6" t="str">
        <f t="shared" si="547"/>
        <v>比甲</v>
      </c>
      <c r="AD1234" s="6" t="s">
        <v>0</v>
      </c>
      <c r="AE1234" s="6" t="s">
        <v>1</v>
      </c>
      <c r="AF1234" s="6" t="s">
        <v>2</v>
      </c>
      <c r="AG1234" s="6" t="s">
        <v>43</v>
      </c>
      <c r="AK1234" s="12">
        <v>15521</v>
      </c>
      <c r="AN1234" s="6">
        <f t="shared" si="548"/>
        <v>0</v>
      </c>
      <c r="AO1234" s="6">
        <f t="shared" si="549"/>
        <v>0</v>
      </c>
      <c r="AP1234" s="6" t="str">
        <f t="shared" si="550"/>
        <v/>
      </c>
      <c r="AQ1234" s="6" t="str">
        <f t="shared" si="551"/>
        <v/>
      </c>
      <c r="AR1234" s="6" t="str">
        <f t="shared" si="526"/>
        <v/>
      </c>
      <c r="AS1234" s="6" t="str">
        <f t="shared" si="527"/>
        <v/>
      </c>
      <c r="AT1234" s="6">
        <f t="shared" si="535"/>
        <v>0</v>
      </c>
      <c r="AU1234" s="6">
        <f t="shared" si="536"/>
        <v>0</v>
      </c>
      <c r="AV1234" s="6" t="str">
        <f t="shared" si="537"/>
        <v/>
      </c>
      <c r="AW1234" s="6" t="str">
        <f t="shared" si="538"/>
        <v/>
      </c>
      <c r="AX1234" s="6" t="str">
        <f t="shared" si="524"/>
        <v/>
      </c>
      <c r="AY1234" s="6" t="str">
        <f t="shared" si="525"/>
        <v/>
      </c>
      <c r="BM1234" s="6">
        <f t="shared" si="539"/>
        <v>1</v>
      </c>
      <c r="BN1234" s="6">
        <f t="shared" si="540"/>
        <v>2</v>
      </c>
      <c r="BO1234" s="6" t="str">
        <f t="shared" si="541"/>
        <v/>
      </c>
      <c r="BP1234" s="6" t="str">
        <f t="shared" si="542"/>
        <v/>
      </c>
      <c r="BQ1234" s="6">
        <f t="shared" si="543"/>
        <v>0</v>
      </c>
      <c r="BR1234" s="6">
        <f t="shared" si="544"/>
        <v>0</v>
      </c>
      <c r="BS1234" s="6" t="str">
        <f t="shared" si="545"/>
        <v/>
      </c>
      <c r="BT1234" s="6" t="str">
        <f t="shared" si="546"/>
        <v/>
      </c>
    </row>
    <row r="1235" spans="2:80">
      <c r="B1235" s="2">
        <v>42645</v>
      </c>
      <c r="C1235" s="3">
        <v>68</v>
      </c>
      <c r="D1235" s="3" t="s">
        <v>227</v>
      </c>
      <c r="E1235" s="4">
        <v>42646.083333333336</v>
      </c>
      <c r="F1235" s="5" t="s">
        <v>1100</v>
      </c>
      <c r="G1235" s="5" t="s">
        <v>726</v>
      </c>
      <c r="H1235" s="3" t="s">
        <v>1101</v>
      </c>
      <c r="I1235" s="3" t="s">
        <v>728</v>
      </c>
      <c r="J1235" s="5">
        <v>2.06</v>
      </c>
      <c r="K1235" s="5">
        <v>3.5</v>
      </c>
      <c r="L1235" s="5">
        <v>2.8</v>
      </c>
      <c r="M1235" s="3">
        <v>4.1500000000000004</v>
      </c>
      <c r="N1235" s="3">
        <v>4.05</v>
      </c>
      <c r="O1235" s="3">
        <v>1.56</v>
      </c>
      <c r="P1235" s="3">
        <v>-1</v>
      </c>
      <c r="W1235" s="3">
        <f t="shared" si="529"/>
        <v>0.43023970497848801</v>
      </c>
      <c r="X1235" s="3">
        <f t="shared" si="530"/>
        <v>0.2532267977873387</v>
      </c>
      <c r="Y1235" s="3">
        <f t="shared" si="531"/>
        <v>0.31653349723417334</v>
      </c>
      <c r="Z1235" s="3">
        <f t="shared" si="532"/>
        <v>0.21344955151269446</v>
      </c>
      <c r="AA1235" s="3">
        <f t="shared" si="533"/>
        <v>0.21871991080930425</v>
      </c>
      <c r="AB1235" s="3">
        <f t="shared" si="534"/>
        <v>0.56783053767800129</v>
      </c>
      <c r="AC1235" s="6" t="str">
        <f t="shared" si="547"/>
        <v>智利甲</v>
      </c>
      <c r="AD1235" s="6" t="s">
        <v>1</v>
      </c>
      <c r="AE1235" s="6" t="s">
        <v>1</v>
      </c>
      <c r="AF1235" s="6" t="s">
        <v>1</v>
      </c>
      <c r="AG1235" s="6" t="s">
        <v>317</v>
      </c>
      <c r="AH1235" s="6" t="s">
        <v>44</v>
      </c>
      <c r="AI1235" s="6">
        <v>1</v>
      </c>
      <c r="AJ1235" s="6">
        <v>1</v>
      </c>
      <c r="AK1235" s="12">
        <v>25511</v>
      </c>
      <c r="AN1235" s="6">
        <f t="shared" si="548"/>
        <v>0</v>
      </c>
      <c r="AO1235" s="6">
        <f t="shared" si="549"/>
        <v>0</v>
      </c>
      <c r="AP1235" s="6" t="str">
        <f t="shared" si="550"/>
        <v/>
      </c>
      <c r="AQ1235" s="6" t="str">
        <f t="shared" si="551"/>
        <v/>
      </c>
      <c r="AR1235" s="6" t="str">
        <f t="shared" si="526"/>
        <v/>
      </c>
      <c r="AS1235" s="6" t="str">
        <f t="shared" si="527"/>
        <v/>
      </c>
      <c r="AT1235" s="6">
        <f t="shared" si="535"/>
        <v>0</v>
      </c>
      <c r="AU1235" s="6">
        <f t="shared" si="536"/>
        <v>0</v>
      </c>
      <c r="AV1235" s="6" t="str">
        <f t="shared" si="537"/>
        <v/>
      </c>
      <c r="AW1235" s="6" t="str">
        <f t="shared" si="538"/>
        <v/>
      </c>
      <c r="AX1235" s="6" t="str">
        <f t="shared" si="524"/>
        <v/>
      </c>
      <c r="AY1235" s="6" t="str">
        <f t="shared" si="525"/>
        <v/>
      </c>
      <c r="BM1235" s="6">
        <f t="shared" si="539"/>
        <v>0</v>
      </c>
      <c r="BN1235" s="6">
        <f t="shared" si="540"/>
        <v>0</v>
      </c>
      <c r="BO1235" s="6" t="str">
        <f t="shared" si="541"/>
        <v/>
      </c>
      <c r="BP1235" s="6" t="str">
        <f t="shared" si="542"/>
        <v/>
      </c>
      <c r="BQ1235" s="6">
        <f t="shared" si="543"/>
        <v>1</v>
      </c>
      <c r="BR1235" s="6">
        <f t="shared" si="544"/>
        <v>2</v>
      </c>
      <c r="BS1235" s="6" t="str">
        <f t="shared" si="545"/>
        <v/>
      </c>
      <c r="BT1235" s="6" t="str">
        <f t="shared" si="546"/>
        <v/>
      </c>
    </row>
    <row r="1236" spans="2:80">
      <c r="B1236" s="2">
        <v>42645</v>
      </c>
      <c r="C1236" s="3">
        <v>69</v>
      </c>
      <c r="D1236" s="3" t="s">
        <v>174</v>
      </c>
      <c r="E1236" s="4">
        <v>42646.114583333336</v>
      </c>
      <c r="F1236" s="5" t="s">
        <v>245</v>
      </c>
      <c r="G1236" s="5" t="s">
        <v>175</v>
      </c>
      <c r="H1236" s="3" t="s">
        <v>245</v>
      </c>
      <c r="I1236" s="3" t="s">
        <v>175</v>
      </c>
      <c r="J1236" s="5">
        <v>1.71</v>
      </c>
      <c r="K1236" s="5">
        <v>3.4</v>
      </c>
      <c r="L1236" s="5">
        <v>4</v>
      </c>
      <c r="M1236" s="3">
        <v>3.17</v>
      </c>
      <c r="N1236" s="3">
        <v>3.7</v>
      </c>
      <c r="O1236" s="3">
        <v>1.84</v>
      </c>
      <c r="P1236" s="3">
        <v>-1</v>
      </c>
      <c r="W1236" s="3">
        <f t="shared" si="529"/>
        <v>0.5180163022777482</v>
      </c>
      <c r="X1236" s="3">
        <f t="shared" si="530"/>
        <v>0.26053172849851453</v>
      </c>
      <c r="Y1236" s="3">
        <f t="shared" si="531"/>
        <v>0.22145196922373733</v>
      </c>
      <c r="Z1236" s="3">
        <f t="shared" si="532"/>
        <v>0.27936216136365505</v>
      </c>
      <c r="AA1236" s="3">
        <f t="shared" si="533"/>
        <v>0.23934541933048287</v>
      </c>
      <c r="AB1236" s="3">
        <f t="shared" si="534"/>
        <v>0.48129241930586225</v>
      </c>
      <c r="AC1236" s="6" t="str">
        <f t="shared" si="547"/>
        <v>意甲</v>
      </c>
      <c r="AD1236" s="6" t="s">
        <v>5</v>
      </c>
      <c r="AE1236" s="6" t="s">
        <v>1</v>
      </c>
      <c r="AF1236" s="6" t="s">
        <v>1</v>
      </c>
      <c r="AG1236" s="6" t="s">
        <v>3</v>
      </c>
      <c r="AH1236" s="6">
        <v>1</v>
      </c>
      <c r="AK1236" s="12">
        <v>15521</v>
      </c>
      <c r="AN1236" s="6">
        <f t="shared" si="548"/>
        <v>0</v>
      </c>
      <c r="AO1236" s="6">
        <f t="shared" si="549"/>
        <v>0</v>
      </c>
      <c r="AP1236" s="6" t="str">
        <f t="shared" si="550"/>
        <v/>
      </c>
      <c r="AQ1236" s="6" t="str">
        <f t="shared" si="551"/>
        <v/>
      </c>
      <c r="AR1236" s="6" t="str">
        <f t="shared" si="526"/>
        <v/>
      </c>
      <c r="AS1236" s="6" t="str">
        <f t="shared" si="527"/>
        <v/>
      </c>
      <c r="AT1236" s="6">
        <f t="shared" si="535"/>
        <v>0</v>
      </c>
      <c r="AU1236" s="6">
        <f t="shared" si="536"/>
        <v>0</v>
      </c>
      <c r="AV1236" s="6" t="str">
        <f t="shared" si="537"/>
        <v/>
      </c>
      <c r="AW1236" s="6" t="str">
        <f t="shared" si="538"/>
        <v/>
      </c>
      <c r="AX1236" s="6" t="str">
        <f t="shared" si="524"/>
        <v/>
      </c>
      <c r="AY1236" s="6" t="str">
        <f t="shared" si="525"/>
        <v/>
      </c>
      <c r="BM1236" s="6">
        <f t="shared" si="539"/>
        <v>1</v>
      </c>
      <c r="BN1236" s="6">
        <f t="shared" si="540"/>
        <v>2</v>
      </c>
      <c r="BO1236" s="6" t="str">
        <f t="shared" si="541"/>
        <v/>
      </c>
      <c r="BP1236" s="6" t="str">
        <f t="shared" si="542"/>
        <v/>
      </c>
      <c r="BQ1236" s="6">
        <f t="shared" si="543"/>
        <v>0</v>
      </c>
      <c r="BR1236" s="6">
        <f t="shared" si="544"/>
        <v>0</v>
      </c>
      <c r="BS1236" s="6" t="str">
        <f t="shared" si="545"/>
        <v/>
      </c>
      <c r="BT1236" s="6" t="str">
        <f t="shared" si="546"/>
        <v/>
      </c>
    </row>
    <row r="1237" spans="2:80">
      <c r="B1237" s="2">
        <v>42645</v>
      </c>
      <c r="C1237" s="3">
        <v>70</v>
      </c>
      <c r="D1237" s="3" t="s">
        <v>191</v>
      </c>
      <c r="E1237" s="4">
        <v>42646.114583333336</v>
      </c>
      <c r="F1237" s="5" t="s">
        <v>698</v>
      </c>
      <c r="G1237" s="5" t="s">
        <v>235</v>
      </c>
      <c r="H1237" s="3" t="s">
        <v>699</v>
      </c>
      <c r="I1237" s="3" t="s">
        <v>235</v>
      </c>
      <c r="J1237" s="5">
        <v>7.35</v>
      </c>
      <c r="K1237" s="5">
        <v>5</v>
      </c>
      <c r="L1237" s="5">
        <v>1.26</v>
      </c>
      <c r="M1237" s="3">
        <v>3</v>
      </c>
      <c r="N1237" s="3">
        <v>3.75</v>
      </c>
      <c r="O1237" s="3">
        <v>1.89</v>
      </c>
      <c r="P1237" s="3">
        <v>1</v>
      </c>
      <c r="W1237" s="3">
        <f t="shared" si="529"/>
        <v>0.12043356081894822</v>
      </c>
      <c r="X1237" s="3">
        <f t="shared" si="530"/>
        <v>0.17703733440385389</v>
      </c>
      <c r="Y1237" s="3">
        <f t="shared" si="531"/>
        <v>0.70252910477719788</v>
      </c>
      <c r="Z1237" s="3">
        <f t="shared" si="532"/>
        <v>0.29522024367385191</v>
      </c>
      <c r="AA1237" s="3">
        <f t="shared" si="533"/>
        <v>0.23617619493908154</v>
      </c>
      <c r="AB1237" s="3">
        <f t="shared" si="534"/>
        <v>0.46860356138706655</v>
      </c>
      <c r="AC1237" s="6" t="str">
        <f t="shared" si="547"/>
        <v>西甲</v>
      </c>
      <c r="AD1237" s="6" t="s">
        <v>5</v>
      </c>
      <c r="AE1237" s="6" t="s">
        <v>6</v>
      </c>
      <c r="AF1237" s="6" t="s">
        <v>1</v>
      </c>
      <c r="AG1237" s="6" t="s">
        <v>3</v>
      </c>
      <c r="AH1237" s="6">
        <v>1</v>
      </c>
      <c r="AI1237" s="6">
        <v>1</v>
      </c>
      <c r="AJ1237" s="6">
        <v>1</v>
      </c>
      <c r="AK1237" s="12">
        <v>51522</v>
      </c>
      <c r="AN1237" s="6">
        <f t="shared" si="548"/>
        <v>0</v>
      </c>
      <c r="AO1237" s="6">
        <f t="shared" si="549"/>
        <v>0</v>
      </c>
      <c r="AP1237" s="6" t="str">
        <f t="shared" si="550"/>
        <v/>
      </c>
      <c r="AQ1237" s="6" t="str">
        <f t="shared" si="551"/>
        <v/>
      </c>
      <c r="AR1237" s="6" t="str">
        <f t="shared" si="526"/>
        <v/>
      </c>
      <c r="AS1237" s="6" t="str">
        <f t="shared" si="527"/>
        <v/>
      </c>
      <c r="AT1237" s="6">
        <f t="shared" si="535"/>
        <v>0</v>
      </c>
      <c r="AU1237" s="6">
        <f t="shared" si="536"/>
        <v>0</v>
      </c>
      <c r="AV1237" s="6" t="str">
        <f t="shared" si="537"/>
        <v/>
      </c>
      <c r="AW1237" s="6" t="str">
        <f t="shared" si="538"/>
        <v/>
      </c>
      <c r="AX1237" s="6" t="str">
        <f t="shared" si="524"/>
        <v/>
      </c>
      <c r="AY1237" s="6" t="str">
        <f t="shared" si="525"/>
        <v/>
      </c>
      <c r="BM1237" s="6">
        <f t="shared" si="539"/>
        <v>0</v>
      </c>
      <c r="BN1237" s="6">
        <f t="shared" si="540"/>
        <v>0</v>
      </c>
      <c r="BO1237" s="6" t="str">
        <f t="shared" si="541"/>
        <v/>
      </c>
      <c r="BP1237" s="6" t="str">
        <f t="shared" si="542"/>
        <v/>
      </c>
      <c r="BQ1237" s="6">
        <f t="shared" si="543"/>
        <v>0</v>
      </c>
      <c r="BR1237" s="6">
        <f t="shared" si="544"/>
        <v>1</v>
      </c>
      <c r="BS1237" s="6" t="str">
        <f t="shared" si="545"/>
        <v/>
      </c>
      <c r="BT1237" s="6" t="str">
        <f t="shared" si="546"/>
        <v/>
      </c>
    </row>
    <row r="1238" spans="2:80">
      <c r="B1238" s="2">
        <v>42645</v>
      </c>
      <c r="C1238" s="3">
        <v>71</v>
      </c>
      <c r="D1238" s="3" t="s">
        <v>117</v>
      </c>
      <c r="E1238" s="4">
        <v>42646.114583333336</v>
      </c>
      <c r="F1238" s="5" t="s">
        <v>650</v>
      </c>
      <c r="G1238" s="5" t="s">
        <v>157</v>
      </c>
      <c r="H1238" s="3" t="s">
        <v>650</v>
      </c>
      <c r="I1238" s="3" t="s">
        <v>157</v>
      </c>
      <c r="J1238" s="5">
        <v>1.61</v>
      </c>
      <c r="K1238" s="5">
        <v>3.5</v>
      </c>
      <c r="L1238" s="5">
        <v>4.5</v>
      </c>
      <c r="M1238" s="3">
        <v>2.95</v>
      </c>
      <c r="N1238" s="3">
        <v>3.5</v>
      </c>
      <c r="O1238" s="3">
        <v>1.98</v>
      </c>
      <c r="P1238" s="3">
        <v>-1</v>
      </c>
      <c r="W1238" s="3">
        <f t="shared" si="529"/>
        <v>0.55012224938875309</v>
      </c>
      <c r="X1238" s="3">
        <f t="shared" si="530"/>
        <v>0.25305623471882643</v>
      </c>
      <c r="Y1238" s="3">
        <f t="shared" si="531"/>
        <v>0.19682151589242056</v>
      </c>
      <c r="Z1238" s="3">
        <f t="shared" si="532"/>
        <v>0.30005195704883958</v>
      </c>
      <c r="AA1238" s="3">
        <f t="shared" si="533"/>
        <v>0.25290093522687912</v>
      </c>
      <c r="AB1238" s="3">
        <f t="shared" si="534"/>
        <v>0.44704710772428125</v>
      </c>
      <c r="AC1238" s="6" t="str">
        <f t="shared" si="547"/>
        <v>法甲</v>
      </c>
      <c r="AD1238" s="6" t="s">
        <v>211</v>
      </c>
      <c r="AE1238" s="6" t="s">
        <v>1</v>
      </c>
      <c r="AF1238" s="6" t="s">
        <v>1</v>
      </c>
      <c r="AG1238" s="6" t="s">
        <v>3</v>
      </c>
      <c r="AK1238" s="12">
        <v>15521</v>
      </c>
      <c r="AN1238" s="6">
        <f t="shared" si="548"/>
        <v>0</v>
      </c>
      <c r="AO1238" s="6">
        <f t="shared" si="549"/>
        <v>0</v>
      </c>
      <c r="AP1238" s="6" t="str">
        <f t="shared" si="550"/>
        <v/>
      </c>
      <c r="AQ1238" s="6" t="str">
        <f t="shared" si="551"/>
        <v/>
      </c>
      <c r="AR1238" s="6" t="str">
        <f t="shared" si="526"/>
        <v/>
      </c>
      <c r="AS1238" s="6" t="str">
        <f t="shared" si="527"/>
        <v/>
      </c>
      <c r="AT1238" s="6">
        <f t="shared" si="535"/>
        <v>0</v>
      </c>
      <c r="AU1238" s="6">
        <f t="shared" si="536"/>
        <v>0</v>
      </c>
      <c r="AV1238" s="6" t="str">
        <f t="shared" si="537"/>
        <v/>
      </c>
      <c r="AW1238" s="6" t="str">
        <f t="shared" si="538"/>
        <v/>
      </c>
      <c r="AX1238" s="6" t="str">
        <f t="shared" si="524"/>
        <v/>
      </c>
      <c r="AY1238" s="6" t="str">
        <f t="shared" si="525"/>
        <v/>
      </c>
      <c r="BM1238" s="6">
        <f t="shared" si="539"/>
        <v>1</v>
      </c>
      <c r="BN1238" s="6">
        <f t="shared" si="540"/>
        <v>3</v>
      </c>
      <c r="BO1238" s="6" t="str">
        <f t="shared" si="541"/>
        <v/>
      </c>
      <c r="BP1238" s="6" t="str">
        <f t="shared" si="542"/>
        <v/>
      </c>
      <c r="BQ1238" s="6">
        <f t="shared" si="543"/>
        <v>0</v>
      </c>
      <c r="BR1238" s="6">
        <f t="shared" si="544"/>
        <v>0</v>
      </c>
      <c r="BS1238" s="6" t="str">
        <f t="shared" si="545"/>
        <v/>
      </c>
      <c r="BT1238" s="6" t="str">
        <f t="shared" si="546"/>
        <v/>
      </c>
    </row>
    <row r="1239" spans="2:80">
      <c r="B1239" s="2">
        <v>42645</v>
      </c>
      <c r="C1239" s="3">
        <v>72</v>
      </c>
      <c r="D1239" s="3" t="s">
        <v>207</v>
      </c>
      <c r="E1239" s="4">
        <v>42646.125</v>
      </c>
      <c r="F1239" s="5" t="s">
        <v>1047</v>
      </c>
      <c r="G1239" s="5" t="s">
        <v>209</v>
      </c>
      <c r="H1239" s="3" t="s">
        <v>1047</v>
      </c>
      <c r="I1239" s="3" t="s">
        <v>210</v>
      </c>
      <c r="J1239" s="5">
        <v>2.78</v>
      </c>
      <c r="K1239" s="5">
        <v>2.72</v>
      </c>
      <c r="L1239" s="5">
        <v>2.4900000000000002</v>
      </c>
      <c r="M1239" s="3">
        <v>7.3</v>
      </c>
      <c r="N1239" s="3">
        <v>4.5</v>
      </c>
      <c r="O1239" s="3">
        <v>1.3</v>
      </c>
      <c r="P1239" s="3">
        <v>-1</v>
      </c>
      <c r="W1239" s="3">
        <f t="shared" si="529"/>
        <v>0.31862104005344222</v>
      </c>
      <c r="X1239" s="3">
        <f t="shared" si="530"/>
        <v>0.32564944534873869</v>
      </c>
      <c r="Y1239" s="3">
        <f t="shared" si="531"/>
        <v>0.35572951459781899</v>
      </c>
      <c r="Z1239" s="3">
        <f t="shared" si="532"/>
        <v>0.12139448018261051</v>
      </c>
      <c r="AA1239" s="3">
        <f t="shared" si="533"/>
        <v>0.19692882340734594</v>
      </c>
      <c r="AB1239" s="3">
        <f t="shared" si="534"/>
        <v>0.68167669641004347</v>
      </c>
      <c r="AC1239" s="6" t="str">
        <f t="shared" si="547"/>
        <v>阿甲</v>
      </c>
      <c r="AD1239" s="6" t="s">
        <v>0</v>
      </c>
      <c r="AE1239" s="6" t="s">
        <v>1</v>
      </c>
      <c r="AF1239" s="6" t="s">
        <v>1</v>
      </c>
      <c r="AG1239" s="6" t="s">
        <v>43</v>
      </c>
      <c r="AH1239" s="6" t="s">
        <v>44</v>
      </c>
      <c r="AI1239" s="6">
        <v>1</v>
      </c>
      <c r="AJ1239" s="6">
        <v>1</v>
      </c>
      <c r="AK1239" s="12">
        <v>52511</v>
      </c>
      <c r="AN1239" s="6">
        <f t="shared" si="548"/>
        <v>0</v>
      </c>
      <c r="AO1239" s="6">
        <f t="shared" si="549"/>
        <v>0</v>
      </c>
      <c r="AP1239" s="6" t="str">
        <f t="shared" si="550"/>
        <v/>
      </c>
      <c r="AQ1239" s="6" t="str">
        <f t="shared" si="551"/>
        <v/>
      </c>
      <c r="AR1239" s="6" t="str">
        <f t="shared" si="526"/>
        <v/>
      </c>
      <c r="AS1239" s="6" t="str">
        <f t="shared" si="527"/>
        <v/>
      </c>
      <c r="AT1239" s="6">
        <f t="shared" si="535"/>
        <v>0</v>
      </c>
      <c r="AU1239" s="6">
        <f t="shared" si="536"/>
        <v>0</v>
      </c>
      <c r="AV1239" s="6" t="str">
        <f t="shared" si="537"/>
        <v/>
      </c>
      <c r="AW1239" s="6" t="str">
        <f t="shared" si="538"/>
        <v/>
      </c>
      <c r="AX1239" s="6" t="str">
        <f t="shared" si="524"/>
        <v/>
      </c>
      <c r="AY1239" s="6" t="str">
        <f t="shared" si="525"/>
        <v/>
      </c>
      <c r="BM1239" s="6">
        <f t="shared" si="539"/>
        <v>0</v>
      </c>
      <c r="BN1239" s="6">
        <f t="shared" si="540"/>
        <v>0</v>
      </c>
      <c r="BO1239" s="6" t="str">
        <f t="shared" si="541"/>
        <v/>
      </c>
      <c r="BP1239" s="6" t="str">
        <f t="shared" si="542"/>
        <v/>
      </c>
      <c r="BQ1239" s="6">
        <f t="shared" si="543"/>
        <v>1</v>
      </c>
      <c r="BR1239" s="6">
        <f t="shared" si="544"/>
        <v>2</v>
      </c>
      <c r="BS1239" s="6" t="str">
        <f t="shared" si="545"/>
        <v/>
      </c>
      <c r="BT1239" s="6" t="str">
        <f t="shared" si="546"/>
        <v/>
      </c>
    </row>
    <row r="1240" spans="2:80">
      <c r="B1240" s="2">
        <v>42645</v>
      </c>
      <c r="C1240" s="3">
        <v>73</v>
      </c>
      <c r="D1240" s="3" t="s">
        <v>36</v>
      </c>
      <c r="E1240" s="4">
        <v>42646.135416666664</v>
      </c>
      <c r="F1240" s="5" t="s">
        <v>264</v>
      </c>
      <c r="G1240" s="5" t="s">
        <v>700</v>
      </c>
      <c r="H1240" s="3" t="s">
        <v>265</v>
      </c>
      <c r="I1240" s="3" t="s">
        <v>700</v>
      </c>
      <c r="J1240" s="5">
        <v>3.4</v>
      </c>
      <c r="K1240" s="5">
        <v>3.05</v>
      </c>
      <c r="L1240" s="5">
        <v>1.97</v>
      </c>
      <c r="M1240" s="3">
        <v>1.61</v>
      </c>
      <c r="N1240" s="3">
        <v>3.7</v>
      </c>
      <c r="O1240" s="3">
        <v>4.2</v>
      </c>
      <c r="P1240" s="3">
        <v>1</v>
      </c>
      <c r="W1240" s="3">
        <f t="shared" si="529"/>
        <v>0.26037310684029202</v>
      </c>
      <c r="X1240" s="3">
        <f t="shared" si="530"/>
        <v>0.29025198795311247</v>
      </c>
      <c r="Y1240" s="3">
        <f t="shared" si="531"/>
        <v>0.44937490520659545</v>
      </c>
      <c r="Z1240" s="3">
        <f t="shared" si="532"/>
        <v>0.54991330195689869</v>
      </c>
      <c r="AA1240" s="3">
        <f t="shared" si="533"/>
        <v>0.23928659895962348</v>
      </c>
      <c r="AB1240" s="3">
        <f t="shared" si="534"/>
        <v>0.21080009908347783</v>
      </c>
      <c r="AC1240" s="6" t="str">
        <f t="shared" si="547"/>
        <v>葡超</v>
      </c>
      <c r="AD1240" s="6" t="s">
        <v>354</v>
      </c>
      <c r="AE1240" s="6" t="s">
        <v>1</v>
      </c>
      <c r="AF1240" s="6" t="s">
        <v>1</v>
      </c>
      <c r="AG1240" s="6" t="s">
        <v>3</v>
      </c>
      <c r="AH1240" s="6" t="s">
        <v>44</v>
      </c>
      <c r="AI1240" s="6">
        <v>1</v>
      </c>
      <c r="AJ1240" s="6">
        <v>1</v>
      </c>
      <c r="AK1240" s="12">
        <v>52151</v>
      </c>
      <c r="AN1240" s="6">
        <f t="shared" si="548"/>
        <v>0</v>
      </c>
      <c r="AO1240" s="6">
        <f t="shared" si="549"/>
        <v>0</v>
      </c>
      <c r="AP1240" s="6" t="str">
        <f t="shared" si="550"/>
        <v/>
      </c>
      <c r="AQ1240" s="6" t="str">
        <f t="shared" si="551"/>
        <v/>
      </c>
      <c r="AR1240" s="6" t="str">
        <f t="shared" si="526"/>
        <v/>
      </c>
      <c r="AS1240" s="6" t="str">
        <f t="shared" si="527"/>
        <v/>
      </c>
      <c r="AT1240" s="6">
        <f t="shared" si="535"/>
        <v>0</v>
      </c>
      <c r="AU1240" s="6">
        <f t="shared" si="536"/>
        <v>0</v>
      </c>
      <c r="AV1240" s="6" t="str">
        <f t="shared" si="537"/>
        <v/>
      </c>
      <c r="AW1240" s="6" t="str">
        <f t="shared" si="538"/>
        <v/>
      </c>
      <c r="AX1240" s="6" t="str">
        <f t="shared" si="524"/>
        <v/>
      </c>
      <c r="AY1240" s="6" t="str">
        <f t="shared" si="525"/>
        <v/>
      </c>
      <c r="BM1240" s="6">
        <f t="shared" si="539"/>
        <v>0</v>
      </c>
      <c r="BN1240" s="6">
        <f t="shared" si="540"/>
        <v>0</v>
      </c>
      <c r="BO1240" s="6" t="str">
        <f t="shared" si="541"/>
        <v/>
      </c>
      <c r="BP1240" s="6" t="str">
        <f t="shared" si="542"/>
        <v/>
      </c>
      <c r="BQ1240" s="6">
        <f t="shared" si="543"/>
        <v>1</v>
      </c>
      <c r="BR1240" s="6">
        <f t="shared" si="544"/>
        <v>3</v>
      </c>
      <c r="BS1240" s="6" t="str">
        <f t="shared" si="545"/>
        <v/>
      </c>
      <c r="BT1240" s="6" t="str">
        <f t="shared" si="546"/>
        <v/>
      </c>
    </row>
    <row r="1241" spans="2:80">
      <c r="B1241" s="2">
        <v>42645</v>
      </c>
      <c r="C1241" s="3">
        <v>74</v>
      </c>
      <c r="D1241" s="3" t="s">
        <v>207</v>
      </c>
      <c r="E1241" s="4">
        <v>42646.135416666664</v>
      </c>
      <c r="F1241" s="5" t="s">
        <v>291</v>
      </c>
      <c r="G1241" s="5" t="s">
        <v>1007</v>
      </c>
      <c r="H1241" s="3" t="s">
        <v>291</v>
      </c>
      <c r="I1241" s="3" t="s">
        <v>1007</v>
      </c>
      <c r="J1241" s="5">
        <v>1.83</v>
      </c>
      <c r="K1241" s="5">
        <v>3</v>
      </c>
      <c r="L1241" s="5">
        <v>4</v>
      </c>
      <c r="M1241" s="3">
        <v>3.87</v>
      </c>
      <c r="N1241" s="3">
        <v>3.45</v>
      </c>
      <c r="O1241" s="3">
        <v>1.72</v>
      </c>
      <c r="P1241" s="3">
        <v>-1</v>
      </c>
      <c r="W1241" s="3">
        <f t="shared" si="529"/>
        <v>0.4836759371221282</v>
      </c>
      <c r="X1241" s="3">
        <f t="shared" si="530"/>
        <v>0.29504232164449817</v>
      </c>
      <c r="Y1241" s="3">
        <f t="shared" si="531"/>
        <v>0.22128174123337366</v>
      </c>
      <c r="Z1241" s="3">
        <f t="shared" si="532"/>
        <v>0.22874191944306313</v>
      </c>
      <c r="AA1241" s="3">
        <f t="shared" si="533"/>
        <v>0.25658876181004475</v>
      </c>
      <c r="AB1241" s="3">
        <f t="shared" si="534"/>
        <v>0.51466931874689215</v>
      </c>
      <c r="AC1241" s="6" t="str">
        <f t="shared" si="547"/>
        <v>阿甲</v>
      </c>
      <c r="AD1241" s="6" t="s">
        <v>5</v>
      </c>
      <c r="AE1241" s="6" t="s">
        <v>1</v>
      </c>
      <c r="AF1241" s="6" t="s">
        <v>6</v>
      </c>
      <c r="AG1241" s="6" t="s">
        <v>43</v>
      </c>
      <c r="AK1241" s="12">
        <v>25512</v>
      </c>
      <c r="AN1241" s="6">
        <f t="shared" si="548"/>
        <v>0</v>
      </c>
      <c r="AO1241" s="6">
        <f t="shared" si="549"/>
        <v>0</v>
      </c>
      <c r="AP1241" s="6" t="str">
        <f t="shared" si="550"/>
        <v/>
      </c>
      <c r="AQ1241" s="6" t="str">
        <f t="shared" si="551"/>
        <v/>
      </c>
      <c r="AR1241" s="6" t="str">
        <f t="shared" si="526"/>
        <v/>
      </c>
      <c r="AS1241" s="6" t="str">
        <f t="shared" si="527"/>
        <v/>
      </c>
      <c r="AT1241" s="6">
        <f t="shared" si="535"/>
        <v>0</v>
      </c>
      <c r="AU1241" s="6">
        <f t="shared" si="536"/>
        <v>0</v>
      </c>
      <c r="AV1241" s="6" t="str">
        <f t="shared" si="537"/>
        <v/>
      </c>
      <c r="AW1241" s="6" t="str">
        <f t="shared" si="538"/>
        <v/>
      </c>
      <c r="AX1241" s="6" t="str">
        <f t="shared" si="524"/>
        <v/>
      </c>
      <c r="AY1241" s="6" t="str">
        <f t="shared" si="525"/>
        <v/>
      </c>
      <c r="BM1241" s="6">
        <f t="shared" si="539"/>
        <v>2</v>
      </c>
      <c r="BN1241" s="6">
        <f t="shared" si="540"/>
        <v>3</v>
      </c>
      <c r="BO1241" s="6" t="str">
        <f t="shared" si="541"/>
        <v/>
      </c>
      <c r="BP1241" s="6" t="str">
        <f t="shared" si="542"/>
        <v/>
      </c>
      <c r="BQ1241" s="6">
        <f t="shared" si="543"/>
        <v>0</v>
      </c>
      <c r="BR1241" s="6">
        <f t="shared" si="544"/>
        <v>0</v>
      </c>
      <c r="BS1241" s="6" t="str">
        <f t="shared" si="545"/>
        <v/>
      </c>
      <c r="BT1241" s="6" t="str">
        <f t="shared" si="546"/>
        <v/>
      </c>
    </row>
    <row r="1242" spans="2:80">
      <c r="B1242" s="2">
        <v>42645</v>
      </c>
      <c r="C1242" s="3">
        <v>75</v>
      </c>
      <c r="D1242" s="3" t="s">
        <v>227</v>
      </c>
      <c r="E1242" s="4">
        <v>42646.1875</v>
      </c>
      <c r="F1242" s="5" t="s">
        <v>1102</v>
      </c>
      <c r="G1242" s="5" t="s">
        <v>562</v>
      </c>
      <c r="H1242" s="3" t="s">
        <v>1103</v>
      </c>
      <c r="I1242" s="3" t="s">
        <v>562</v>
      </c>
      <c r="J1242" s="5">
        <v>2.2799999999999998</v>
      </c>
      <c r="K1242" s="5">
        <v>3.4</v>
      </c>
      <c r="L1242" s="5">
        <v>2.52</v>
      </c>
      <c r="M1242" s="3">
        <v>4.8499999999999996</v>
      </c>
      <c r="N1242" s="3">
        <v>4.3</v>
      </c>
      <c r="O1242" s="3">
        <v>1.45</v>
      </c>
      <c r="P1242" s="3">
        <v>-1</v>
      </c>
      <c r="W1242" s="3">
        <f t="shared" si="529"/>
        <v>0.3882967152490755</v>
      </c>
      <c r="X1242" s="3">
        <f t="shared" si="530"/>
        <v>0.26038720904938001</v>
      </c>
      <c r="Y1242" s="3">
        <f t="shared" si="531"/>
        <v>0.35131607570154444</v>
      </c>
      <c r="Z1242" s="3">
        <f t="shared" si="532"/>
        <v>0.18272400908491465</v>
      </c>
      <c r="AA1242" s="3">
        <f t="shared" si="533"/>
        <v>0.20609568466554329</v>
      </c>
      <c r="AB1242" s="3">
        <f t="shared" si="534"/>
        <v>0.61118030624954212</v>
      </c>
      <c r="AC1242" s="6" t="str">
        <f t="shared" si="547"/>
        <v>智利甲</v>
      </c>
      <c r="AD1242" s="6" t="s">
        <v>1</v>
      </c>
      <c r="AE1242" s="6" t="s">
        <v>1</v>
      </c>
      <c r="AF1242" s="6" t="s">
        <v>1</v>
      </c>
      <c r="AG1242" s="6" t="s">
        <v>317</v>
      </c>
      <c r="AH1242" s="6" t="s">
        <v>44</v>
      </c>
      <c r="AI1242" s="6">
        <v>1</v>
      </c>
      <c r="AJ1242" s="6">
        <v>1</v>
      </c>
      <c r="AK1242" s="12">
        <v>25511</v>
      </c>
      <c r="AN1242" s="6">
        <f t="shared" si="548"/>
        <v>0</v>
      </c>
      <c r="AO1242" s="6">
        <f t="shared" si="549"/>
        <v>0</v>
      </c>
      <c r="AP1242" s="6" t="str">
        <f t="shared" si="550"/>
        <v/>
      </c>
      <c r="AQ1242" s="6" t="str">
        <f t="shared" si="551"/>
        <v/>
      </c>
      <c r="AR1242" s="6" t="str">
        <f t="shared" si="526"/>
        <v/>
      </c>
      <c r="AS1242" s="6" t="str">
        <f t="shared" si="527"/>
        <v/>
      </c>
      <c r="AT1242" s="6">
        <f t="shared" si="535"/>
        <v>0</v>
      </c>
      <c r="AU1242" s="6">
        <f t="shared" si="536"/>
        <v>0</v>
      </c>
      <c r="AV1242" s="6" t="str">
        <f t="shared" si="537"/>
        <v/>
      </c>
      <c r="AW1242" s="6" t="str">
        <f t="shared" si="538"/>
        <v/>
      </c>
      <c r="AX1242" s="6" t="str">
        <f t="shared" si="524"/>
        <v/>
      </c>
      <c r="AY1242" s="6" t="str">
        <f t="shared" si="525"/>
        <v/>
      </c>
      <c r="BM1242" s="6">
        <f t="shared" si="539"/>
        <v>0</v>
      </c>
      <c r="BN1242" s="6">
        <f t="shared" si="540"/>
        <v>0</v>
      </c>
      <c r="BO1242" s="6" t="str">
        <f t="shared" si="541"/>
        <v/>
      </c>
      <c r="BP1242" s="6" t="str">
        <f t="shared" si="542"/>
        <v/>
      </c>
      <c r="BQ1242" s="6">
        <f t="shared" si="543"/>
        <v>1</v>
      </c>
      <c r="BR1242" s="6">
        <f t="shared" si="544"/>
        <v>2</v>
      </c>
      <c r="BS1242" s="6" t="str">
        <f t="shared" si="545"/>
        <v/>
      </c>
      <c r="BT1242" s="6" t="str">
        <f t="shared" si="546"/>
        <v/>
      </c>
    </row>
    <row r="1243" spans="2:80">
      <c r="B1243" s="2">
        <v>42645</v>
      </c>
      <c r="C1243" s="3">
        <v>76</v>
      </c>
      <c r="D1243" s="3" t="s">
        <v>207</v>
      </c>
      <c r="E1243" s="4">
        <v>42646.208333333336</v>
      </c>
      <c r="F1243" s="5" t="s">
        <v>923</v>
      </c>
      <c r="G1243" s="5" t="s">
        <v>277</v>
      </c>
      <c r="H1243" s="3" t="s">
        <v>924</v>
      </c>
      <c r="I1243" s="3" t="s">
        <v>278</v>
      </c>
      <c r="J1243" s="5">
        <v>3.4</v>
      </c>
      <c r="K1243" s="5">
        <v>2.8</v>
      </c>
      <c r="L1243" s="5">
        <v>2.1</v>
      </c>
      <c r="M1243" s="3">
        <v>1.54</v>
      </c>
      <c r="N1243" s="3">
        <v>3.65</v>
      </c>
      <c r="O1243" s="3">
        <v>4.9000000000000004</v>
      </c>
      <c r="P1243" s="3">
        <v>1</v>
      </c>
      <c r="W1243" s="3">
        <f t="shared" si="529"/>
        <v>0.2608695652173913</v>
      </c>
      <c r="X1243" s="3">
        <f t="shared" si="530"/>
        <v>0.31677018633540371</v>
      </c>
      <c r="Y1243" s="3">
        <f t="shared" si="531"/>
        <v>0.42236024844720499</v>
      </c>
      <c r="Z1243" s="3">
        <f t="shared" si="532"/>
        <v>0.57596934174932368</v>
      </c>
      <c r="AA1243" s="3">
        <f t="shared" si="533"/>
        <v>0.2430117222723174</v>
      </c>
      <c r="AB1243" s="3">
        <f t="shared" si="534"/>
        <v>0.18101893597835889</v>
      </c>
      <c r="AC1243" s="6" t="str">
        <f t="shared" si="547"/>
        <v>阿甲</v>
      </c>
      <c r="AD1243" s="6" t="s">
        <v>1</v>
      </c>
      <c r="AE1243" s="6" t="s">
        <v>1</v>
      </c>
      <c r="AF1243" s="6" t="s">
        <v>1</v>
      </c>
      <c r="AG1243" s="6" t="s">
        <v>43</v>
      </c>
      <c r="AK1243" s="12">
        <v>52152</v>
      </c>
      <c r="AN1243" s="6">
        <f t="shared" si="548"/>
        <v>0</v>
      </c>
      <c r="AO1243" s="6">
        <f t="shared" si="549"/>
        <v>0</v>
      </c>
      <c r="AP1243" s="6" t="str">
        <f t="shared" si="550"/>
        <v/>
      </c>
      <c r="AQ1243" s="6" t="str">
        <f t="shared" si="551"/>
        <v/>
      </c>
      <c r="AR1243" s="6" t="str">
        <f t="shared" si="526"/>
        <v/>
      </c>
      <c r="AS1243" s="6" t="str">
        <f t="shared" si="527"/>
        <v/>
      </c>
      <c r="AT1243" s="6">
        <f t="shared" si="535"/>
        <v>0</v>
      </c>
      <c r="AU1243" s="6">
        <f t="shared" si="536"/>
        <v>0</v>
      </c>
      <c r="AV1243" s="6" t="str">
        <f t="shared" si="537"/>
        <v/>
      </c>
      <c r="AW1243" s="6" t="str">
        <f t="shared" si="538"/>
        <v/>
      </c>
      <c r="AX1243" s="6" t="str">
        <f t="shared" si="524"/>
        <v/>
      </c>
      <c r="AY1243" s="6" t="str">
        <f t="shared" si="525"/>
        <v/>
      </c>
      <c r="BM1243" s="6">
        <f t="shared" si="539"/>
        <v>1</v>
      </c>
      <c r="BN1243" s="6">
        <f t="shared" si="540"/>
        <v>2</v>
      </c>
      <c r="BO1243" s="6" t="str">
        <f t="shared" si="541"/>
        <v/>
      </c>
      <c r="BP1243" s="6" t="str">
        <f t="shared" si="542"/>
        <v/>
      </c>
      <c r="BQ1243" s="6">
        <f t="shared" si="543"/>
        <v>0</v>
      </c>
      <c r="BR1243" s="6">
        <f t="shared" si="544"/>
        <v>0</v>
      </c>
      <c r="BS1243" s="6" t="str">
        <f t="shared" si="545"/>
        <v/>
      </c>
      <c r="BT1243" s="6" t="str">
        <f t="shared" si="546"/>
        <v/>
      </c>
    </row>
    <row r="1244" spans="2:80">
      <c r="B1244" s="2">
        <v>42645</v>
      </c>
      <c r="C1244" s="3">
        <v>77</v>
      </c>
      <c r="D1244" s="3" t="s">
        <v>207</v>
      </c>
      <c r="E1244" s="4">
        <v>42646.208333333336</v>
      </c>
      <c r="F1244" s="5" t="s">
        <v>804</v>
      </c>
      <c r="G1244" s="5" t="s">
        <v>1010</v>
      </c>
      <c r="H1244" s="3" t="s">
        <v>804</v>
      </c>
      <c r="I1244" s="3" t="s">
        <v>1011</v>
      </c>
      <c r="J1244" s="5">
        <v>2.37</v>
      </c>
      <c r="K1244" s="5">
        <v>2.85</v>
      </c>
      <c r="L1244" s="5">
        <v>2.81</v>
      </c>
      <c r="M1244" s="3">
        <v>5.91</v>
      </c>
      <c r="N1244" s="3">
        <v>3.9</v>
      </c>
      <c r="O1244" s="3">
        <v>1.42</v>
      </c>
      <c r="P1244" s="3">
        <v>-1</v>
      </c>
      <c r="W1244" s="3">
        <f t="shared" si="529"/>
        <v>0.37383243008584355</v>
      </c>
      <c r="X1244" s="3">
        <f t="shared" si="530"/>
        <v>0.3108711787029646</v>
      </c>
      <c r="Y1244" s="3">
        <f t="shared" si="531"/>
        <v>0.31529639121119185</v>
      </c>
      <c r="Z1244" s="3">
        <f t="shared" si="532"/>
        <v>0.14975986500519209</v>
      </c>
      <c r="AA1244" s="3">
        <f t="shared" si="533"/>
        <v>0.22694379543094498</v>
      </c>
      <c r="AB1244" s="3">
        <f t="shared" si="534"/>
        <v>0.62329633956386299</v>
      </c>
      <c r="AC1244" s="6" t="str">
        <f t="shared" si="547"/>
        <v>阿甲</v>
      </c>
      <c r="AD1244" s="6" t="s">
        <v>0</v>
      </c>
      <c r="AE1244" s="6" t="s">
        <v>1</v>
      </c>
      <c r="AF1244" s="6" t="s">
        <v>1</v>
      </c>
      <c r="AG1244" s="6" t="s">
        <v>43</v>
      </c>
      <c r="AK1244" s="12">
        <v>25512</v>
      </c>
      <c r="AN1244" s="6">
        <f t="shared" si="548"/>
        <v>0</v>
      </c>
      <c r="AO1244" s="6">
        <f t="shared" si="549"/>
        <v>0</v>
      </c>
      <c r="AP1244" s="6" t="str">
        <f t="shared" si="550"/>
        <v/>
      </c>
      <c r="AQ1244" s="6" t="str">
        <f t="shared" si="551"/>
        <v/>
      </c>
      <c r="AR1244" s="6" t="str">
        <f t="shared" si="526"/>
        <v/>
      </c>
      <c r="AS1244" s="6" t="str">
        <f t="shared" si="527"/>
        <v/>
      </c>
      <c r="AT1244" s="6">
        <f t="shared" si="535"/>
        <v>0</v>
      </c>
      <c r="AU1244" s="6">
        <f t="shared" si="536"/>
        <v>0</v>
      </c>
      <c r="AV1244" s="6" t="str">
        <f t="shared" si="537"/>
        <v/>
      </c>
      <c r="AW1244" s="6" t="str">
        <f t="shared" si="538"/>
        <v/>
      </c>
      <c r="AX1244" s="6" t="str">
        <f t="shared" si="524"/>
        <v/>
      </c>
      <c r="AY1244" s="6" t="str">
        <f t="shared" si="525"/>
        <v/>
      </c>
      <c r="BM1244" s="6">
        <f t="shared" si="539"/>
        <v>1</v>
      </c>
      <c r="BN1244" s="6">
        <f t="shared" si="540"/>
        <v>2</v>
      </c>
      <c r="BO1244" s="6" t="str">
        <f t="shared" si="541"/>
        <v/>
      </c>
      <c r="BP1244" s="6" t="str">
        <f t="shared" si="542"/>
        <v/>
      </c>
      <c r="BQ1244" s="6">
        <f t="shared" si="543"/>
        <v>0</v>
      </c>
      <c r="BR1244" s="6">
        <f t="shared" si="544"/>
        <v>0</v>
      </c>
      <c r="BS1244" s="6" t="str">
        <f t="shared" si="545"/>
        <v/>
      </c>
      <c r="BT1244" s="6" t="str">
        <f t="shared" si="546"/>
        <v/>
      </c>
    </row>
    <row r="1245" spans="2:80">
      <c r="B1245" s="2">
        <v>42645</v>
      </c>
      <c r="C1245" s="3">
        <v>78</v>
      </c>
      <c r="D1245" s="3" t="s">
        <v>207</v>
      </c>
      <c r="E1245" s="4">
        <v>42646.291666666664</v>
      </c>
      <c r="F1245" s="5" t="s">
        <v>208</v>
      </c>
      <c r="G1245" s="5" t="s">
        <v>302</v>
      </c>
      <c r="H1245" s="3" t="s">
        <v>208</v>
      </c>
      <c r="I1245" s="3" t="s">
        <v>302</v>
      </c>
      <c r="J1245" s="5">
        <v>3.3</v>
      </c>
      <c r="K1245" s="5">
        <v>2.9</v>
      </c>
      <c r="L1245" s="5">
        <v>2.08</v>
      </c>
      <c r="M1245" s="3">
        <v>1.55</v>
      </c>
      <c r="N1245" s="3">
        <v>3.75</v>
      </c>
      <c r="O1245" s="3">
        <v>4.5999999999999996</v>
      </c>
      <c r="P1245" s="3">
        <v>1</v>
      </c>
      <c r="W1245" s="3">
        <f t="shared" si="529"/>
        <v>0.26849461408350395</v>
      </c>
      <c r="X1245" s="3">
        <f t="shared" si="530"/>
        <v>0.30552835395709071</v>
      </c>
      <c r="Y1245" s="3">
        <f t="shared" si="531"/>
        <v>0.42597703195940528</v>
      </c>
      <c r="Z1245" s="3">
        <f t="shared" si="532"/>
        <v>0.57133394054814934</v>
      </c>
      <c r="AA1245" s="3">
        <f t="shared" si="533"/>
        <v>0.23615136209323506</v>
      </c>
      <c r="AB1245" s="3">
        <f t="shared" si="534"/>
        <v>0.19251469735861559</v>
      </c>
      <c r="AC1245" s="6" t="str">
        <f t="shared" si="547"/>
        <v>阿甲</v>
      </c>
      <c r="AD1245" s="6" t="s">
        <v>1</v>
      </c>
      <c r="AE1245" s="6" t="s">
        <v>1</v>
      </c>
      <c r="AF1245" s="6" t="s">
        <v>1</v>
      </c>
      <c r="AG1245" s="6" t="s">
        <v>43</v>
      </c>
      <c r="AH1245" s="6" t="s">
        <v>44</v>
      </c>
      <c r="AI1245" s="6">
        <v>1</v>
      </c>
      <c r="AJ1245" s="6">
        <v>1</v>
      </c>
      <c r="AK1245" s="12">
        <v>52151</v>
      </c>
      <c r="AN1245" s="6">
        <f t="shared" si="548"/>
        <v>0</v>
      </c>
      <c r="AO1245" s="6">
        <f t="shared" si="549"/>
        <v>0</v>
      </c>
      <c r="AP1245" s="6" t="str">
        <f t="shared" si="550"/>
        <v/>
      </c>
      <c r="AQ1245" s="6" t="str">
        <f t="shared" si="551"/>
        <v/>
      </c>
      <c r="AR1245" s="6" t="str">
        <f t="shared" si="526"/>
        <v/>
      </c>
      <c r="AS1245" s="6" t="str">
        <f t="shared" si="527"/>
        <v/>
      </c>
      <c r="AT1245" s="6">
        <f t="shared" si="535"/>
        <v>0</v>
      </c>
      <c r="AU1245" s="6">
        <f t="shared" si="536"/>
        <v>0</v>
      </c>
      <c r="AV1245" s="6" t="str">
        <f t="shared" si="537"/>
        <v/>
      </c>
      <c r="AW1245" s="6" t="str">
        <f t="shared" si="538"/>
        <v/>
      </c>
      <c r="AX1245" s="6" t="str">
        <f t="shared" si="524"/>
        <v/>
      </c>
      <c r="AY1245" s="6" t="str">
        <f t="shared" si="525"/>
        <v/>
      </c>
      <c r="BM1245" s="6">
        <f t="shared" si="539"/>
        <v>0</v>
      </c>
      <c r="BN1245" s="6">
        <f t="shared" si="540"/>
        <v>0</v>
      </c>
      <c r="BO1245" s="6" t="str">
        <f t="shared" si="541"/>
        <v/>
      </c>
      <c r="BP1245" s="6" t="str">
        <f t="shared" si="542"/>
        <v/>
      </c>
      <c r="BQ1245" s="6">
        <f t="shared" si="543"/>
        <v>1</v>
      </c>
      <c r="BR1245" s="6">
        <f t="shared" si="544"/>
        <v>2</v>
      </c>
      <c r="BS1245" s="6" t="str">
        <f t="shared" si="545"/>
        <v/>
      </c>
      <c r="BT1245" s="6" t="str">
        <f t="shared" si="546"/>
        <v/>
      </c>
    </row>
    <row r="1246" spans="2:80">
      <c r="B1246" s="2">
        <v>42645</v>
      </c>
      <c r="C1246" s="3">
        <v>79</v>
      </c>
      <c r="D1246" s="3" t="s">
        <v>227</v>
      </c>
      <c r="E1246" s="4">
        <v>42646.291666666664</v>
      </c>
      <c r="F1246" s="5" t="s">
        <v>287</v>
      </c>
      <c r="G1246" s="5" t="s">
        <v>1147</v>
      </c>
      <c r="H1246" s="3" t="s">
        <v>289</v>
      </c>
      <c r="I1246" s="3" t="s">
        <v>1148</v>
      </c>
      <c r="J1246" s="5">
        <v>1.65</v>
      </c>
      <c r="K1246" s="5">
        <v>3.7</v>
      </c>
      <c r="L1246" s="5">
        <v>3.95</v>
      </c>
      <c r="M1246" s="3">
        <v>2.98</v>
      </c>
      <c r="N1246" s="3">
        <v>3.7</v>
      </c>
      <c r="O1246" s="3">
        <v>1.92</v>
      </c>
      <c r="P1246" s="3">
        <v>-1</v>
      </c>
      <c r="W1246" s="3">
        <f t="shared" si="529"/>
        <v>0.5365764111977972</v>
      </c>
      <c r="X1246" s="3">
        <f t="shared" si="530"/>
        <v>0.23928407526388248</v>
      </c>
      <c r="Y1246" s="3">
        <f t="shared" si="531"/>
        <v>0.22413951353832035</v>
      </c>
      <c r="Z1246" s="3">
        <f t="shared" si="532"/>
        <v>0.29784165422864717</v>
      </c>
      <c r="AA1246" s="3">
        <f t="shared" si="533"/>
        <v>0.2398832782706401</v>
      </c>
      <c r="AB1246" s="3">
        <f t="shared" si="534"/>
        <v>0.46227506750071273</v>
      </c>
      <c r="AC1246" s="6" t="str">
        <f t="shared" si="547"/>
        <v>智利甲</v>
      </c>
      <c r="AD1246" s="6" t="s">
        <v>1</v>
      </c>
      <c r="AE1246" s="6" t="s">
        <v>1</v>
      </c>
      <c r="AF1246" s="6" t="s">
        <v>1</v>
      </c>
      <c r="AG1246" s="6" t="s">
        <v>317</v>
      </c>
      <c r="AH1246" s="6" t="s">
        <v>44</v>
      </c>
      <c r="AI1246" s="6">
        <v>1</v>
      </c>
      <c r="AJ1246" s="6">
        <v>1</v>
      </c>
      <c r="AK1246" s="12">
        <v>15522</v>
      </c>
      <c r="AN1246" s="6">
        <f t="shared" si="548"/>
        <v>0</v>
      </c>
      <c r="AO1246" s="6">
        <f t="shared" si="549"/>
        <v>0</v>
      </c>
      <c r="AP1246" s="6" t="str">
        <f t="shared" si="550"/>
        <v/>
      </c>
      <c r="AQ1246" s="6" t="str">
        <f t="shared" si="551"/>
        <v/>
      </c>
      <c r="AR1246" s="6" t="str">
        <f t="shared" si="526"/>
        <v/>
      </c>
      <c r="AS1246" s="6" t="str">
        <f t="shared" si="527"/>
        <v/>
      </c>
      <c r="AT1246" s="6">
        <f t="shared" si="535"/>
        <v>0</v>
      </c>
      <c r="AU1246" s="6">
        <f t="shared" si="536"/>
        <v>0</v>
      </c>
      <c r="AV1246" s="6" t="str">
        <f t="shared" si="537"/>
        <v/>
      </c>
      <c r="AW1246" s="6" t="str">
        <f t="shared" si="538"/>
        <v/>
      </c>
      <c r="AX1246" s="6" t="str">
        <f t="shared" si="524"/>
        <v/>
      </c>
      <c r="AY1246" s="6" t="str">
        <f t="shared" si="525"/>
        <v/>
      </c>
      <c r="BM1246" s="6">
        <f t="shared" si="539"/>
        <v>0</v>
      </c>
      <c r="BN1246" s="6">
        <f t="shared" si="540"/>
        <v>0</v>
      </c>
      <c r="BO1246" s="6" t="str">
        <f t="shared" si="541"/>
        <v/>
      </c>
      <c r="BP1246" s="6" t="str">
        <f t="shared" si="542"/>
        <v/>
      </c>
      <c r="BQ1246" s="6">
        <f t="shared" si="543"/>
        <v>1</v>
      </c>
      <c r="BR1246" s="6">
        <f t="shared" si="544"/>
        <v>2</v>
      </c>
      <c r="BS1246" s="6" t="str">
        <f t="shared" si="545"/>
        <v/>
      </c>
      <c r="BT1246" s="6" t="str">
        <f t="shared" si="546"/>
        <v/>
      </c>
    </row>
    <row r="1247" spans="2:80">
      <c r="B1247" s="2">
        <v>42645</v>
      </c>
      <c r="C1247" s="3">
        <v>80</v>
      </c>
      <c r="D1247" s="3" t="s">
        <v>212</v>
      </c>
      <c r="E1247" s="4">
        <v>42646.291666666664</v>
      </c>
      <c r="F1247" s="5" t="s">
        <v>299</v>
      </c>
      <c r="G1247" s="5" t="s">
        <v>932</v>
      </c>
      <c r="H1247" s="3" t="s">
        <v>299</v>
      </c>
      <c r="I1247" s="3" t="s">
        <v>932</v>
      </c>
      <c r="J1247" s="5">
        <v>3.15</v>
      </c>
      <c r="K1247" s="5">
        <v>3.4</v>
      </c>
      <c r="L1247" s="5">
        <v>1.93</v>
      </c>
      <c r="M1247" s="3">
        <v>1.64</v>
      </c>
      <c r="N1247" s="3">
        <v>3.95</v>
      </c>
      <c r="O1247" s="3">
        <v>3.75</v>
      </c>
      <c r="P1247" s="3">
        <v>1</v>
      </c>
      <c r="W1247" s="3">
        <f t="shared" si="529"/>
        <v>0.28100978523863562</v>
      </c>
      <c r="X1247" s="3">
        <f t="shared" si="530"/>
        <v>0.26034730102991244</v>
      </c>
      <c r="Y1247" s="3">
        <f t="shared" si="531"/>
        <v>0.45864291373145188</v>
      </c>
      <c r="Z1247" s="3">
        <f t="shared" si="532"/>
        <v>0.53980430385743705</v>
      </c>
      <c r="AA1247" s="3">
        <f t="shared" si="533"/>
        <v>0.22412128058891054</v>
      </c>
      <c r="AB1247" s="3">
        <f t="shared" si="534"/>
        <v>0.23607441555365244</v>
      </c>
      <c r="AC1247" s="6" t="str">
        <f t="shared" si="547"/>
        <v>墨联</v>
      </c>
      <c r="AD1247" s="6" t="s">
        <v>5</v>
      </c>
      <c r="AE1247" s="6" t="s">
        <v>1</v>
      </c>
      <c r="AF1247" s="6" t="s">
        <v>1</v>
      </c>
      <c r="AG1247" s="6" t="s">
        <v>317</v>
      </c>
      <c r="AH1247" s="6" t="s">
        <v>44</v>
      </c>
      <c r="AI1247" s="6">
        <v>1</v>
      </c>
      <c r="AJ1247" s="6">
        <v>1</v>
      </c>
      <c r="AK1247" s="12">
        <v>52151</v>
      </c>
      <c r="AN1247" s="6">
        <f t="shared" si="548"/>
        <v>0</v>
      </c>
      <c r="AO1247" s="6">
        <f t="shared" si="549"/>
        <v>0</v>
      </c>
      <c r="AP1247" s="6" t="str">
        <f t="shared" si="550"/>
        <v/>
      </c>
      <c r="AQ1247" s="6" t="str">
        <f t="shared" si="551"/>
        <v/>
      </c>
      <c r="AR1247" s="6" t="str">
        <f t="shared" si="526"/>
        <v/>
      </c>
      <c r="AS1247" s="6" t="str">
        <f t="shared" si="527"/>
        <v/>
      </c>
      <c r="AT1247" s="6">
        <f t="shared" si="535"/>
        <v>0</v>
      </c>
      <c r="AU1247" s="6">
        <f t="shared" si="536"/>
        <v>0</v>
      </c>
      <c r="AV1247" s="6" t="str">
        <f t="shared" si="537"/>
        <v/>
      </c>
      <c r="AW1247" s="6" t="str">
        <f t="shared" si="538"/>
        <v/>
      </c>
      <c r="AX1247" s="6" t="str">
        <f t="shared" si="524"/>
        <v/>
      </c>
      <c r="AY1247" s="6" t="str">
        <f t="shared" si="525"/>
        <v/>
      </c>
      <c r="BM1247" s="6">
        <f t="shared" si="539"/>
        <v>0</v>
      </c>
      <c r="BN1247" s="6">
        <f t="shared" si="540"/>
        <v>0</v>
      </c>
      <c r="BO1247" s="6" t="str">
        <f t="shared" si="541"/>
        <v/>
      </c>
      <c r="BP1247" s="6" t="str">
        <f t="shared" si="542"/>
        <v/>
      </c>
      <c r="BQ1247" s="6">
        <f t="shared" si="543"/>
        <v>1</v>
      </c>
      <c r="BR1247" s="6">
        <f t="shared" si="544"/>
        <v>2</v>
      </c>
      <c r="BS1247" s="6" t="str">
        <f t="shared" si="545"/>
        <v/>
      </c>
      <c r="BT1247" s="6" t="str">
        <f t="shared" si="546"/>
        <v/>
      </c>
    </row>
    <row r="1248" spans="2:80">
      <c r="B1248" s="2">
        <v>42645</v>
      </c>
      <c r="C1248" s="3">
        <v>81</v>
      </c>
      <c r="D1248" s="3" t="s">
        <v>240</v>
      </c>
      <c r="E1248" s="4">
        <v>42646.333333333336</v>
      </c>
      <c r="F1248" s="5" t="s">
        <v>616</v>
      </c>
      <c r="G1248" s="5" t="s">
        <v>293</v>
      </c>
      <c r="H1248" s="3" t="s">
        <v>616</v>
      </c>
      <c r="I1248" s="3" t="s">
        <v>293</v>
      </c>
      <c r="J1248" s="5">
        <v>2.1</v>
      </c>
      <c r="K1248" s="5">
        <v>3.3</v>
      </c>
      <c r="L1248" s="5">
        <v>2.86</v>
      </c>
      <c r="M1248" s="3">
        <v>4.3499999999999996</v>
      </c>
      <c r="N1248" s="3">
        <v>4</v>
      </c>
      <c r="O1248" s="3">
        <v>1.54</v>
      </c>
      <c r="P1248" s="3">
        <v>-1</v>
      </c>
      <c r="W1248" s="3">
        <f t="shared" si="529"/>
        <v>0.42182890855457222</v>
      </c>
      <c r="X1248" s="3">
        <f t="shared" si="530"/>
        <v>0.26843657817109146</v>
      </c>
      <c r="Y1248" s="3">
        <f t="shared" si="531"/>
        <v>0.30973451327433632</v>
      </c>
      <c r="Z1248" s="3">
        <f t="shared" si="532"/>
        <v>0.20357579563105194</v>
      </c>
      <c r="AA1248" s="3">
        <f t="shared" si="533"/>
        <v>0.22138867774876894</v>
      </c>
      <c r="AB1248" s="3">
        <f t="shared" si="534"/>
        <v>0.57503552662017909</v>
      </c>
      <c r="AC1248" s="6" t="str">
        <f t="shared" si="547"/>
        <v>美职</v>
      </c>
      <c r="AD1248" s="6" t="s">
        <v>1</v>
      </c>
      <c r="AE1248" s="6" t="s">
        <v>1</v>
      </c>
      <c r="AF1248" s="6" t="s">
        <v>1</v>
      </c>
      <c r="AG1248" s="6" t="s">
        <v>317</v>
      </c>
      <c r="AH1248" s="6" t="s">
        <v>44</v>
      </c>
      <c r="AI1248" s="6">
        <v>1</v>
      </c>
      <c r="AJ1248" s="6">
        <v>1</v>
      </c>
      <c r="AK1248" s="12">
        <v>25511</v>
      </c>
      <c r="AN1248" s="6">
        <f t="shared" si="548"/>
        <v>0</v>
      </c>
      <c r="AO1248" s="6">
        <f t="shared" si="549"/>
        <v>0</v>
      </c>
      <c r="AP1248" s="6" t="str">
        <f t="shared" si="550"/>
        <v/>
      </c>
      <c r="AQ1248" s="6" t="str">
        <f t="shared" si="551"/>
        <v/>
      </c>
      <c r="AR1248" s="6" t="str">
        <f t="shared" si="526"/>
        <v/>
      </c>
      <c r="AS1248" s="6" t="str">
        <f t="shared" si="527"/>
        <v/>
      </c>
      <c r="AT1248" s="6">
        <f t="shared" si="535"/>
        <v>0</v>
      </c>
      <c r="AU1248" s="6">
        <f t="shared" si="536"/>
        <v>0</v>
      </c>
      <c r="AV1248" s="6" t="str">
        <f t="shared" si="537"/>
        <v/>
      </c>
      <c r="AW1248" s="6" t="str">
        <f t="shared" si="538"/>
        <v/>
      </c>
      <c r="AX1248" s="6" t="str">
        <f t="shared" si="524"/>
        <v/>
      </c>
      <c r="AY1248" s="6" t="str">
        <f t="shared" si="525"/>
        <v/>
      </c>
      <c r="BM1248" s="6">
        <f t="shared" si="539"/>
        <v>0</v>
      </c>
      <c r="BN1248" s="6">
        <f t="shared" si="540"/>
        <v>0</v>
      </c>
      <c r="BO1248" s="6" t="str">
        <f t="shared" si="541"/>
        <v/>
      </c>
      <c r="BP1248" s="6" t="str">
        <f t="shared" si="542"/>
        <v/>
      </c>
      <c r="BQ1248" s="6">
        <f t="shared" si="543"/>
        <v>1</v>
      </c>
      <c r="BR1248" s="6">
        <f t="shared" si="544"/>
        <v>2</v>
      </c>
      <c r="BS1248" s="6" t="str">
        <f t="shared" si="545"/>
        <v/>
      </c>
      <c r="BT1248" s="6" t="str">
        <f t="shared" si="546"/>
        <v/>
      </c>
    </row>
    <row r="1249" spans="2:72">
      <c r="B1249" s="2">
        <v>42646</v>
      </c>
      <c r="C1249" s="3">
        <v>1</v>
      </c>
      <c r="D1249" s="3" t="s">
        <v>86</v>
      </c>
      <c r="E1249" s="4">
        <v>42647.09375</v>
      </c>
      <c r="F1249" s="5" t="s">
        <v>828</v>
      </c>
      <c r="G1249" s="5" t="s">
        <v>750</v>
      </c>
      <c r="H1249" s="3" t="s">
        <v>828</v>
      </c>
      <c r="I1249" s="3" t="s">
        <v>750</v>
      </c>
      <c r="J1249" s="5">
        <v>1.55</v>
      </c>
      <c r="K1249" s="5">
        <v>3.85</v>
      </c>
      <c r="L1249" s="5">
        <v>4.45</v>
      </c>
      <c r="M1249" s="3">
        <v>2.7</v>
      </c>
      <c r="N1249" s="3">
        <v>3.65</v>
      </c>
      <c r="O1249" s="3">
        <v>2.0699999999999998</v>
      </c>
      <c r="P1249" s="3">
        <v>-1</v>
      </c>
      <c r="W1249" s="3">
        <f t="shared" si="529"/>
        <v>0.57113092757729811</v>
      </c>
      <c r="X1249" s="3">
        <f t="shared" si="530"/>
        <v>0.22993582798566548</v>
      </c>
      <c r="Y1249" s="3">
        <f t="shared" si="531"/>
        <v>0.19893324443703644</v>
      </c>
      <c r="Z1249" s="3">
        <f t="shared" si="532"/>
        <v>0.32850714145959692</v>
      </c>
      <c r="AA1249" s="3">
        <f t="shared" si="533"/>
        <v>0.24300528272353747</v>
      </c>
      <c r="AB1249" s="3">
        <f t="shared" si="534"/>
        <v>0.42848757581686553</v>
      </c>
      <c r="AC1249" s="6" t="str">
        <f t="shared" si="547"/>
        <v>德乙</v>
      </c>
      <c r="AK1249" s="12"/>
      <c r="AN1249" s="6">
        <f t="shared" si="548"/>
        <v>0</v>
      </c>
      <c r="AO1249" s="6">
        <f t="shared" si="549"/>
        <v>0</v>
      </c>
      <c r="AP1249" s="6" t="str">
        <f t="shared" si="550"/>
        <v/>
      </c>
      <c r="AQ1249" s="6" t="str">
        <f t="shared" si="551"/>
        <v/>
      </c>
      <c r="AR1249" s="6" t="str">
        <f t="shared" si="526"/>
        <v/>
      </c>
      <c r="AS1249" s="6" t="str">
        <f t="shared" si="527"/>
        <v/>
      </c>
      <c r="AT1249" s="6">
        <f t="shared" si="535"/>
        <v>0</v>
      </c>
      <c r="AU1249" s="6">
        <f t="shared" si="536"/>
        <v>0</v>
      </c>
      <c r="AV1249" s="6" t="str">
        <f t="shared" si="537"/>
        <v/>
      </c>
      <c r="AW1249" s="6" t="str">
        <f t="shared" si="538"/>
        <v/>
      </c>
      <c r="AX1249" s="6" t="str">
        <f t="shared" si="524"/>
        <v/>
      </c>
      <c r="AY1249" s="6" t="str">
        <f t="shared" si="525"/>
        <v/>
      </c>
      <c r="BM1249" s="6">
        <f t="shared" si="539"/>
        <v>0</v>
      </c>
      <c r="BN1249" s="6">
        <f t="shared" si="540"/>
        <v>1</v>
      </c>
      <c r="BO1249" s="6" t="str">
        <f t="shared" si="541"/>
        <v/>
      </c>
      <c r="BP1249" s="6" t="str">
        <f t="shared" si="542"/>
        <v/>
      </c>
      <c r="BQ1249" s="6">
        <f t="shared" si="543"/>
        <v>0</v>
      </c>
      <c r="BR1249" s="6">
        <f t="shared" si="544"/>
        <v>0</v>
      </c>
      <c r="BS1249" s="6" t="str">
        <f t="shared" si="545"/>
        <v/>
      </c>
      <c r="BT1249" s="6" t="str">
        <f t="shared" si="546"/>
        <v/>
      </c>
    </row>
    <row r="1250" spans="2:72">
      <c r="B1250" s="2">
        <v>42646</v>
      </c>
      <c r="C1250" s="3">
        <v>2</v>
      </c>
      <c r="D1250" s="3" t="s">
        <v>554</v>
      </c>
      <c r="E1250" s="4">
        <v>42647.104166666664</v>
      </c>
      <c r="F1250" s="5" t="s">
        <v>756</v>
      </c>
      <c r="G1250" s="5" t="s">
        <v>761</v>
      </c>
      <c r="H1250" s="3" t="s">
        <v>756</v>
      </c>
      <c r="I1250" s="3" t="s">
        <v>761</v>
      </c>
      <c r="J1250" s="5">
        <v>2.2200000000000002</v>
      </c>
      <c r="K1250" s="5">
        <v>2.58</v>
      </c>
      <c r="L1250" s="5">
        <v>3.45</v>
      </c>
      <c r="M1250" s="3">
        <v>5.35</v>
      </c>
      <c r="N1250" s="3">
        <v>3.75</v>
      </c>
      <c r="O1250" s="3">
        <v>1.48</v>
      </c>
      <c r="P1250" s="3">
        <v>-1</v>
      </c>
      <c r="W1250" s="3">
        <f t="shared" si="529"/>
        <v>0.39937005330318198</v>
      </c>
      <c r="X1250" s="3">
        <f t="shared" si="530"/>
        <v>0.34364399935390078</v>
      </c>
      <c r="Y1250" s="3">
        <f t="shared" si="531"/>
        <v>0.25698594734291713</v>
      </c>
      <c r="Z1250" s="3">
        <f t="shared" si="532"/>
        <v>0.16552094361849662</v>
      </c>
      <c r="AA1250" s="3">
        <f t="shared" si="533"/>
        <v>0.23614321289572179</v>
      </c>
      <c r="AB1250" s="3">
        <f t="shared" si="534"/>
        <v>0.59833584348578162</v>
      </c>
      <c r="AC1250" s="6" t="str">
        <f t="shared" si="547"/>
        <v>法乙</v>
      </c>
      <c r="AD1250" s="6" t="s">
        <v>405</v>
      </c>
      <c r="AE1250" s="6" t="s">
        <v>1</v>
      </c>
      <c r="AF1250" s="6" t="s">
        <v>1</v>
      </c>
      <c r="AG1250" s="6" t="s">
        <v>43</v>
      </c>
      <c r="AK1250" s="12">
        <v>25512</v>
      </c>
      <c r="AN1250" s="6">
        <f t="shared" si="548"/>
        <v>0</v>
      </c>
      <c r="AO1250" s="6">
        <f t="shared" si="549"/>
        <v>0</v>
      </c>
      <c r="AP1250" s="6" t="str">
        <f t="shared" si="550"/>
        <v/>
      </c>
      <c r="AQ1250" s="6" t="str">
        <f t="shared" si="551"/>
        <v/>
      </c>
      <c r="AR1250" s="6" t="str">
        <f t="shared" si="526"/>
        <v/>
      </c>
      <c r="AS1250" s="6" t="str">
        <f t="shared" si="527"/>
        <v/>
      </c>
      <c r="AT1250" s="6">
        <f t="shared" si="535"/>
        <v>0</v>
      </c>
      <c r="AU1250" s="6">
        <f t="shared" si="536"/>
        <v>0</v>
      </c>
      <c r="AV1250" s="6" t="str">
        <f t="shared" si="537"/>
        <v/>
      </c>
      <c r="AW1250" s="6" t="str">
        <f t="shared" si="538"/>
        <v/>
      </c>
      <c r="AX1250" s="6" t="str">
        <f t="shared" si="524"/>
        <v/>
      </c>
      <c r="AY1250" s="6" t="str">
        <f t="shared" si="525"/>
        <v/>
      </c>
      <c r="BM1250" s="6">
        <f t="shared" si="539"/>
        <v>1</v>
      </c>
      <c r="BN1250" s="6">
        <f t="shared" si="540"/>
        <v>2</v>
      </c>
      <c r="BO1250" s="6" t="str">
        <f t="shared" si="541"/>
        <v/>
      </c>
      <c r="BP1250" s="6" t="str">
        <f t="shared" si="542"/>
        <v/>
      </c>
      <c r="BQ1250" s="6">
        <f t="shared" si="543"/>
        <v>0</v>
      </c>
      <c r="BR1250" s="6">
        <f t="shared" si="544"/>
        <v>0</v>
      </c>
      <c r="BS1250" s="6" t="str">
        <f t="shared" si="545"/>
        <v/>
      </c>
      <c r="BT1250" s="6" t="str">
        <f t="shared" si="546"/>
        <v/>
      </c>
    </row>
    <row r="1251" spans="2:72">
      <c r="B1251" s="2">
        <v>42646</v>
      </c>
      <c r="C1251" s="3">
        <v>3</v>
      </c>
      <c r="D1251" s="3" t="s">
        <v>143</v>
      </c>
      <c r="E1251" s="4">
        <v>42647.291666666664</v>
      </c>
      <c r="F1251" s="5" t="s">
        <v>145</v>
      </c>
      <c r="G1251" s="5" t="s">
        <v>271</v>
      </c>
      <c r="H1251" s="3" t="s">
        <v>146</v>
      </c>
      <c r="I1251" s="3" t="s">
        <v>271</v>
      </c>
      <c r="J1251" s="5">
        <v>2.9</v>
      </c>
      <c r="K1251" s="5">
        <v>3.05</v>
      </c>
      <c r="L1251" s="5">
        <v>2.2000000000000002</v>
      </c>
      <c r="M1251" s="3">
        <v>1.49</v>
      </c>
      <c r="N1251" s="3">
        <v>4.1500000000000004</v>
      </c>
      <c r="O1251" s="3">
        <v>4.5999999999999996</v>
      </c>
      <c r="P1251" s="3">
        <v>1</v>
      </c>
      <c r="W1251" s="3">
        <f t="shared" si="529"/>
        <v>0.30590380670161843</v>
      </c>
      <c r="X1251" s="3">
        <f t="shared" si="530"/>
        <v>0.29085935719170275</v>
      </c>
      <c r="Y1251" s="3">
        <f t="shared" si="531"/>
        <v>0.40323683610667882</v>
      </c>
      <c r="Z1251" s="3">
        <f t="shared" si="532"/>
        <v>0.59419500427982264</v>
      </c>
      <c r="AA1251" s="3">
        <f t="shared" si="533"/>
        <v>0.21333748346432183</v>
      </c>
      <c r="AB1251" s="3">
        <f t="shared" si="534"/>
        <v>0.19246751225585557</v>
      </c>
      <c r="AC1251" s="6" t="str">
        <f t="shared" si="547"/>
        <v>巴西甲</v>
      </c>
      <c r="AD1251" s="6" t="s">
        <v>328</v>
      </c>
      <c r="AE1251" s="6" t="s">
        <v>1</v>
      </c>
      <c r="AF1251" s="6" t="s">
        <v>6</v>
      </c>
      <c r="AG1251" s="6" t="s">
        <v>43</v>
      </c>
      <c r="AK1251" s="12">
        <v>52152</v>
      </c>
      <c r="AN1251" s="6">
        <f t="shared" si="548"/>
        <v>0</v>
      </c>
      <c r="AO1251" s="6">
        <f t="shared" si="549"/>
        <v>0</v>
      </c>
      <c r="AP1251" s="6" t="str">
        <f t="shared" si="550"/>
        <v/>
      </c>
      <c r="AQ1251" s="6" t="str">
        <f t="shared" si="551"/>
        <v/>
      </c>
      <c r="AR1251" s="6" t="str">
        <f t="shared" si="526"/>
        <v/>
      </c>
      <c r="AS1251" s="6" t="str">
        <f t="shared" si="527"/>
        <v/>
      </c>
      <c r="AT1251" s="6">
        <f t="shared" si="535"/>
        <v>0</v>
      </c>
      <c r="AU1251" s="6">
        <f t="shared" si="536"/>
        <v>0</v>
      </c>
      <c r="AV1251" s="6" t="str">
        <f t="shared" si="537"/>
        <v/>
      </c>
      <c r="AW1251" s="6" t="str">
        <f t="shared" si="538"/>
        <v/>
      </c>
      <c r="AX1251" s="6" t="str">
        <f t="shared" si="524"/>
        <v/>
      </c>
      <c r="AY1251" s="6" t="str">
        <f t="shared" si="525"/>
        <v/>
      </c>
      <c r="BM1251" s="6">
        <f t="shared" si="539"/>
        <v>2</v>
      </c>
      <c r="BN1251" s="6">
        <f t="shared" si="540"/>
        <v>3</v>
      </c>
      <c r="BO1251" s="6" t="str">
        <f t="shared" si="541"/>
        <v/>
      </c>
      <c r="BP1251" s="6" t="str">
        <f t="shared" si="542"/>
        <v/>
      </c>
      <c r="BQ1251" s="6">
        <f t="shared" si="543"/>
        <v>0</v>
      </c>
      <c r="BR1251" s="6">
        <f t="shared" si="544"/>
        <v>0</v>
      </c>
      <c r="BS1251" s="6" t="str">
        <f t="shared" si="545"/>
        <v/>
      </c>
      <c r="BT1251" s="6" t="str">
        <f t="shared" si="546"/>
        <v/>
      </c>
    </row>
    <row r="1252" spans="2:72">
      <c r="B1252" s="2">
        <v>42646</v>
      </c>
      <c r="C1252" s="3">
        <v>4</v>
      </c>
      <c r="D1252" s="3" t="s">
        <v>143</v>
      </c>
      <c r="E1252" s="4">
        <v>42647.333333333336</v>
      </c>
      <c r="F1252" s="5" t="s">
        <v>275</v>
      </c>
      <c r="G1252" s="5" t="s">
        <v>297</v>
      </c>
      <c r="H1252" s="3" t="s">
        <v>275</v>
      </c>
      <c r="I1252" s="3" t="s">
        <v>297</v>
      </c>
      <c r="J1252" s="5">
        <v>1.45</v>
      </c>
      <c r="K1252" s="5">
        <v>3.7</v>
      </c>
      <c r="L1252" s="5">
        <v>5.9</v>
      </c>
      <c r="M1252" s="3">
        <v>2.64</v>
      </c>
      <c r="N1252" s="3">
        <v>3.2</v>
      </c>
      <c r="O1252" s="3">
        <v>2.2799999999999998</v>
      </c>
      <c r="P1252" s="3">
        <v>-1</v>
      </c>
      <c r="W1252" s="3">
        <f t="shared" si="529"/>
        <v>0.61062937062937062</v>
      </c>
      <c r="X1252" s="3">
        <f t="shared" si="530"/>
        <v>0.23930069930069928</v>
      </c>
      <c r="Y1252" s="3">
        <f t="shared" si="531"/>
        <v>0.15006993006993005</v>
      </c>
      <c r="Z1252" s="3">
        <f t="shared" si="532"/>
        <v>0.33524481693868546</v>
      </c>
      <c r="AA1252" s="3">
        <f t="shared" si="533"/>
        <v>0.27657697397441555</v>
      </c>
      <c r="AB1252" s="3">
        <f t="shared" si="534"/>
        <v>0.38817820908689898</v>
      </c>
      <c r="AC1252" s="6" t="str">
        <f t="shared" si="547"/>
        <v>巴西甲</v>
      </c>
      <c r="AD1252" s="6" t="s">
        <v>354</v>
      </c>
      <c r="AE1252" s="6" t="s">
        <v>1</v>
      </c>
      <c r="AF1252" s="6" t="s">
        <v>2</v>
      </c>
      <c r="AG1252" s="6" t="s">
        <v>43</v>
      </c>
      <c r="AK1252" s="12">
        <v>15521</v>
      </c>
      <c r="AN1252" s="6">
        <f t="shared" si="548"/>
        <v>0</v>
      </c>
      <c r="AO1252" s="6">
        <f t="shared" si="549"/>
        <v>0</v>
      </c>
      <c r="AP1252" s="6" t="str">
        <f t="shared" si="550"/>
        <v/>
      </c>
      <c r="AQ1252" s="6" t="str">
        <f t="shared" si="551"/>
        <v/>
      </c>
      <c r="AR1252" s="6" t="str">
        <f t="shared" si="526"/>
        <v/>
      </c>
      <c r="AS1252" s="6" t="str">
        <f t="shared" si="527"/>
        <v/>
      </c>
      <c r="AT1252" s="6">
        <f t="shared" si="535"/>
        <v>0</v>
      </c>
      <c r="AU1252" s="6">
        <f t="shared" si="536"/>
        <v>0</v>
      </c>
      <c r="AV1252" s="6" t="str">
        <f t="shared" si="537"/>
        <v/>
      </c>
      <c r="AW1252" s="6" t="str">
        <f t="shared" si="538"/>
        <v/>
      </c>
      <c r="AX1252" s="6" t="str">
        <f t="shared" si="524"/>
        <v/>
      </c>
      <c r="AY1252" s="6" t="str">
        <f t="shared" si="525"/>
        <v/>
      </c>
      <c r="BM1252" s="6">
        <f t="shared" si="539"/>
        <v>1</v>
      </c>
      <c r="BN1252" s="6">
        <f t="shared" si="540"/>
        <v>2</v>
      </c>
      <c r="BO1252" s="6" t="str">
        <f t="shared" si="541"/>
        <v/>
      </c>
      <c r="BP1252" s="6" t="str">
        <f t="shared" si="542"/>
        <v/>
      </c>
      <c r="BQ1252" s="6">
        <f t="shared" si="543"/>
        <v>0</v>
      </c>
      <c r="BR1252" s="6">
        <f t="shared" si="544"/>
        <v>0</v>
      </c>
      <c r="BS1252" s="6" t="str">
        <f t="shared" si="545"/>
        <v/>
      </c>
      <c r="BT1252" s="6" t="str">
        <f t="shared" si="546"/>
        <v/>
      </c>
    </row>
    <row r="1253" spans="2:72">
      <c r="B1253" s="2">
        <v>42646</v>
      </c>
      <c r="C1253" s="3">
        <v>5</v>
      </c>
      <c r="D1253" s="3" t="s">
        <v>207</v>
      </c>
      <c r="E1253" s="4">
        <v>42647.333333333336</v>
      </c>
      <c r="F1253" s="5" t="s">
        <v>561</v>
      </c>
      <c r="G1253" s="5" t="s">
        <v>1046</v>
      </c>
      <c r="H1253" s="3" t="s">
        <v>561</v>
      </c>
      <c r="I1253" s="3" t="s">
        <v>1046</v>
      </c>
      <c r="J1253" s="5">
        <v>1.9</v>
      </c>
      <c r="K1253" s="5">
        <v>2.9</v>
      </c>
      <c r="L1253" s="5">
        <v>3.88</v>
      </c>
      <c r="M1253" s="3">
        <v>4.3</v>
      </c>
      <c r="N1253" s="3">
        <v>3.4</v>
      </c>
      <c r="O1253" s="3">
        <v>1.66</v>
      </c>
      <c r="P1253" s="3">
        <v>-1</v>
      </c>
      <c r="W1253" s="3">
        <f t="shared" si="529"/>
        <v>0.4662302146349549</v>
      </c>
      <c r="X1253" s="3">
        <f t="shared" si="530"/>
        <v>0.30546117510566007</v>
      </c>
      <c r="Y1253" s="3">
        <f t="shared" si="531"/>
        <v>0.22830861025938506</v>
      </c>
      <c r="Z1253" s="3">
        <f t="shared" si="532"/>
        <v>0.20597036712648711</v>
      </c>
      <c r="AA1253" s="3">
        <f t="shared" si="533"/>
        <v>0.26049193489526312</v>
      </c>
      <c r="AB1253" s="3">
        <f t="shared" si="534"/>
        <v>0.53353769797824968</v>
      </c>
      <c r="AC1253" s="6" t="str">
        <f t="shared" si="547"/>
        <v>阿甲</v>
      </c>
      <c r="AD1253" s="6" t="s">
        <v>322</v>
      </c>
      <c r="AE1253" s="6" t="s">
        <v>1</v>
      </c>
      <c r="AF1253" s="6" t="s">
        <v>2</v>
      </c>
      <c r="AG1253" s="6" t="s">
        <v>43</v>
      </c>
      <c r="AH1253" s="6" t="s">
        <v>44</v>
      </c>
      <c r="AI1253" s="6">
        <v>1</v>
      </c>
      <c r="AJ1253" s="6">
        <v>1</v>
      </c>
      <c r="AK1253" s="12">
        <v>25511</v>
      </c>
      <c r="AN1253" s="6">
        <f t="shared" si="548"/>
        <v>0</v>
      </c>
      <c r="AO1253" s="6">
        <f t="shared" si="549"/>
        <v>0</v>
      </c>
      <c r="AP1253" s="6" t="str">
        <f t="shared" si="550"/>
        <v/>
      </c>
      <c r="AQ1253" s="6" t="str">
        <f t="shared" si="551"/>
        <v/>
      </c>
      <c r="AR1253" s="6" t="str">
        <f t="shared" si="526"/>
        <v/>
      </c>
      <c r="AS1253" s="6" t="str">
        <f t="shared" si="527"/>
        <v/>
      </c>
      <c r="AT1253" s="6">
        <f t="shared" si="535"/>
        <v>0</v>
      </c>
      <c r="AU1253" s="6">
        <f t="shared" si="536"/>
        <v>0</v>
      </c>
      <c r="AV1253" s="6" t="str">
        <f t="shared" si="537"/>
        <v/>
      </c>
      <c r="AW1253" s="6" t="str">
        <f t="shared" si="538"/>
        <v/>
      </c>
      <c r="AX1253" s="6" t="str">
        <f t="shared" si="524"/>
        <v/>
      </c>
      <c r="AY1253" s="6" t="str">
        <f t="shared" si="525"/>
        <v/>
      </c>
      <c r="BM1253" s="6">
        <f t="shared" si="539"/>
        <v>0</v>
      </c>
      <c r="BN1253" s="6">
        <f t="shared" si="540"/>
        <v>0</v>
      </c>
      <c r="BO1253" s="6" t="str">
        <f t="shared" si="541"/>
        <v/>
      </c>
      <c r="BP1253" s="6" t="str">
        <f t="shared" si="542"/>
        <v/>
      </c>
      <c r="BQ1253" s="6">
        <f t="shared" si="543"/>
        <v>2</v>
      </c>
      <c r="BR1253" s="6">
        <f t="shared" si="544"/>
        <v>3</v>
      </c>
      <c r="BS1253" s="6" t="str">
        <f t="shared" si="545"/>
        <v/>
      </c>
      <c r="BT1253" s="6" t="str">
        <f t="shared" si="546"/>
        <v/>
      </c>
    </row>
    <row r="1254" spans="2:72">
      <c r="B1254" s="2">
        <v>42647</v>
      </c>
      <c r="C1254" s="3">
        <v>1</v>
      </c>
      <c r="D1254" s="3" t="s">
        <v>343</v>
      </c>
      <c r="E1254" s="4">
        <v>42648.083333333336</v>
      </c>
      <c r="F1254" s="5" t="s">
        <v>861</v>
      </c>
      <c r="G1254" s="5" t="s">
        <v>369</v>
      </c>
      <c r="H1254" s="3" t="s">
        <v>861</v>
      </c>
      <c r="I1254" s="3" t="s">
        <v>369</v>
      </c>
      <c r="J1254" s="5">
        <v>1.57</v>
      </c>
      <c r="K1254" s="5">
        <v>3.6</v>
      </c>
      <c r="L1254" s="5">
        <v>4.6500000000000004</v>
      </c>
      <c r="M1254" s="3">
        <v>3</v>
      </c>
      <c r="N1254" s="3">
        <v>3.28</v>
      </c>
      <c r="O1254" s="3">
        <v>2.04</v>
      </c>
      <c r="P1254" s="3">
        <v>-1</v>
      </c>
      <c r="W1254" s="3">
        <f t="shared" si="529"/>
        <v>0.56377873200303108</v>
      </c>
      <c r="X1254" s="3">
        <f t="shared" si="530"/>
        <v>0.24587016923465524</v>
      </c>
      <c r="Y1254" s="3">
        <f t="shared" si="531"/>
        <v>0.19035109876231371</v>
      </c>
      <c r="Z1254" s="3">
        <f t="shared" si="532"/>
        <v>0.29540156812884089</v>
      </c>
      <c r="AA1254" s="3">
        <f t="shared" si="533"/>
        <v>0.27018436109345201</v>
      </c>
      <c r="AB1254" s="3">
        <f t="shared" si="534"/>
        <v>0.43441407077770711</v>
      </c>
      <c r="AC1254" s="6" t="str">
        <f t="shared" si="547"/>
        <v>英锦赛</v>
      </c>
      <c r="AD1254" s="6" t="s">
        <v>354</v>
      </c>
      <c r="AE1254" s="6" t="s">
        <v>1</v>
      </c>
      <c r="AF1254" s="6" t="s">
        <v>2</v>
      </c>
      <c r="AG1254" s="6" t="s">
        <v>317</v>
      </c>
      <c r="AK1254" s="12">
        <v>15521</v>
      </c>
      <c r="AN1254" s="6">
        <f t="shared" si="548"/>
        <v>0</v>
      </c>
      <c r="AO1254" s="6">
        <f t="shared" si="549"/>
        <v>0</v>
      </c>
      <c r="AP1254" s="6" t="str">
        <f t="shared" si="550"/>
        <v/>
      </c>
      <c r="AQ1254" s="6" t="str">
        <f t="shared" si="551"/>
        <v/>
      </c>
      <c r="AR1254" s="6" t="str">
        <f t="shared" si="526"/>
        <v/>
      </c>
      <c r="AS1254" s="6" t="str">
        <f t="shared" si="527"/>
        <v/>
      </c>
      <c r="AT1254" s="6">
        <f t="shared" si="535"/>
        <v>0</v>
      </c>
      <c r="AU1254" s="6">
        <f t="shared" si="536"/>
        <v>0</v>
      </c>
      <c r="AV1254" s="6" t="str">
        <f t="shared" si="537"/>
        <v/>
      </c>
      <c r="AW1254" s="6" t="str">
        <f t="shared" si="538"/>
        <v/>
      </c>
      <c r="AX1254" s="6" t="str">
        <f t="shared" si="524"/>
        <v/>
      </c>
      <c r="AY1254" s="6" t="str">
        <f t="shared" si="525"/>
        <v/>
      </c>
      <c r="BM1254" s="6">
        <f t="shared" si="539"/>
        <v>1</v>
      </c>
      <c r="BN1254" s="6">
        <f t="shared" si="540"/>
        <v>2</v>
      </c>
      <c r="BO1254" s="6" t="str">
        <f t="shared" si="541"/>
        <v/>
      </c>
      <c r="BP1254" s="6" t="str">
        <f t="shared" si="542"/>
        <v/>
      </c>
      <c r="BQ1254" s="6">
        <f t="shared" si="543"/>
        <v>0</v>
      </c>
      <c r="BR1254" s="6">
        <f t="shared" si="544"/>
        <v>0</v>
      </c>
      <c r="BS1254" s="6" t="str">
        <f t="shared" si="545"/>
        <v/>
      </c>
      <c r="BT1254" s="6" t="str">
        <f t="shared" si="546"/>
        <v/>
      </c>
    </row>
    <row r="1255" spans="2:72">
      <c r="B1255" s="2">
        <v>42647</v>
      </c>
      <c r="C1255" s="3">
        <v>2</v>
      </c>
      <c r="D1255" s="3" t="s">
        <v>343</v>
      </c>
      <c r="E1255" s="4">
        <v>42648.104166666664</v>
      </c>
      <c r="F1255" s="5" t="s">
        <v>436</v>
      </c>
      <c r="G1255" s="5" t="s">
        <v>411</v>
      </c>
      <c r="H1255" s="3" t="s">
        <v>436</v>
      </c>
      <c r="I1255" s="3" t="s">
        <v>411</v>
      </c>
      <c r="J1255" s="5">
        <v>1.8</v>
      </c>
      <c r="K1255" s="5">
        <v>3.6</v>
      </c>
      <c r="L1255" s="5">
        <v>3.38</v>
      </c>
      <c r="M1255" s="3">
        <v>3.35</v>
      </c>
      <c r="N1255" s="3">
        <v>3.85</v>
      </c>
      <c r="O1255" s="3">
        <v>1.75</v>
      </c>
      <c r="P1255" s="3">
        <v>-1</v>
      </c>
      <c r="W1255" s="3">
        <f t="shared" si="529"/>
        <v>0.49199417758369723</v>
      </c>
      <c r="X1255" s="3">
        <f t="shared" si="530"/>
        <v>0.24599708879184862</v>
      </c>
      <c r="Y1255" s="3">
        <f t="shared" si="531"/>
        <v>0.26200873362445415</v>
      </c>
      <c r="Z1255" s="3">
        <f t="shared" si="532"/>
        <v>0.26424159231297184</v>
      </c>
      <c r="AA1255" s="3">
        <f t="shared" si="533"/>
        <v>0.22992450240219628</v>
      </c>
      <c r="AB1255" s="3">
        <f t="shared" si="534"/>
        <v>0.50583390528483185</v>
      </c>
      <c r="AC1255" s="6" t="str">
        <f t="shared" si="547"/>
        <v>英锦赛</v>
      </c>
      <c r="AD1255" s="6" t="s">
        <v>385</v>
      </c>
      <c r="AE1255" s="6" t="s">
        <v>1</v>
      </c>
      <c r="AF1255" s="6" t="s">
        <v>6</v>
      </c>
      <c r="AG1255" s="6" t="s">
        <v>317</v>
      </c>
      <c r="AH1255" s="6" t="s">
        <v>44</v>
      </c>
      <c r="AI1255" s="6">
        <v>1</v>
      </c>
      <c r="AJ1255" s="6">
        <v>1</v>
      </c>
      <c r="AK1255" s="12">
        <v>25511</v>
      </c>
      <c r="AN1255" s="6">
        <f t="shared" si="548"/>
        <v>0</v>
      </c>
      <c r="AO1255" s="6">
        <f t="shared" si="549"/>
        <v>0</v>
      </c>
      <c r="AP1255" s="6" t="str">
        <f t="shared" si="550"/>
        <v/>
      </c>
      <c r="AQ1255" s="6" t="str">
        <f t="shared" si="551"/>
        <v/>
      </c>
      <c r="AR1255" s="6" t="str">
        <f t="shared" si="526"/>
        <v/>
      </c>
      <c r="AS1255" s="6" t="str">
        <f t="shared" si="527"/>
        <v/>
      </c>
      <c r="AT1255" s="6">
        <f t="shared" si="535"/>
        <v>0</v>
      </c>
      <c r="AU1255" s="6">
        <f t="shared" si="536"/>
        <v>0</v>
      </c>
      <c r="AV1255" s="6" t="str">
        <f t="shared" si="537"/>
        <v/>
      </c>
      <c r="AW1255" s="6" t="str">
        <f t="shared" si="538"/>
        <v/>
      </c>
      <c r="AX1255" s="6" t="str">
        <f t="shared" si="524"/>
        <v/>
      </c>
      <c r="AY1255" s="6" t="str">
        <f t="shared" si="525"/>
        <v/>
      </c>
      <c r="BM1255" s="6">
        <f t="shared" si="539"/>
        <v>0</v>
      </c>
      <c r="BN1255" s="6">
        <f t="shared" si="540"/>
        <v>0</v>
      </c>
      <c r="BO1255" s="6" t="str">
        <f t="shared" si="541"/>
        <v/>
      </c>
      <c r="BP1255" s="6" t="str">
        <f t="shared" si="542"/>
        <v/>
      </c>
      <c r="BQ1255" s="6">
        <f t="shared" si="543"/>
        <v>1</v>
      </c>
      <c r="BR1255" s="6">
        <f t="shared" si="544"/>
        <v>2</v>
      </c>
      <c r="BS1255" s="6" t="str">
        <f t="shared" si="545"/>
        <v/>
      </c>
      <c r="BT1255" s="6" t="str">
        <f t="shared" si="546"/>
        <v/>
      </c>
    </row>
    <row r="1256" spans="2:72">
      <c r="B1256" s="2">
        <v>42647</v>
      </c>
      <c r="C1256" s="3">
        <v>3</v>
      </c>
      <c r="D1256" s="3" t="s">
        <v>343</v>
      </c>
      <c r="E1256" s="4">
        <v>42648.114583333336</v>
      </c>
      <c r="F1256" s="5" t="s">
        <v>849</v>
      </c>
      <c r="G1256" s="5" t="s">
        <v>373</v>
      </c>
      <c r="H1256" s="3" t="s">
        <v>849</v>
      </c>
      <c r="I1256" s="3" t="s">
        <v>375</v>
      </c>
      <c r="J1256" s="5">
        <v>1.88</v>
      </c>
      <c r="K1256" s="5">
        <v>3.4</v>
      </c>
      <c r="L1256" s="5">
        <v>3.3</v>
      </c>
      <c r="M1256" s="3">
        <v>3.75</v>
      </c>
      <c r="N1256" s="3">
        <v>3.75</v>
      </c>
      <c r="O1256" s="3">
        <v>1.68</v>
      </c>
      <c r="P1256" s="3">
        <v>-1</v>
      </c>
      <c r="W1256" s="3">
        <f t="shared" si="529"/>
        <v>0.47111185757473967</v>
      </c>
      <c r="X1256" s="3">
        <f t="shared" si="530"/>
        <v>0.26049714477662078</v>
      </c>
      <c r="Y1256" s="3">
        <f t="shared" si="531"/>
        <v>0.26839099764863955</v>
      </c>
      <c r="Z1256" s="3">
        <f t="shared" si="532"/>
        <v>0.2362869198312236</v>
      </c>
      <c r="AA1256" s="3">
        <f t="shared" si="533"/>
        <v>0.2362869198312236</v>
      </c>
      <c r="AB1256" s="3">
        <f t="shared" si="534"/>
        <v>0.52742616033755274</v>
      </c>
      <c r="AC1256" s="6" t="str">
        <f t="shared" si="547"/>
        <v>英锦赛</v>
      </c>
      <c r="AD1256" s="6" t="s">
        <v>1</v>
      </c>
      <c r="AE1256" s="6" t="s">
        <v>1</v>
      </c>
      <c r="AF1256" s="6" t="s">
        <v>1</v>
      </c>
      <c r="AG1256" s="6" t="s">
        <v>317</v>
      </c>
      <c r="AH1256" s="6" t="s">
        <v>44</v>
      </c>
      <c r="AI1256" s="6">
        <v>1</v>
      </c>
      <c r="AJ1256" s="6">
        <v>1</v>
      </c>
      <c r="AK1256" s="12">
        <v>25511</v>
      </c>
      <c r="AN1256" s="6">
        <f t="shared" si="548"/>
        <v>0</v>
      </c>
      <c r="AO1256" s="6">
        <f t="shared" si="549"/>
        <v>0</v>
      </c>
      <c r="AP1256" s="6" t="str">
        <f t="shared" si="550"/>
        <v/>
      </c>
      <c r="AQ1256" s="6" t="str">
        <f t="shared" si="551"/>
        <v/>
      </c>
      <c r="AR1256" s="6" t="str">
        <f t="shared" si="526"/>
        <v/>
      </c>
      <c r="AS1256" s="6" t="str">
        <f t="shared" si="527"/>
        <v/>
      </c>
      <c r="AT1256" s="6">
        <f t="shared" si="535"/>
        <v>0</v>
      </c>
      <c r="AU1256" s="6">
        <f t="shared" si="536"/>
        <v>0</v>
      </c>
      <c r="AV1256" s="6" t="str">
        <f t="shared" si="537"/>
        <v/>
      </c>
      <c r="AW1256" s="6" t="str">
        <f t="shared" si="538"/>
        <v/>
      </c>
      <c r="AX1256" s="6" t="str">
        <f t="shared" si="524"/>
        <v/>
      </c>
      <c r="AY1256" s="6" t="str">
        <f t="shared" si="525"/>
        <v/>
      </c>
      <c r="BM1256" s="6">
        <f t="shared" si="539"/>
        <v>0</v>
      </c>
      <c r="BN1256" s="6">
        <f t="shared" si="540"/>
        <v>0</v>
      </c>
      <c r="BO1256" s="6" t="str">
        <f t="shared" si="541"/>
        <v/>
      </c>
      <c r="BP1256" s="6" t="str">
        <f t="shared" si="542"/>
        <v/>
      </c>
      <c r="BQ1256" s="6">
        <f t="shared" si="543"/>
        <v>1</v>
      </c>
      <c r="BR1256" s="6">
        <f t="shared" si="544"/>
        <v>2</v>
      </c>
      <c r="BS1256" s="6" t="str">
        <f t="shared" si="545"/>
        <v/>
      </c>
      <c r="BT1256" s="6" t="str">
        <f t="shared" si="546"/>
        <v/>
      </c>
    </row>
    <row r="1257" spans="2:72">
      <c r="B1257" s="2">
        <v>42647</v>
      </c>
      <c r="C1257" s="3">
        <v>4</v>
      </c>
      <c r="D1257" s="3" t="s">
        <v>343</v>
      </c>
      <c r="E1257" s="4">
        <v>42648.114583333336</v>
      </c>
      <c r="F1257" s="5" t="s">
        <v>845</v>
      </c>
      <c r="G1257" s="5" t="s">
        <v>363</v>
      </c>
      <c r="H1257" s="3" t="s">
        <v>846</v>
      </c>
      <c r="I1257" s="3" t="s">
        <v>365</v>
      </c>
      <c r="J1257" s="5">
        <v>1.72</v>
      </c>
      <c r="K1257" s="5">
        <v>3.4</v>
      </c>
      <c r="L1257" s="5">
        <v>3.95</v>
      </c>
      <c r="M1257" s="3">
        <v>3.38</v>
      </c>
      <c r="N1257" s="3">
        <v>3.5</v>
      </c>
      <c r="O1257" s="3">
        <v>1.83</v>
      </c>
      <c r="P1257" s="3">
        <v>-1</v>
      </c>
      <c r="W1257" s="3">
        <f t="shared" si="529"/>
        <v>0.51511199754525927</v>
      </c>
      <c r="X1257" s="3">
        <f t="shared" si="530"/>
        <v>0.26058606934642525</v>
      </c>
      <c r="Y1257" s="3">
        <f t="shared" si="531"/>
        <v>0.22430193310831542</v>
      </c>
      <c r="Z1257" s="3">
        <f t="shared" si="532"/>
        <v>0.26228071612258602</v>
      </c>
      <c r="AA1257" s="3">
        <f t="shared" si="533"/>
        <v>0.25328823442695453</v>
      </c>
      <c r="AB1257" s="3">
        <f t="shared" si="534"/>
        <v>0.48443104945045939</v>
      </c>
      <c r="AC1257" s="6" t="str">
        <f t="shared" si="547"/>
        <v>英锦赛</v>
      </c>
      <c r="AD1257" s="6" t="s">
        <v>1</v>
      </c>
      <c r="AE1257" s="6" t="s">
        <v>1</v>
      </c>
      <c r="AF1257" s="6" t="s">
        <v>1</v>
      </c>
      <c r="AG1257" s="6" t="s">
        <v>317</v>
      </c>
      <c r="AK1257" s="12">
        <v>15521</v>
      </c>
      <c r="AN1257" s="6">
        <f t="shared" si="548"/>
        <v>0</v>
      </c>
      <c r="AO1257" s="6">
        <f t="shared" si="549"/>
        <v>0</v>
      </c>
      <c r="AP1257" s="6" t="str">
        <f t="shared" si="550"/>
        <v/>
      </c>
      <c r="AQ1257" s="6" t="str">
        <f t="shared" si="551"/>
        <v/>
      </c>
      <c r="AR1257" s="6" t="str">
        <f t="shared" si="526"/>
        <v/>
      </c>
      <c r="AS1257" s="6" t="str">
        <f t="shared" si="527"/>
        <v/>
      </c>
      <c r="AT1257" s="6">
        <f t="shared" si="535"/>
        <v>0</v>
      </c>
      <c r="AU1257" s="6">
        <f t="shared" si="536"/>
        <v>0</v>
      </c>
      <c r="AV1257" s="6" t="str">
        <f t="shared" si="537"/>
        <v/>
      </c>
      <c r="AW1257" s="6" t="str">
        <f t="shared" si="538"/>
        <v/>
      </c>
      <c r="AX1257" s="6" t="str">
        <f t="shared" si="524"/>
        <v/>
      </c>
      <c r="AY1257" s="6" t="str">
        <f t="shared" si="525"/>
        <v/>
      </c>
      <c r="BM1257" s="6">
        <f t="shared" si="539"/>
        <v>1</v>
      </c>
      <c r="BN1257" s="6">
        <f t="shared" si="540"/>
        <v>2</v>
      </c>
      <c r="BO1257" s="6" t="str">
        <f t="shared" si="541"/>
        <v/>
      </c>
      <c r="BP1257" s="6" t="str">
        <f t="shared" si="542"/>
        <v/>
      </c>
      <c r="BQ1257" s="6">
        <f t="shared" si="543"/>
        <v>0</v>
      </c>
      <c r="BR1257" s="6">
        <f t="shared" si="544"/>
        <v>0</v>
      </c>
      <c r="BS1257" s="6" t="str">
        <f t="shared" si="545"/>
        <v/>
      </c>
      <c r="BT1257" s="6" t="str">
        <f t="shared" si="546"/>
        <v/>
      </c>
    </row>
    <row r="1258" spans="2:72">
      <c r="B1258" s="2">
        <v>42647</v>
      </c>
      <c r="C1258" s="3">
        <v>5</v>
      </c>
      <c r="D1258" s="3" t="s">
        <v>343</v>
      </c>
      <c r="E1258" s="4">
        <v>42648.114583333336</v>
      </c>
      <c r="F1258" s="5" t="s">
        <v>854</v>
      </c>
      <c r="G1258" s="5" t="s">
        <v>376</v>
      </c>
      <c r="H1258" s="3" t="s">
        <v>854</v>
      </c>
      <c r="I1258" s="3" t="s">
        <v>376</v>
      </c>
      <c r="J1258" s="5">
        <v>1.82</v>
      </c>
      <c r="K1258" s="5">
        <v>3.23</v>
      </c>
      <c r="L1258" s="5">
        <v>3.7</v>
      </c>
      <c r="M1258" s="3">
        <v>3.65</v>
      </c>
      <c r="N1258" s="3">
        <v>3.6</v>
      </c>
      <c r="O1258" s="3">
        <v>1.73</v>
      </c>
      <c r="P1258" s="3">
        <v>-1</v>
      </c>
      <c r="W1258" s="3">
        <f t="shared" si="529"/>
        <v>0.4865329186275627</v>
      </c>
      <c r="X1258" s="3">
        <f t="shared" si="530"/>
        <v>0.27414548356104151</v>
      </c>
      <c r="Y1258" s="3">
        <f t="shared" si="531"/>
        <v>0.23932159781139573</v>
      </c>
      <c r="Z1258" s="3">
        <f t="shared" si="532"/>
        <v>0.24249975664362894</v>
      </c>
      <c r="AA1258" s="3">
        <f t="shared" si="533"/>
        <v>0.2458678088192349</v>
      </c>
      <c r="AB1258" s="3">
        <f t="shared" si="534"/>
        <v>0.51163243453713614</v>
      </c>
      <c r="AC1258" s="6" t="str">
        <f t="shared" si="547"/>
        <v>英锦赛</v>
      </c>
      <c r="AD1258" s="6" t="s">
        <v>1</v>
      </c>
      <c r="AE1258" s="6" t="s">
        <v>1</v>
      </c>
      <c r="AF1258" s="6" t="s">
        <v>1</v>
      </c>
      <c r="AG1258" s="6" t="s">
        <v>317</v>
      </c>
      <c r="AH1258" s="6" t="s">
        <v>44</v>
      </c>
      <c r="AI1258" s="6">
        <v>1</v>
      </c>
      <c r="AJ1258" s="6">
        <v>1</v>
      </c>
      <c r="AK1258" s="12">
        <v>25511</v>
      </c>
      <c r="AN1258" s="6">
        <f t="shared" si="548"/>
        <v>0</v>
      </c>
      <c r="AO1258" s="6">
        <f t="shared" si="549"/>
        <v>0</v>
      </c>
      <c r="AP1258" s="6" t="str">
        <f t="shared" si="550"/>
        <v/>
      </c>
      <c r="AQ1258" s="6" t="str">
        <f t="shared" si="551"/>
        <v/>
      </c>
      <c r="AR1258" s="6" t="str">
        <f t="shared" si="526"/>
        <v/>
      </c>
      <c r="AS1258" s="6" t="str">
        <f t="shared" si="527"/>
        <v/>
      </c>
      <c r="AT1258" s="6">
        <f t="shared" si="535"/>
        <v>0</v>
      </c>
      <c r="AU1258" s="6">
        <f t="shared" si="536"/>
        <v>0</v>
      </c>
      <c r="AV1258" s="6" t="str">
        <f t="shared" si="537"/>
        <v/>
      </c>
      <c r="AW1258" s="6" t="str">
        <f t="shared" si="538"/>
        <v/>
      </c>
      <c r="AX1258" s="6" t="str">
        <f t="shared" si="524"/>
        <v/>
      </c>
      <c r="AY1258" s="6" t="str">
        <f t="shared" si="525"/>
        <v/>
      </c>
      <c r="BM1258" s="6">
        <f t="shared" si="539"/>
        <v>0</v>
      </c>
      <c r="BN1258" s="6">
        <f t="shared" si="540"/>
        <v>0</v>
      </c>
      <c r="BO1258" s="6" t="str">
        <f t="shared" si="541"/>
        <v/>
      </c>
      <c r="BP1258" s="6" t="str">
        <f t="shared" si="542"/>
        <v/>
      </c>
      <c r="BQ1258" s="6">
        <f t="shared" si="543"/>
        <v>1</v>
      </c>
      <c r="BR1258" s="6">
        <f t="shared" si="544"/>
        <v>2</v>
      </c>
      <c r="BS1258" s="6" t="str">
        <f t="shared" si="545"/>
        <v/>
      </c>
      <c r="BT1258" s="6" t="str">
        <f t="shared" si="546"/>
        <v/>
      </c>
    </row>
    <row r="1259" spans="2:72">
      <c r="B1259" s="2">
        <v>42647</v>
      </c>
      <c r="C1259" s="3">
        <v>6</v>
      </c>
      <c r="D1259" s="3" t="s">
        <v>343</v>
      </c>
      <c r="E1259" s="4">
        <v>42648.114583333336</v>
      </c>
      <c r="F1259" s="5" t="s">
        <v>851</v>
      </c>
      <c r="G1259" s="5" t="s">
        <v>378</v>
      </c>
      <c r="H1259" s="3" t="s">
        <v>851</v>
      </c>
      <c r="I1259" s="3" t="s">
        <v>380</v>
      </c>
      <c r="J1259" s="5">
        <v>1.47</v>
      </c>
      <c r="K1259" s="5">
        <v>3.95</v>
      </c>
      <c r="L1259" s="5">
        <v>5.0999999999999996</v>
      </c>
      <c r="M1259" s="3">
        <v>2.7</v>
      </c>
      <c r="N1259" s="3">
        <v>3.15</v>
      </c>
      <c r="O1259" s="3">
        <v>2.27</v>
      </c>
      <c r="P1259" s="3">
        <v>-1</v>
      </c>
      <c r="W1259" s="3">
        <f t="shared" si="529"/>
        <v>0.60226916005202025</v>
      </c>
      <c r="X1259" s="3">
        <f t="shared" si="530"/>
        <v>0.22413561146239741</v>
      </c>
      <c r="Y1259" s="3">
        <f t="shared" si="531"/>
        <v>0.17359522848558231</v>
      </c>
      <c r="Z1259" s="3">
        <f t="shared" si="532"/>
        <v>0.32823796736211525</v>
      </c>
      <c r="AA1259" s="3">
        <f t="shared" si="533"/>
        <v>0.2813468291675274</v>
      </c>
      <c r="AB1259" s="3">
        <f t="shared" si="534"/>
        <v>0.39041520347035735</v>
      </c>
      <c r="AC1259" s="6" t="str">
        <f t="shared" si="547"/>
        <v>英锦赛</v>
      </c>
      <c r="AD1259" s="6" t="s">
        <v>385</v>
      </c>
      <c r="AE1259" s="6" t="s">
        <v>6</v>
      </c>
      <c r="AF1259" s="6" t="s">
        <v>6</v>
      </c>
      <c r="AG1259" s="6" t="s">
        <v>317</v>
      </c>
      <c r="AH1259" s="6" t="s">
        <v>44</v>
      </c>
      <c r="AI1259" s="6">
        <v>1</v>
      </c>
      <c r="AJ1259" s="6">
        <v>1</v>
      </c>
      <c r="AK1259" s="12">
        <v>15522</v>
      </c>
      <c r="AN1259" s="6">
        <f t="shared" si="548"/>
        <v>0</v>
      </c>
      <c r="AO1259" s="6">
        <f t="shared" si="549"/>
        <v>0</v>
      </c>
      <c r="AP1259" s="6" t="str">
        <f t="shared" si="550"/>
        <v/>
      </c>
      <c r="AQ1259" s="6" t="str">
        <f t="shared" si="551"/>
        <v/>
      </c>
      <c r="AR1259" s="6" t="str">
        <f t="shared" si="526"/>
        <v/>
      </c>
      <c r="AS1259" s="6" t="str">
        <f t="shared" si="527"/>
        <v/>
      </c>
      <c r="AT1259" s="6">
        <f t="shared" si="535"/>
        <v>0</v>
      </c>
      <c r="AU1259" s="6">
        <f t="shared" si="536"/>
        <v>0</v>
      </c>
      <c r="AV1259" s="6" t="str">
        <f t="shared" si="537"/>
        <v/>
      </c>
      <c r="AW1259" s="6" t="str">
        <f t="shared" si="538"/>
        <v/>
      </c>
      <c r="AX1259" s="6" t="str">
        <f t="shared" si="524"/>
        <v/>
      </c>
      <c r="AY1259" s="6" t="str">
        <f t="shared" si="525"/>
        <v/>
      </c>
      <c r="BM1259" s="6">
        <f t="shared" si="539"/>
        <v>0</v>
      </c>
      <c r="BN1259" s="6">
        <f t="shared" si="540"/>
        <v>0</v>
      </c>
      <c r="BO1259" s="6" t="str">
        <f t="shared" si="541"/>
        <v/>
      </c>
      <c r="BP1259" s="6" t="str">
        <f t="shared" si="542"/>
        <v/>
      </c>
      <c r="BQ1259" s="6">
        <f t="shared" si="543"/>
        <v>0</v>
      </c>
      <c r="BR1259" s="6">
        <f t="shared" si="544"/>
        <v>1</v>
      </c>
      <c r="BS1259" s="6" t="str">
        <f t="shared" si="545"/>
        <v/>
      </c>
      <c r="BT1259" s="6" t="str">
        <f t="shared" si="546"/>
        <v/>
      </c>
    </row>
    <row r="1260" spans="2:72">
      <c r="B1260" s="2">
        <v>42647</v>
      </c>
      <c r="C1260" s="3">
        <v>7</v>
      </c>
      <c r="D1260" s="3" t="s">
        <v>343</v>
      </c>
      <c r="E1260" s="4">
        <v>42648.114583333336</v>
      </c>
      <c r="F1260" s="5" t="s">
        <v>853</v>
      </c>
      <c r="G1260" s="5" t="s">
        <v>344</v>
      </c>
      <c r="H1260" s="3" t="s">
        <v>853</v>
      </c>
      <c r="I1260" s="3" t="s">
        <v>344</v>
      </c>
      <c r="J1260" s="5">
        <v>1.68</v>
      </c>
      <c r="K1260" s="5">
        <v>3.5</v>
      </c>
      <c r="L1260" s="5">
        <v>4.0199999999999996</v>
      </c>
      <c r="M1260" s="3">
        <v>3.22</v>
      </c>
      <c r="N1260" s="3">
        <v>3.5</v>
      </c>
      <c r="O1260" s="3">
        <v>1.88</v>
      </c>
      <c r="P1260" s="3">
        <v>-1</v>
      </c>
      <c r="W1260" s="3">
        <f t="shared" si="529"/>
        <v>0.52689525007864102</v>
      </c>
      <c r="X1260" s="3">
        <f t="shared" si="530"/>
        <v>0.2529097200377477</v>
      </c>
      <c r="Y1260" s="3">
        <f t="shared" si="531"/>
        <v>0.22019502988361123</v>
      </c>
      <c r="Z1260" s="3">
        <f t="shared" si="532"/>
        <v>0.2752723439147241</v>
      </c>
      <c r="AA1260" s="3">
        <f t="shared" si="533"/>
        <v>0.2532505564015462</v>
      </c>
      <c r="AB1260" s="3">
        <f t="shared" si="534"/>
        <v>0.47147709968372969</v>
      </c>
      <c r="AC1260" s="6" t="str">
        <f t="shared" si="547"/>
        <v>英锦赛</v>
      </c>
      <c r="AD1260" s="6" t="s">
        <v>0</v>
      </c>
      <c r="AE1260" s="6" t="s">
        <v>1</v>
      </c>
      <c r="AF1260" s="6" t="s">
        <v>1</v>
      </c>
      <c r="AG1260" s="6" t="s">
        <v>317</v>
      </c>
      <c r="AK1260" s="12">
        <v>15521</v>
      </c>
      <c r="AN1260" s="6">
        <f t="shared" si="548"/>
        <v>0</v>
      </c>
      <c r="AO1260" s="6">
        <f t="shared" si="549"/>
        <v>0</v>
      </c>
      <c r="AP1260" s="6" t="str">
        <f t="shared" si="550"/>
        <v/>
      </c>
      <c r="AQ1260" s="6" t="str">
        <f t="shared" si="551"/>
        <v/>
      </c>
      <c r="AR1260" s="6" t="str">
        <f t="shared" si="526"/>
        <v/>
      </c>
      <c r="AS1260" s="6" t="str">
        <f t="shared" si="527"/>
        <v/>
      </c>
      <c r="AT1260" s="6">
        <f t="shared" si="535"/>
        <v>0</v>
      </c>
      <c r="AU1260" s="6">
        <f t="shared" si="536"/>
        <v>0</v>
      </c>
      <c r="AV1260" s="6" t="str">
        <f t="shared" si="537"/>
        <v/>
      </c>
      <c r="AW1260" s="6" t="str">
        <f t="shared" si="538"/>
        <v/>
      </c>
      <c r="AX1260" s="6" t="str">
        <f t="shared" si="524"/>
        <v/>
      </c>
      <c r="AY1260" s="6" t="str">
        <f t="shared" si="525"/>
        <v/>
      </c>
      <c r="BM1260" s="6">
        <f t="shared" si="539"/>
        <v>1</v>
      </c>
      <c r="BN1260" s="6">
        <f t="shared" si="540"/>
        <v>2</v>
      </c>
      <c r="BO1260" s="6" t="str">
        <f t="shared" si="541"/>
        <v/>
      </c>
      <c r="BP1260" s="6" t="str">
        <f t="shared" si="542"/>
        <v/>
      </c>
      <c r="BQ1260" s="6">
        <f t="shared" si="543"/>
        <v>0</v>
      </c>
      <c r="BR1260" s="6">
        <f t="shared" si="544"/>
        <v>0</v>
      </c>
      <c r="BS1260" s="6" t="str">
        <f t="shared" si="545"/>
        <v/>
      </c>
      <c r="BT1260" s="6" t="str">
        <f t="shared" si="546"/>
        <v/>
      </c>
    </row>
    <row r="1261" spans="2:72">
      <c r="B1261" s="2">
        <v>42647</v>
      </c>
      <c r="C1261" s="3">
        <v>8</v>
      </c>
      <c r="D1261" s="3" t="s">
        <v>343</v>
      </c>
      <c r="E1261" s="4">
        <v>42648.114583333336</v>
      </c>
      <c r="F1261" s="5" t="s">
        <v>857</v>
      </c>
      <c r="G1261" s="5" t="s">
        <v>382</v>
      </c>
      <c r="H1261" s="3" t="s">
        <v>857</v>
      </c>
      <c r="I1261" s="3" t="s">
        <v>384</v>
      </c>
      <c r="J1261" s="5">
        <v>1.43</v>
      </c>
      <c r="K1261" s="5">
        <v>3.95</v>
      </c>
      <c r="L1261" s="5">
        <v>5.65</v>
      </c>
      <c r="M1261" s="3">
        <v>2.4700000000000002</v>
      </c>
      <c r="N1261" s="3">
        <v>3.3</v>
      </c>
      <c r="O1261" s="3">
        <v>2.37</v>
      </c>
      <c r="P1261" s="3">
        <v>-1</v>
      </c>
      <c r="W1261" s="3">
        <f t="shared" si="529"/>
        <v>0.61914802125091895</v>
      </c>
      <c r="X1261" s="3">
        <f t="shared" si="530"/>
        <v>0.22414725832628205</v>
      </c>
      <c r="Y1261" s="3">
        <f t="shared" si="531"/>
        <v>0.15670472042279893</v>
      </c>
      <c r="Z1261" s="3">
        <f t="shared" si="532"/>
        <v>0.35833573873242341</v>
      </c>
      <c r="AA1261" s="3">
        <f t="shared" si="533"/>
        <v>0.26820887111184422</v>
      </c>
      <c r="AB1261" s="3">
        <f t="shared" si="534"/>
        <v>0.37345539015573243</v>
      </c>
      <c r="AC1261" s="6" t="str">
        <f t="shared" si="547"/>
        <v>英锦赛</v>
      </c>
      <c r="AD1261" s="6" t="s">
        <v>354</v>
      </c>
      <c r="AE1261" s="6" t="s">
        <v>1</v>
      </c>
      <c r="AF1261" s="6" t="s">
        <v>2</v>
      </c>
      <c r="AG1261" s="6" t="s">
        <v>317</v>
      </c>
      <c r="AK1261" s="12">
        <v>15521</v>
      </c>
      <c r="AN1261" s="6">
        <f t="shared" si="548"/>
        <v>0</v>
      </c>
      <c r="AO1261" s="6">
        <f t="shared" si="549"/>
        <v>0</v>
      </c>
      <c r="AP1261" s="6" t="str">
        <f t="shared" si="550"/>
        <v/>
      </c>
      <c r="AQ1261" s="6" t="str">
        <f t="shared" si="551"/>
        <v/>
      </c>
      <c r="AR1261" s="6" t="str">
        <f t="shared" si="526"/>
        <v/>
      </c>
      <c r="AS1261" s="6" t="str">
        <f t="shared" si="527"/>
        <v/>
      </c>
      <c r="AT1261" s="6">
        <f t="shared" si="535"/>
        <v>0</v>
      </c>
      <c r="AU1261" s="6">
        <f t="shared" si="536"/>
        <v>0</v>
      </c>
      <c r="AV1261" s="6" t="str">
        <f t="shared" si="537"/>
        <v/>
      </c>
      <c r="AW1261" s="6" t="str">
        <f t="shared" si="538"/>
        <v/>
      </c>
      <c r="AX1261" s="6" t="str">
        <f t="shared" si="524"/>
        <v/>
      </c>
      <c r="AY1261" s="6" t="str">
        <f t="shared" si="525"/>
        <v/>
      </c>
      <c r="BM1261" s="6">
        <f t="shared" si="539"/>
        <v>1</v>
      </c>
      <c r="BN1261" s="6">
        <f t="shared" si="540"/>
        <v>2</v>
      </c>
      <c r="BO1261" s="6" t="str">
        <f t="shared" si="541"/>
        <v/>
      </c>
      <c r="BP1261" s="6" t="str">
        <f t="shared" si="542"/>
        <v/>
      </c>
      <c r="BQ1261" s="6">
        <f t="shared" si="543"/>
        <v>0</v>
      </c>
      <c r="BR1261" s="6">
        <f t="shared" si="544"/>
        <v>0</v>
      </c>
      <c r="BS1261" s="6" t="str">
        <f t="shared" si="545"/>
        <v/>
      </c>
      <c r="BT1261" s="6" t="str">
        <f t="shared" si="546"/>
        <v/>
      </c>
    </row>
    <row r="1262" spans="2:72">
      <c r="B1262" s="2">
        <v>42647</v>
      </c>
      <c r="C1262" s="3">
        <v>9</v>
      </c>
      <c r="D1262" s="3" t="s">
        <v>343</v>
      </c>
      <c r="E1262" s="4">
        <v>42648.114583333336</v>
      </c>
      <c r="F1262" s="5" t="s">
        <v>856</v>
      </c>
      <c r="G1262" s="5" t="s">
        <v>387</v>
      </c>
      <c r="H1262" s="3" t="s">
        <v>438</v>
      </c>
      <c r="I1262" s="3" t="s">
        <v>387</v>
      </c>
      <c r="J1262" s="5">
        <v>1.47</v>
      </c>
      <c r="K1262" s="5">
        <v>3.8</v>
      </c>
      <c r="L1262" s="5">
        <v>5.4</v>
      </c>
      <c r="M1262" s="3">
        <v>2.63</v>
      </c>
      <c r="N1262" s="3">
        <v>3.3</v>
      </c>
      <c r="O1262" s="3">
        <v>2.2400000000000002</v>
      </c>
      <c r="P1262" s="3">
        <v>-1</v>
      </c>
      <c r="W1262" s="3">
        <f t="shared" si="529"/>
        <v>0.60274938315121607</v>
      </c>
      <c r="X1262" s="3">
        <f t="shared" si="530"/>
        <v>0.23316884032428623</v>
      </c>
      <c r="Y1262" s="3">
        <f t="shared" si="531"/>
        <v>0.16408177652449768</v>
      </c>
      <c r="Z1262" s="3">
        <f t="shared" si="532"/>
        <v>0.33657830272012823</v>
      </c>
      <c r="AA1262" s="3">
        <f t="shared" si="533"/>
        <v>0.26824270792543553</v>
      </c>
      <c r="AB1262" s="3">
        <f t="shared" si="534"/>
        <v>0.39517898935443624</v>
      </c>
      <c r="AC1262" s="6" t="str">
        <f t="shared" si="547"/>
        <v>英锦赛</v>
      </c>
      <c r="AD1262" s="6" t="s">
        <v>385</v>
      </c>
      <c r="AE1262" s="6" t="s">
        <v>1</v>
      </c>
      <c r="AF1262" s="6" t="s">
        <v>6</v>
      </c>
      <c r="AG1262" s="6" t="s">
        <v>317</v>
      </c>
      <c r="AH1262" s="6" t="s">
        <v>44</v>
      </c>
      <c r="AI1262" s="6">
        <v>1</v>
      </c>
      <c r="AJ1262" s="6">
        <v>1</v>
      </c>
      <c r="AK1262" s="12">
        <v>15522</v>
      </c>
      <c r="AN1262" s="6">
        <f t="shared" si="548"/>
        <v>0</v>
      </c>
      <c r="AO1262" s="6">
        <f t="shared" si="549"/>
        <v>0</v>
      </c>
      <c r="AP1262" s="6" t="str">
        <f t="shared" si="550"/>
        <v/>
      </c>
      <c r="AQ1262" s="6" t="str">
        <f t="shared" si="551"/>
        <v/>
      </c>
      <c r="AR1262" s="6" t="str">
        <f t="shared" si="526"/>
        <v/>
      </c>
      <c r="AS1262" s="6" t="str">
        <f t="shared" si="527"/>
        <v/>
      </c>
      <c r="AT1262" s="6">
        <f t="shared" si="535"/>
        <v>0</v>
      </c>
      <c r="AU1262" s="6">
        <f t="shared" si="536"/>
        <v>0</v>
      </c>
      <c r="AV1262" s="6" t="str">
        <f t="shared" si="537"/>
        <v/>
      </c>
      <c r="AW1262" s="6" t="str">
        <f t="shared" si="538"/>
        <v/>
      </c>
      <c r="AX1262" s="6" t="str">
        <f t="shared" ref="AX1262:AX1325" si="552">IF(AND(AK1262=AK$5,AT1262=MAX(AT$12:AT$5004)),((W1262-W$4)^2+(X1262-X$4)^2+(Y1262-Y$4)^2+(Z1262-Z$4)^2+(AA1262-AA$4)^2+(AB1262-AB$4)^2)*10000,"")</f>
        <v/>
      </c>
      <c r="AY1262" s="6" t="str">
        <f t="shared" ref="AY1262:AY1325" si="553">IF(AND(AK1262=AK$5,AT1262=MAX(AT$12:AT$5004),AU1262=MAX(AU$12:AU$5004)),((W1262-W$4)^2+(X1262-X$4)^2+(Y1262-Y$4)^2+(Z1262-Z$4)^2+(AA1262-AA$4)^2+(AB1262-AB$4)^2)*10000,"")</f>
        <v/>
      </c>
      <c r="BM1262" s="6">
        <f t="shared" si="539"/>
        <v>0</v>
      </c>
      <c r="BN1262" s="6">
        <f t="shared" si="540"/>
        <v>0</v>
      </c>
      <c r="BO1262" s="6" t="str">
        <f t="shared" si="541"/>
        <v/>
      </c>
      <c r="BP1262" s="6" t="str">
        <f t="shared" si="542"/>
        <v/>
      </c>
      <c r="BQ1262" s="6">
        <f t="shared" si="543"/>
        <v>1</v>
      </c>
      <c r="BR1262" s="6">
        <f t="shared" si="544"/>
        <v>2</v>
      </c>
      <c r="BS1262" s="6" t="str">
        <f t="shared" si="545"/>
        <v/>
      </c>
      <c r="BT1262" s="6" t="str">
        <f t="shared" si="546"/>
        <v/>
      </c>
    </row>
    <row r="1263" spans="2:72">
      <c r="B1263" s="2">
        <v>42647</v>
      </c>
      <c r="C1263" s="3">
        <v>10</v>
      </c>
      <c r="D1263" s="3" t="s">
        <v>343</v>
      </c>
      <c r="E1263" s="4">
        <v>42648.114583333336</v>
      </c>
      <c r="F1263" s="5" t="s">
        <v>606</v>
      </c>
      <c r="G1263" s="5" t="s">
        <v>391</v>
      </c>
      <c r="H1263" s="3" t="s">
        <v>607</v>
      </c>
      <c r="I1263" s="3" t="s">
        <v>393</v>
      </c>
      <c r="J1263" s="5">
        <v>1.45</v>
      </c>
      <c r="K1263" s="5">
        <v>3.85</v>
      </c>
      <c r="L1263" s="5">
        <v>5.55</v>
      </c>
      <c r="M1263" s="3">
        <v>2.5</v>
      </c>
      <c r="N1263" s="3">
        <v>3.45</v>
      </c>
      <c r="O1263" s="3">
        <v>2.2799999999999998</v>
      </c>
      <c r="P1263" s="3">
        <v>-1</v>
      </c>
      <c r="W1263" s="3">
        <f t="shared" si="529"/>
        <v>0.61054361025787551</v>
      </c>
      <c r="X1263" s="3">
        <f t="shared" si="530"/>
        <v>0.22994499607114793</v>
      </c>
      <c r="Y1263" s="3">
        <f t="shared" si="531"/>
        <v>0.1595113936709765</v>
      </c>
      <c r="Z1263" s="3">
        <f t="shared" si="532"/>
        <v>0.35446802757874812</v>
      </c>
      <c r="AA1263" s="3">
        <f t="shared" si="533"/>
        <v>0.25686088954981745</v>
      </c>
      <c r="AB1263" s="3">
        <f t="shared" si="534"/>
        <v>0.38867108287143443</v>
      </c>
      <c r="AC1263" s="6" t="str">
        <f t="shared" si="547"/>
        <v>英锦赛</v>
      </c>
      <c r="AD1263" s="6" t="s">
        <v>5</v>
      </c>
      <c r="AE1263" s="6" t="s">
        <v>1</v>
      </c>
      <c r="AF1263" s="6" t="s">
        <v>1</v>
      </c>
      <c r="AG1263" s="6" t="s">
        <v>317</v>
      </c>
      <c r="AH1263" s="6" t="s">
        <v>44</v>
      </c>
      <c r="AI1263" s="6">
        <v>1</v>
      </c>
      <c r="AJ1263" s="6">
        <v>1</v>
      </c>
      <c r="AK1263" s="12">
        <v>15522</v>
      </c>
      <c r="AN1263" s="6">
        <f t="shared" si="548"/>
        <v>0</v>
      </c>
      <c r="AO1263" s="6">
        <f t="shared" si="549"/>
        <v>0</v>
      </c>
      <c r="AP1263" s="6" t="str">
        <f t="shared" si="550"/>
        <v/>
      </c>
      <c r="AQ1263" s="6" t="str">
        <f t="shared" si="551"/>
        <v/>
      </c>
      <c r="AR1263" s="6" t="str">
        <f t="shared" si="526"/>
        <v/>
      </c>
      <c r="AS1263" s="6" t="str">
        <f t="shared" si="527"/>
        <v/>
      </c>
      <c r="AT1263" s="6">
        <f t="shared" si="535"/>
        <v>0</v>
      </c>
      <c r="AU1263" s="6">
        <f t="shared" si="536"/>
        <v>0</v>
      </c>
      <c r="AV1263" s="6" t="str">
        <f t="shared" si="537"/>
        <v/>
      </c>
      <c r="AW1263" s="6" t="str">
        <f t="shared" si="538"/>
        <v/>
      </c>
      <c r="AX1263" s="6" t="str">
        <f t="shared" si="552"/>
        <v/>
      </c>
      <c r="AY1263" s="6" t="str">
        <f t="shared" si="553"/>
        <v/>
      </c>
      <c r="BM1263" s="6">
        <f t="shared" si="539"/>
        <v>0</v>
      </c>
      <c r="BN1263" s="6">
        <f t="shared" si="540"/>
        <v>0</v>
      </c>
      <c r="BO1263" s="6" t="str">
        <f t="shared" si="541"/>
        <v/>
      </c>
      <c r="BP1263" s="6" t="str">
        <f t="shared" si="542"/>
        <v/>
      </c>
      <c r="BQ1263" s="6">
        <f t="shared" si="543"/>
        <v>1</v>
      </c>
      <c r="BR1263" s="6">
        <f t="shared" si="544"/>
        <v>2</v>
      </c>
      <c r="BS1263" s="6" t="str">
        <f t="shared" si="545"/>
        <v/>
      </c>
      <c r="BT1263" s="6" t="str">
        <f t="shared" si="546"/>
        <v/>
      </c>
    </row>
    <row r="1264" spans="2:72">
      <c r="B1264" s="2">
        <v>42647</v>
      </c>
      <c r="C1264" s="3">
        <v>11</v>
      </c>
      <c r="D1264" s="3" t="s">
        <v>343</v>
      </c>
      <c r="E1264" s="4">
        <v>42648.114583333336</v>
      </c>
      <c r="F1264" s="5" t="s">
        <v>848</v>
      </c>
      <c r="G1264" s="5" t="s">
        <v>395</v>
      </c>
      <c r="H1264" s="3" t="s">
        <v>848</v>
      </c>
      <c r="I1264" s="3" t="s">
        <v>395</v>
      </c>
      <c r="J1264" s="5">
        <v>1.93</v>
      </c>
      <c r="K1264" s="5">
        <v>3.3</v>
      </c>
      <c r="L1264" s="5">
        <v>3.25</v>
      </c>
      <c r="M1264" s="3">
        <v>3.9</v>
      </c>
      <c r="N1264" s="3">
        <v>3.8</v>
      </c>
      <c r="O1264" s="3">
        <v>1.64</v>
      </c>
      <c r="P1264" s="3">
        <v>-1</v>
      </c>
      <c r="W1264" s="3">
        <f t="shared" si="529"/>
        <v>0.45899043502450088</v>
      </c>
      <c r="X1264" s="3">
        <f t="shared" si="530"/>
        <v>0.26843986048402629</v>
      </c>
      <c r="Y1264" s="3">
        <f t="shared" si="531"/>
        <v>0.27256970449147283</v>
      </c>
      <c r="Z1264" s="3">
        <f t="shared" si="532"/>
        <v>0.22704750801515594</v>
      </c>
      <c r="AA1264" s="3">
        <f t="shared" si="533"/>
        <v>0.23302244243660744</v>
      </c>
      <c r="AB1264" s="3">
        <f t="shared" si="534"/>
        <v>0.53993004954823665</v>
      </c>
      <c r="AC1264" s="6" t="str">
        <f t="shared" si="547"/>
        <v>英锦赛</v>
      </c>
      <c r="AD1264" s="6" t="s">
        <v>1</v>
      </c>
      <c r="AE1264" s="6" t="s">
        <v>1</v>
      </c>
      <c r="AF1264" s="6" t="s">
        <v>1</v>
      </c>
      <c r="AG1264" s="6" t="s">
        <v>317</v>
      </c>
      <c r="AK1264" s="12">
        <v>25512</v>
      </c>
      <c r="AN1264" s="6">
        <f t="shared" si="548"/>
        <v>0</v>
      </c>
      <c r="AO1264" s="6">
        <f t="shared" si="549"/>
        <v>0</v>
      </c>
      <c r="AP1264" s="6" t="str">
        <f t="shared" si="550"/>
        <v/>
      </c>
      <c r="AQ1264" s="6" t="str">
        <f t="shared" si="551"/>
        <v/>
      </c>
      <c r="AR1264" s="6" t="str">
        <f t="shared" ref="AR1264:AR1327" si="554">IF(AND(AK1264=AK$4,AN1264=MAX(AN$12:AN$5004)),((W1264-W$4)^2+(X1264-X$4)^2+(Y1264-Y$4)^2+(Z1264-Z$4)^2+(AA1264-AA$4)^2+(AB1264-AB$4)^2)*10000,"")</f>
        <v/>
      </c>
      <c r="AS1264" s="6" t="str">
        <f t="shared" ref="AS1264:AS1327" si="555">IF(AND(AK1264=AK$4,AN1264=MAX(AN$12:AN$5004),AO1264=MAX(AO$12:AO$5004)),((W1264-W$4)^2+(X1264-X$4)^2+(Y1264-Y$4)^2+(Z1264-Z$4)^2+(AA1264-AA$4)^2+(AB1264-AB$4)^2)*10000,"")</f>
        <v/>
      </c>
      <c r="AT1264" s="6">
        <f t="shared" si="535"/>
        <v>0</v>
      </c>
      <c r="AU1264" s="6">
        <f t="shared" si="536"/>
        <v>0</v>
      </c>
      <c r="AV1264" s="6" t="str">
        <f t="shared" si="537"/>
        <v/>
      </c>
      <c r="AW1264" s="6" t="str">
        <f t="shared" si="538"/>
        <v/>
      </c>
      <c r="AX1264" s="6" t="str">
        <f t="shared" si="552"/>
        <v/>
      </c>
      <c r="AY1264" s="6" t="str">
        <f t="shared" si="553"/>
        <v/>
      </c>
      <c r="BM1264" s="6">
        <f t="shared" si="539"/>
        <v>1</v>
      </c>
      <c r="BN1264" s="6">
        <f t="shared" si="540"/>
        <v>2</v>
      </c>
      <c r="BO1264" s="6" t="str">
        <f t="shared" si="541"/>
        <v/>
      </c>
      <c r="BP1264" s="6" t="str">
        <f t="shared" si="542"/>
        <v/>
      </c>
      <c r="BQ1264" s="6">
        <f t="shared" si="543"/>
        <v>0</v>
      </c>
      <c r="BR1264" s="6">
        <f t="shared" si="544"/>
        <v>0</v>
      </c>
      <c r="BS1264" s="6" t="str">
        <f t="shared" si="545"/>
        <v/>
      </c>
      <c r="BT1264" s="6" t="str">
        <f t="shared" si="546"/>
        <v/>
      </c>
    </row>
    <row r="1265" spans="2:72">
      <c r="B1265" s="2">
        <v>42647</v>
      </c>
      <c r="C1265" s="3">
        <v>12</v>
      </c>
      <c r="D1265" s="3" t="s">
        <v>343</v>
      </c>
      <c r="E1265" s="4">
        <v>42648.114583333336</v>
      </c>
      <c r="F1265" s="5" t="s">
        <v>437</v>
      </c>
      <c r="G1265" s="5" t="s">
        <v>397</v>
      </c>
      <c r="H1265" s="3" t="s">
        <v>437</v>
      </c>
      <c r="I1265" s="3" t="s">
        <v>397</v>
      </c>
      <c r="J1265" s="5">
        <v>2.67</v>
      </c>
      <c r="K1265" s="5">
        <v>3.2</v>
      </c>
      <c r="L1265" s="5">
        <v>2.2599999999999998</v>
      </c>
      <c r="M1265" s="3">
        <v>6.25</v>
      </c>
      <c r="N1265" s="3">
        <v>4.5999999999999996</v>
      </c>
      <c r="O1265" s="3">
        <v>1.33</v>
      </c>
      <c r="P1265" s="3">
        <v>-1</v>
      </c>
      <c r="W1265" s="3">
        <f t="shared" si="529"/>
        <v>0.33158797259997613</v>
      </c>
      <c r="X1265" s="3">
        <f t="shared" si="530"/>
        <v>0.27666871463810505</v>
      </c>
      <c r="Y1265" s="3">
        <f t="shared" si="531"/>
        <v>0.39174331276191876</v>
      </c>
      <c r="Z1265" s="3">
        <f t="shared" si="532"/>
        <v>0.14168432510045045</v>
      </c>
      <c r="AA1265" s="3">
        <f t="shared" si="533"/>
        <v>0.19250587649517725</v>
      </c>
      <c r="AB1265" s="3">
        <f t="shared" si="534"/>
        <v>0.66580979840437227</v>
      </c>
      <c r="AC1265" s="6" t="str">
        <f t="shared" si="547"/>
        <v>英锦赛</v>
      </c>
      <c r="AD1265" s="6" t="s">
        <v>322</v>
      </c>
      <c r="AE1265" s="6" t="s">
        <v>1</v>
      </c>
      <c r="AF1265" s="6" t="s">
        <v>2</v>
      </c>
      <c r="AG1265" s="6" t="s">
        <v>317</v>
      </c>
      <c r="AH1265" s="6" t="s">
        <v>44</v>
      </c>
      <c r="AI1265" s="6">
        <v>1</v>
      </c>
      <c r="AJ1265" s="6">
        <v>1</v>
      </c>
      <c r="AK1265" s="12">
        <v>52511</v>
      </c>
      <c r="AN1265" s="6">
        <f t="shared" si="548"/>
        <v>0</v>
      </c>
      <c r="AO1265" s="6">
        <f t="shared" si="549"/>
        <v>0</v>
      </c>
      <c r="AP1265" s="6" t="str">
        <f t="shared" si="550"/>
        <v/>
      </c>
      <c r="AQ1265" s="6" t="str">
        <f t="shared" si="551"/>
        <v/>
      </c>
      <c r="AR1265" s="6" t="str">
        <f t="shared" si="554"/>
        <v/>
      </c>
      <c r="AS1265" s="6" t="str">
        <f t="shared" si="555"/>
        <v/>
      </c>
      <c r="AT1265" s="6">
        <f t="shared" si="535"/>
        <v>0</v>
      </c>
      <c r="AU1265" s="6">
        <f t="shared" si="536"/>
        <v>0</v>
      </c>
      <c r="AV1265" s="6" t="str">
        <f t="shared" si="537"/>
        <v/>
      </c>
      <c r="AW1265" s="6" t="str">
        <f t="shared" si="538"/>
        <v/>
      </c>
      <c r="AX1265" s="6" t="str">
        <f t="shared" si="552"/>
        <v/>
      </c>
      <c r="AY1265" s="6" t="str">
        <f t="shared" si="553"/>
        <v/>
      </c>
      <c r="BM1265" s="6">
        <f t="shared" si="539"/>
        <v>0</v>
      </c>
      <c r="BN1265" s="6">
        <f t="shared" si="540"/>
        <v>0</v>
      </c>
      <c r="BO1265" s="6" t="str">
        <f t="shared" si="541"/>
        <v/>
      </c>
      <c r="BP1265" s="6" t="str">
        <f t="shared" si="542"/>
        <v/>
      </c>
      <c r="BQ1265" s="6">
        <f t="shared" si="543"/>
        <v>2</v>
      </c>
      <c r="BR1265" s="6">
        <f t="shared" si="544"/>
        <v>3</v>
      </c>
      <c r="BS1265" s="6" t="str">
        <f t="shared" si="545"/>
        <v/>
      </c>
      <c r="BT1265" s="6" t="str">
        <f t="shared" si="546"/>
        <v/>
      </c>
    </row>
    <row r="1266" spans="2:72">
      <c r="B1266" s="2">
        <v>42647</v>
      </c>
      <c r="C1266" s="3">
        <v>13</v>
      </c>
      <c r="D1266" s="3" t="s">
        <v>343</v>
      </c>
      <c r="E1266" s="4">
        <v>42648.114583333336</v>
      </c>
      <c r="F1266" s="5" t="s">
        <v>850</v>
      </c>
      <c r="G1266" s="5" t="s">
        <v>401</v>
      </c>
      <c r="H1266" s="3" t="s">
        <v>850</v>
      </c>
      <c r="I1266" s="3" t="s">
        <v>403</v>
      </c>
      <c r="J1266" s="5">
        <v>2.1800000000000002</v>
      </c>
      <c r="K1266" s="5">
        <v>3.2</v>
      </c>
      <c r="L1266" s="5">
        <v>2.8</v>
      </c>
      <c r="M1266" s="3">
        <v>4.6500000000000004</v>
      </c>
      <c r="N1266" s="3">
        <v>4.05</v>
      </c>
      <c r="O1266" s="3">
        <v>1.5</v>
      </c>
      <c r="P1266" s="3">
        <v>-1</v>
      </c>
      <c r="W1266" s="3">
        <f t="shared" si="529"/>
        <v>0.40653357531760431</v>
      </c>
      <c r="X1266" s="3">
        <f t="shared" si="530"/>
        <v>0.27695099818511792</v>
      </c>
      <c r="Y1266" s="3">
        <f t="shared" si="531"/>
        <v>0.31651542649727771</v>
      </c>
      <c r="Z1266" s="3">
        <f t="shared" si="532"/>
        <v>0.19054340155257585</v>
      </c>
      <c r="AA1266" s="3">
        <f t="shared" si="533"/>
        <v>0.218772053634439</v>
      </c>
      <c r="AB1266" s="3">
        <f t="shared" si="534"/>
        <v>0.59068454481298516</v>
      </c>
      <c r="AC1266" s="6" t="str">
        <f t="shared" si="547"/>
        <v>英锦赛</v>
      </c>
      <c r="AD1266" s="6" t="s">
        <v>0</v>
      </c>
      <c r="AE1266" s="6" t="s">
        <v>1</v>
      </c>
      <c r="AF1266" s="6" t="s">
        <v>1</v>
      </c>
      <c r="AG1266" s="6" t="s">
        <v>317</v>
      </c>
      <c r="AK1266" s="12">
        <v>25512</v>
      </c>
      <c r="AN1266" s="6">
        <f t="shared" si="548"/>
        <v>0</v>
      </c>
      <c r="AO1266" s="6">
        <f t="shared" si="549"/>
        <v>0</v>
      </c>
      <c r="AP1266" s="6" t="str">
        <f t="shared" si="550"/>
        <v/>
      </c>
      <c r="AQ1266" s="6" t="str">
        <f t="shared" si="551"/>
        <v/>
      </c>
      <c r="AR1266" s="6" t="str">
        <f t="shared" si="554"/>
        <v/>
      </c>
      <c r="AS1266" s="6" t="str">
        <f t="shared" si="555"/>
        <v/>
      </c>
      <c r="AT1266" s="6">
        <f t="shared" si="535"/>
        <v>0</v>
      </c>
      <c r="AU1266" s="6">
        <f t="shared" si="536"/>
        <v>0</v>
      </c>
      <c r="AV1266" s="6" t="str">
        <f t="shared" si="537"/>
        <v/>
      </c>
      <c r="AW1266" s="6" t="str">
        <f t="shared" si="538"/>
        <v/>
      </c>
      <c r="AX1266" s="6" t="str">
        <f t="shared" si="552"/>
        <v/>
      </c>
      <c r="AY1266" s="6" t="str">
        <f t="shared" si="553"/>
        <v/>
      </c>
      <c r="BM1266" s="6">
        <f t="shared" si="539"/>
        <v>1</v>
      </c>
      <c r="BN1266" s="6">
        <f t="shared" si="540"/>
        <v>2</v>
      </c>
      <c r="BO1266" s="6" t="str">
        <f t="shared" si="541"/>
        <v/>
      </c>
      <c r="BP1266" s="6" t="str">
        <f t="shared" si="542"/>
        <v/>
      </c>
      <c r="BQ1266" s="6">
        <f t="shared" si="543"/>
        <v>0</v>
      </c>
      <c r="BR1266" s="6">
        <f t="shared" si="544"/>
        <v>0</v>
      </c>
      <c r="BS1266" s="6" t="str">
        <f t="shared" si="545"/>
        <v/>
      </c>
      <c r="BT1266" s="6" t="str">
        <f t="shared" si="546"/>
        <v/>
      </c>
    </row>
    <row r="1267" spans="2:72">
      <c r="B1267" s="2">
        <v>42647</v>
      </c>
      <c r="C1267" s="3">
        <v>14</v>
      </c>
      <c r="D1267" s="3" t="s">
        <v>343</v>
      </c>
      <c r="E1267" s="4">
        <v>42648.114583333336</v>
      </c>
      <c r="F1267" s="5" t="s">
        <v>847</v>
      </c>
      <c r="G1267" s="5" t="s">
        <v>407</v>
      </c>
      <c r="H1267" s="3" t="s">
        <v>847</v>
      </c>
      <c r="I1267" s="3" t="s">
        <v>409</v>
      </c>
      <c r="J1267" s="5">
        <v>1.34</v>
      </c>
      <c r="K1267" s="5">
        <v>4.2</v>
      </c>
      <c r="L1267" s="5">
        <v>6.9</v>
      </c>
      <c r="M1267" s="3">
        <v>2.19</v>
      </c>
      <c r="N1267" s="3">
        <v>3.4</v>
      </c>
      <c r="O1267" s="3">
        <v>2.64</v>
      </c>
      <c r="P1267" s="3">
        <v>-1</v>
      </c>
      <c r="W1267" s="3">
        <f t="shared" si="529"/>
        <v>0.66082911478998496</v>
      </c>
      <c r="X1267" s="3">
        <f t="shared" si="530"/>
        <v>0.2108359556710904</v>
      </c>
      <c r="Y1267" s="3">
        <f t="shared" si="531"/>
        <v>0.12833492953892461</v>
      </c>
      <c r="Z1267" s="3">
        <f t="shared" si="532"/>
        <v>0.40425876884829487</v>
      </c>
      <c r="AA1267" s="3">
        <f t="shared" si="533"/>
        <v>0.26039020699346055</v>
      </c>
      <c r="AB1267" s="3">
        <f t="shared" si="534"/>
        <v>0.33535102415824458</v>
      </c>
      <c r="AC1267" s="6" t="str">
        <f t="shared" si="547"/>
        <v>英锦赛</v>
      </c>
      <c r="AD1267" s="6" t="s">
        <v>134</v>
      </c>
      <c r="AE1267" s="6" t="s">
        <v>1</v>
      </c>
      <c r="AF1267" s="6" t="s">
        <v>149</v>
      </c>
      <c r="AG1267" s="6" t="s">
        <v>317</v>
      </c>
      <c r="AH1267" s="6" t="s">
        <v>44</v>
      </c>
      <c r="AI1267" s="6">
        <v>1</v>
      </c>
      <c r="AJ1267" s="6">
        <v>1</v>
      </c>
      <c r="AK1267" s="12">
        <v>15252</v>
      </c>
      <c r="AN1267" s="6">
        <f t="shared" si="548"/>
        <v>0</v>
      </c>
      <c r="AO1267" s="6">
        <f t="shared" si="549"/>
        <v>0</v>
      </c>
      <c r="AP1267" s="6" t="str">
        <f t="shared" si="550"/>
        <v/>
      </c>
      <c r="AQ1267" s="6" t="str">
        <f t="shared" si="551"/>
        <v/>
      </c>
      <c r="AR1267" s="6" t="str">
        <f t="shared" si="554"/>
        <v/>
      </c>
      <c r="AS1267" s="6" t="str">
        <f t="shared" si="555"/>
        <v/>
      </c>
      <c r="AT1267" s="6">
        <f t="shared" si="535"/>
        <v>0</v>
      </c>
      <c r="AU1267" s="6">
        <f t="shared" si="536"/>
        <v>0</v>
      </c>
      <c r="AV1267" s="6" t="str">
        <f t="shared" si="537"/>
        <v/>
      </c>
      <c r="AW1267" s="6" t="str">
        <f t="shared" si="538"/>
        <v/>
      </c>
      <c r="AX1267" s="6" t="str">
        <f t="shared" si="552"/>
        <v/>
      </c>
      <c r="AY1267" s="6" t="str">
        <f t="shared" si="553"/>
        <v/>
      </c>
      <c r="BM1267" s="6">
        <f t="shared" si="539"/>
        <v>0</v>
      </c>
      <c r="BN1267" s="6">
        <f t="shared" si="540"/>
        <v>0</v>
      </c>
      <c r="BO1267" s="6" t="str">
        <f t="shared" si="541"/>
        <v/>
      </c>
      <c r="BP1267" s="6" t="str">
        <f t="shared" si="542"/>
        <v/>
      </c>
      <c r="BQ1267" s="6">
        <f t="shared" si="543"/>
        <v>2</v>
      </c>
      <c r="BR1267" s="6">
        <f t="shared" si="544"/>
        <v>3</v>
      </c>
      <c r="BS1267" s="6" t="str">
        <f t="shared" si="545"/>
        <v/>
      </c>
      <c r="BT1267" s="6" t="str">
        <f t="shared" si="546"/>
        <v/>
      </c>
    </row>
    <row r="1268" spans="2:72">
      <c r="B1268" s="2">
        <v>42647</v>
      </c>
      <c r="C1268" s="3">
        <v>15</v>
      </c>
      <c r="D1268" s="3" t="s">
        <v>343</v>
      </c>
      <c r="E1268" s="4">
        <v>42648.114583333336</v>
      </c>
      <c r="F1268" s="5" t="s">
        <v>858</v>
      </c>
      <c r="G1268" s="5" t="s">
        <v>415</v>
      </c>
      <c r="H1268" s="3" t="s">
        <v>858</v>
      </c>
      <c r="I1268" s="3" t="s">
        <v>415</v>
      </c>
      <c r="J1268" s="5">
        <v>2.0499999999999998</v>
      </c>
      <c r="K1268" s="5">
        <v>3.3</v>
      </c>
      <c r="L1268" s="5">
        <v>2.95</v>
      </c>
      <c r="M1268" s="3">
        <v>4.25</v>
      </c>
      <c r="N1268" s="3">
        <v>3.95</v>
      </c>
      <c r="O1268" s="3">
        <v>1.56</v>
      </c>
      <c r="P1268" s="3">
        <v>-1</v>
      </c>
      <c r="W1268" s="3">
        <f t="shared" si="529"/>
        <v>0.43175518350149689</v>
      </c>
      <c r="X1268" s="3">
        <f t="shared" si="530"/>
        <v>0.26821155338729347</v>
      </c>
      <c r="Y1268" s="3">
        <f t="shared" si="531"/>
        <v>0.30003326311120965</v>
      </c>
      <c r="Z1268" s="3">
        <f t="shared" si="532"/>
        <v>0.2083199513176355</v>
      </c>
      <c r="AA1268" s="3">
        <f t="shared" si="533"/>
        <v>0.22414171977213948</v>
      </c>
      <c r="AB1268" s="3">
        <f t="shared" si="534"/>
        <v>0.56753832891022493</v>
      </c>
      <c r="AC1268" s="6" t="str">
        <f t="shared" si="547"/>
        <v>英锦赛</v>
      </c>
      <c r="AD1268" s="6" t="s">
        <v>211</v>
      </c>
      <c r="AE1268" s="6" t="s">
        <v>1</v>
      </c>
      <c r="AF1268" s="6" t="s">
        <v>1</v>
      </c>
      <c r="AG1268" s="6" t="s">
        <v>317</v>
      </c>
      <c r="AK1268" s="12">
        <v>25512</v>
      </c>
      <c r="AN1268" s="6">
        <f t="shared" si="548"/>
        <v>0</v>
      </c>
      <c r="AO1268" s="6">
        <f t="shared" si="549"/>
        <v>0</v>
      </c>
      <c r="AP1268" s="6" t="str">
        <f t="shared" si="550"/>
        <v/>
      </c>
      <c r="AQ1268" s="6" t="str">
        <f t="shared" si="551"/>
        <v/>
      </c>
      <c r="AR1268" s="6" t="str">
        <f t="shared" si="554"/>
        <v/>
      </c>
      <c r="AS1268" s="6" t="str">
        <f t="shared" si="555"/>
        <v/>
      </c>
      <c r="AT1268" s="6">
        <f t="shared" si="535"/>
        <v>0</v>
      </c>
      <c r="AU1268" s="6">
        <f t="shared" si="536"/>
        <v>0</v>
      </c>
      <c r="AV1268" s="6" t="str">
        <f t="shared" si="537"/>
        <v/>
      </c>
      <c r="AW1268" s="6" t="str">
        <f t="shared" si="538"/>
        <v/>
      </c>
      <c r="AX1268" s="6" t="str">
        <f t="shared" si="552"/>
        <v/>
      </c>
      <c r="AY1268" s="6" t="str">
        <f t="shared" si="553"/>
        <v/>
      </c>
      <c r="BM1268" s="6">
        <f t="shared" si="539"/>
        <v>1</v>
      </c>
      <c r="BN1268" s="6">
        <f t="shared" si="540"/>
        <v>2</v>
      </c>
      <c r="BO1268" s="6" t="str">
        <f t="shared" si="541"/>
        <v/>
      </c>
      <c r="BP1268" s="6" t="str">
        <f t="shared" si="542"/>
        <v/>
      </c>
      <c r="BQ1268" s="6">
        <f t="shared" si="543"/>
        <v>0</v>
      </c>
      <c r="BR1268" s="6">
        <f t="shared" si="544"/>
        <v>0</v>
      </c>
      <c r="BS1268" s="6" t="str">
        <f t="shared" si="545"/>
        <v/>
      </c>
      <c r="BT1268" s="6" t="str">
        <f t="shared" si="546"/>
        <v/>
      </c>
    </row>
    <row r="1269" spans="2:72">
      <c r="B1269" s="2">
        <v>42647</v>
      </c>
      <c r="C1269" s="3">
        <v>16</v>
      </c>
      <c r="D1269" s="3" t="s">
        <v>343</v>
      </c>
      <c r="E1269" s="4">
        <v>42648.114583333336</v>
      </c>
      <c r="F1269" s="5" t="s">
        <v>859</v>
      </c>
      <c r="G1269" s="5" t="s">
        <v>367</v>
      </c>
      <c r="H1269" s="3" t="s">
        <v>859</v>
      </c>
      <c r="I1269" s="3" t="s">
        <v>367</v>
      </c>
      <c r="J1269" s="5">
        <v>1.76</v>
      </c>
      <c r="K1269" s="5">
        <v>3.55</v>
      </c>
      <c r="L1269" s="5">
        <v>3.6</v>
      </c>
      <c r="M1269" s="3">
        <v>3.4</v>
      </c>
      <c r="N1269" s="3">
        <v>3.65</v>
      </c>
      <c r="O1269" s="3">
        <v>1.79</v>
      </c>
      <c r="P1269" s="3">
        <v>-1</v>
      </c>
      <c r="W1269" s="3">
        <f t="shared" si="529"/>
        <v>0.50386374388897648</v>
      </c>
      <c r="X1269" s="3">
        <f t="shared" si="530"/>
        <v>0.24980287020974609</v>
      </c>
      <c r="Y1269" s="3">
        <f t="shared" si="531"/>
        <v>0.2463333859012774</v>
      </c>
      <c r="Z1269" s="3">
        <f t="shared" si="532"/>
        <v>0.2610319822609321</v>
      </c>
      <c r="AA1269" s="3">
        <f t="shared" si="533"/>
        <v>0.24315307936634775</v>
      </c>
      <c r="AB1269" s="3">
        <f t="shared" si="534"/>
        <v>0.49581493837272017</v>
      </c>
      <c r="AC1269" s="6" t="str">
        <f t="shared" si="547"/>
        <v>英锦赛</v>
      </c>
      <c r="AD1269" s="6" t="s">
        <v>5</v>
      </c>
      <c r="AE1269" s="6" t="s">
        <v>1</v>
      </c>
      <c r="AF1269" s="6" t="s">
        <v>6</v>
      </c>
      <c r="AG1269" s="6" t="s">
        <v>317</v>
      </c>
      <c r="AK1269" s="12">
        <v>15521</v>
      </c>
      <c r="AN1269" s="6">
        <f t="shared" si="548"/>
        <v>0</v>
      </c>
      <c r="AO1269" s="6">
        <f t="shared" si="549"/>
        <v>0</v>
      </c>
      <c r="AP1269" s="6" t="str">
        <f t="shared" si="550"/>
        <v/>
      </c>
      <c r="AQ1269" s="6" t="str">
        <f t="shared" si="551"/>
        <v/>
      </c>
      <c r="AR1269" s="6" t="str">
        <f t="shared" si="554"/>
        <v/>
      </c>
      <c r="AS1269" s="6" t="str">
        <f t="shared" si="555"/>
        <v/>
      </c>
      <c r="AT1269" s="6">
        <f t="shared" si="535"/>
        <v>0</v>
      </c>
      <c r="AU1269" s="6">
        <f t="shared" si="536"/>
        <v>0</v>
      </c>
      <c r="AV1269" s="6" t="str">
        <f t="shared" si="537"/>
        <v/>
      </c>
      <c r="AW1269" s="6" t="str">
        <f t="shared" si="538"/>
        <v/>
      </c>
      <c r="AX1269" s="6" t="str">
        <f t="shared" si="552"/>
        <v/>
      </c>
      <c r="AY1269" s="6" t="str">
        <f t="shared" si="553"/>
        <v/>
      </c>
      <c r="BM1269" s="6">
        <f t="shared" si="539"/>
        <v>2</v>
      </c>
      <c r="BN1269" s="6">
        <f t="shared" si="540"/>
        <v>3</v>
      </c>
      <c r="BO1269" s="6" t="str">
        <f t="shared" si="541"/>
        <v/>
      </c>
      <c r="BP1269" s="6" t="str">
        <f t="shared" si="542"/>
        <v/>
      </c>
      <c r="BQ1269" s="6">
        <f t="shared" si="543"/>
        <v>0</v>
      </c>
      <c r="BR1269" s="6">
        <f t="shared" si="544"/>
        <v>0</v>
      </c>
      <c r="BS1269" s="6" t="str">
        <f t="shared" si="545"/>
        <v/>
      </c>
      <c r="BT1269" s="6" t="str">
        <f t="shared" si="546"/>
        <v/>
      </c>
    </row>
    <row r="1270" spans="2:72">
      <c r="B1270" s="2">
        <v>42648</v>
      </c>
      <c r="C1270" s="3">
        <v>1</v>
      </c>
      <c r="D1270" s="3" t="s">
        <v>319</v>
      </c>
      <c r="E1270" s="4">
        <v>42648.75</v>
      </c>
      <c r="F1270" s="5" t="s">
        <v>324</v>
      </c>
      <c r="G1270" s="5" t="s">
        <v>321</v>
      </c>
      <c r="H1270" s="3" t="s">
        <v>325</v>
      </c>
      <c r="I1270" s="3" t="s">
        <v>321</v>
      </c>
      <c r="J1270" s="5">
        <v>2.06</v>
      </c>
      <c r="K1270" s="5">
        <v>3.3</v>
      </c>
      <c r="L1270" s="5">
        <v>2.93</v>
      </c>
      <c r="M1270" s="3">
        <v>4.25</v>
      </c>
      <c r="N1270" s="3">
        <v>3.95</v>
      </c>
      <c r="O1270" s="3">
        <v>1.56</v>
      </c>
      <c r="P1270" s="3">
        <v>-1</v>
      </c>
      <c r="W1270" s="3">
        <f t="shared" si="529"/>
        <v>0.42967986206161013</v>
      </c>
      <c r="X1270" s="3">
        <f t="shared" si="530"/>
        <v>0.26822439874148996</v>
      </c>
      <c r="Y1270" s="3">
        <f t="shared" si="531"/>
        <v>0.30209573919689997</v>
      </c>
      <c r="Z1270" s="3">
        <f t="shared" si="532"/>
        <v>0.2083199513176355</v>
      </c>
      <c r="AA1270" s="3">
        <f t="shared" si="533"/>
        <v>0.22414171977213948</v>
      </c>
      <c r="AB1270" s="3">
        <f t="shared" si="534"/>
        <v>0.56753832891022493</v>
      </c>
      <c r="AC1270" s="6" t="str">
        <f t="shared" si="547"/>
        <v>日联杯</v>
      </c>
      <c r="AD1270" s="6" t="s">
        <v>328</v>
      </c>
      <c r="AE1270" s="6" t="s">
        <v>6</v>
      </c>
      <c r="AF1270" s="6" t="s">
        <v>6</v>
      </c>
      <c r="AG1270" s="6" t="s">
        <v>317</v>
      </c>
      <c r="AH1270" s="6" t="s">
        <v>44</v>
      </c>
      <c r="AI1270" s="6">
        <v>1</v>
      </c>
      <c r="AJ1270" s="6">
        <v>1</v>
      </c>
      <c r="AK1270" s="12">
        <v>25511</v>
      </c>
      <c r="AN1270" s="6">
        <f t="shared" si="548"/>
        <v>0</v>
      </c>
      <c r="AO1270" s="6">
        <f t="shared" si="549"/>
        <v>0</v>
      </c>
      <c r="AP1270" s="6" t="str">
        <f t="shared" si="550"/>
        <v/>
      </c>
      <c r="AQ1270" s="6" t="str">
        <f t="shared" si="551"/>
        <v/>
      </c>
      <c r="AR1270" s="6" t="str">
        <f t="shared" si="554"/>
        <v/>
      </c>
      <c r="AS1270" s="6" t="str">
        <f t="shared" si="555"/>
        <v/>
      </c>
      <c r="AT1270" s="6">
        <f t="shared" si="535"/>
        <v>0</v>
      </c>
      <c r="AU1270" s="6">
        <f t="shared" si="536"/>
        <v>0</v>
      </c>
      <c r="AV1270" s="6" t="str">
        <f t="shared" si="537"/>
        <v/>
      </c>
      <c r="AW1270" s="6" t="str">
        <f t="shared" si="538"/>
        <v/>
      </c>
      <c r="AX1270" s="6" t="str">
        <f t="shared" si="552"/>
        <v/>
      </c>
      <c r="AY1270" s="6" t="str">
        <f t="shared" si="553"/>
        <v/>
      </c>
      <c r="BM1270" s="6">
        <f t="shared" si="539"/>
        <v>0</v>
      </c>
      <c r="BN1270" s="6">
        <f t="shared" si="540"/>
        <v>0</v>
      </c>
      <c r="BO1270" s="6" t="str">
        <f t="shared" si="541"/>
        <v/>
      </c>
      <c r="BP1270" s="6" t="str">
        <f t="shared" si="542"/>
        <v/>
      </c>
      <c r="BQ1270" s="6">
        <f t="shared" si="543"/>
        <v>0</v>
      </c>
      <c r="BR1270" s="6">
        <f t="shared" si="544"/>
        <v>1</v>
      </c>
      <c r="BS1270" s="6" t="str">
        <f t="shared" si="545"/>
        <v/>
      </c>
      <c r="BT1270" s="6" t="str">
        <f t="shared" si="546"/>
        <v/>
      </c>
    </row>
    <row r="1271" spans="2:72">
      <c r="B1271" s="2">
        <v>42648</v>
      </c>
      <c r="C1271" s="3">
        <v>2</v>
      </c>
      <c r="D1271" s="3" t="s">
        <v>319</v>
      </c>
      <c r="E1271" s="4">
        <v>42648.770833333336</v>
      </c>
      <c r="F1271" s="5" t="s">
        <v>329</v>
      </c>
      <c r="G1271" s="5" t="s">
        <v>327</v>
      </c>
      <c r="H1271" s="3" t="s">
        <v>330</v>
      </c>
      <c r="I1271" s="3" t="s">
        <v>327</v>
      </c>
      <c r="J1271" s="5">
        <v>3.72</v>
      </c>
      <c r="K1271" s="5">
        <v>3.55</v>
      </c>
      <c r="L1271" s="5">
        <v>1.73</v>
      </c>
      <c r="M1271" s="3">
        <v>1.82</v>
      </c>
      <c r="N1271" s="3">
        <v>3.7</v>
      </c>
      <c r="O1271" s="3">
        <v>3.25</v>
      </c>
      <c r="P1271" s="3">
        <v>1</v>
      </c>
      <c r="W1271" s="3">
        <f t="shared" si="529"/>
        <v>0.23819866501700723</v>
      </c>
      <c r="X1271" s="3">
        <f t="shared" si="530"/>
        <v>0.2496053616516245</v>
      </c>
      <c r="Y1271" s="3">
        <f t="shared" si="531"/>
        <v>0.51219597333136824</v>
      </c>
      <c r="Z1271" s="3">
        <f t="shared" si="532"/>
        <v>0.48735511064278192</v>
      </c>
      <c r="AA1271" s="3">
        <f t="shared" si="533"/>
        <v>0.23972602739726032</v>
      </c>
      <c r="AB1271" s="3">
        <f t="shared" si="534"/>
        <v>0.2729188619599579</v>
      </c>
      <c r="AC1271" s="6" t="str">
        <f t="shared" si="547"/>
        <v>日联杯</v>
      </c>
      <c r="AD1271" s="6" t="s">
        <v>0</v>
      </c>
      <c r="AE1271" s="6" t="s">
        <v>1</v>
      </c>
      <c r="AF1271" s="6" t="s">
        <v>1</v>
      </c>
      <c r="AG1271" s="6" t="s">
        <v>317</v>
      </c>
      <c r="AK1271" s="12">
        <v>51251</v>
      </c>
      <c r="AN1271" s="6">
        <f t="shared" si="548"/>
        <v>1</v>
      </c>
      <c r="AO1271" s="6">
        <f t="shared" si="549"/>
        <v>2</v>
      </c>
      <c r="AP1271" s="6" t="str">
        <f t="shared" si="550"/>
        <v/>
      </c>
      <c r="AQ1271" s="6" t="str">
        <f t="shared" si="551"/>
        <v/>
      </c>
      <c r="AR1271" s="6" t="str">
        <f t="shared" si="554"/>
        <v/>
      </c>
      <c r="AS1271" s="6" t="str">
        <f t="shared" si="555"/>
        <v/>
      </c>
      <c r="AT1271" s="6">
        <f t="shared" si="535"/>
        <v>0</v>
      </c>
      <c r="AU1271" s="6">
        <f t="shared" si="536"/>
        <v>0</v>
      </c>
      <c r="AV1271" s="6" t="str">
        <f t="shared" si="537"/>
        <v/>
      </c>
      <c r="AW1271" s="6" t="str">
        <f t="shared" si="538"/>
        <v/>
      </c>
      <c r="AX1271" s="6" t="str">
        <f t="shared" si="552"/>
        <v/>
      </c>
      <c r="AY1271" s="6" t="str">
        <f t="shared" si="553"/>
        <v/>
      </c>
      <c r="BM1271" s="6">
        <f t="shared" si="539"/>
        <v>1</v>
      </c>
      <c r="BN1271" s="6">
        <f t="shared" si="540"/>
        <v>2</v>
      </c>
      <c r="BO1271" s="6" t="str">
        <f t="shared" si="541"/>
        <v/>
      </c>
      <c r="BP1271" s="6" t="str">
        <f t="shared" si="542"/>
        <v/>
      </c>
      <c r="BQ1271" s="6">
        <f t="shared" si="543"/>
        <v>0</v>
      </c>
      <c r="BR1271" s="6">
        <f t="shared" si="544"/>
        <v>0</v>
      </c>
      <c r="BS1271" s="6" t="str">
        <f t="shared" si="545"/>
        <v/>
      </c>
      <c r="BT1271" s="6" t="str">
        <f t="shared" si="546"/>
        <v/>
      </c>
    </row>
    <row r="1272" spans="2:72">
      <c r="B1272" s="2">
        <v>42648</v>
      </c>
      <c r="C1272" s="3">
        <v>3</v>
      </c>
      <c r="D1272" s="3" t="s">
        <v>1256</v>
      </c>
      <c r="E1272" s="4">
        <v>42648.979166666664</v>
      </c>
      <c r="F1272" s="5" t="s">
        <v>1257</v>
      </c>
      <c r="G1272" s="5" t="s">
        <v>1258</v>
      </c>
      <c r="H1272" s="3" t="s">
        <v>1257</v>
      </c>
      <c r="I1272" s="3" t="s">
        <v>1258</v>
      </c>
      <c r="J1272" s="5">
        <v>1.34</v>
      </c>
      <c r="K1272" s="5">
        <v>4</v>
      </c>
      <c r="L1272" s="5">
        <v>7.5</v>
      </c>
      <c r="M1272" s="3">
        <v>2.2200000000000002</v>
      </c>
      <c r="N1272" s="3">
        <v>3.3</v>
      </c>
      <c r="O1272" s="3">
        <v>2.67</v>
      </c>
      <c r="P1272" s="3">
        <v>-1</v>
      </c>
      <c r="W1272" s="3">
        <f t="shared" si="529"/>
        <v>0.6606474344857961</v>
      </c>
      <c r="X1272" s="3">
        <f t="shared" si="530"/>
        <v>0.2213168905527417</v>
      </c>
      <c r="Y1272" s="3">
        <f t="shared" si="531"/>
        <v>0.11803567496146224</v>
      </c>
      <c r="Z1272" s="3">
        <f t="shared" si="532"/>
        <v>0.39933104911078471</v>
      </c>
      <c r="AA1272" s="3">
        <f t="shared" si="533"/>
        <v>0.26864088758361893</v>
      </c>
      <c r="AB1272" s="3">
        <f t="shared" si="534"/>
        <v>0.33202806330559637</v>
      </c>
      <c r="AC1272" s="6" t="str">
        <f t="shared" si="547"/>
        <v>U21欧预</v>
      </c>
      <c r="AD1272" s="6" t="s">
        <v>354</v>
      </c>
      <c r="AE1272" s="6" t="s">
        <v>1</v>
      </c>
      <c r="AF1272" s="6" t="s">
        <v>2</v>
      </c>
      <c r="AG1272" s="6" t="s">
        <v>317</v>
      </c>
      <c r="AK1272" s="12">
        <v>15251</v>
      </c>
      <c r="AN1272" s="6">
        <f t="shared" si="548"/>
        <v>0</v>
      </c>
      <c r="AO1272" s="6">
        <f t="shared" si="549"/>
        <v>0</v>
      </c>
      <c r="AP1272" s="6" t="str">
        <f t="shared" si="550"/>
        <v/>
      </c>
      <c r="AQ1272" s="6" t="str">
        <f t="shared" si="551"/>
        <v/>
      </c>
      <c r="AR1272" s="6" t="str">
        <f t="shared" si="554"/>
        <v/>
      </c>
      <c r="AS1272" s="6" t="str">
        <f t="shared" si="555"/>
        <v/>
      </c>
      <c r="AT1272" s="6">
        <f t="shared" si="535"/>
        <v>0</v>
      </c>
      <c r="AU1272" s="6">
        <f t="shared" si="536"/>
        <v>0</v>
      </c>
      <c r="AV1272" s="6" t="str">
        <f t="shared" si="537"/>
        <v/>
      </c>
      <c r="AW1272" s="6" t="str">
        <f t="shared" si="538"/>
        <v/>
      </c>
      <c r="AX1272" s="6" t="str">
        <f t="shared" si="552"/>
        <v/>
      </c>
      <c r="AY1272" s="6" t="str">
        <f t="shared" si="553"/>
        <v/>
      </c>
      <c r="BM1272" s="6">
        <f t="shared" si="539"/>
        <v>1</v>
      </c>
      <c r="BN1272" s="6">
        <f t="shared" si="540"/>
        <v>2</v>
      </c>
      <c r="BO1272" s="6" t="str">
        <f t="shared" si="541"/>
        <v/>
      </c>
      <c r="BP1272" s="6" t="str">
        <f t="shared" si="542"/>
        <v/>
      </c>
      <c r="BQ1272" s="6">
        <f t="shared" si="543"/>
        <v>0</v>
      </c>
      <c r="BR1272" s="6">
        <f t="shared" si="544"/>
        <v>0</v>
      </c>
      <c r="BS1272" s="6" t="str">
        <f t="shared" si="545"/>
        <v/>
      </c>
      <c r="BT1272" s="6" t="str">
        <f t="shared" si="546"/>
        <v/>
      </c>
    </row>
    <row r="1273" spans="2:72">
      <c r="B1273" s="2">
        <v>42648</v>
      </c>
      <c r="C1273" s="3">
        <v>4</v>
      </c>
      <c r="D1273" s="3" t="s">
        <v>1256</v>
      </c>
      <c r="E1273" s="4">
        <v>42649.0625</v>
      </c>
      <c r="F1273" s="5" t="s">
        <v>1259</v>
      </c>
      <c r="G1273" s="5" t="s">
        <v>1260</v>
      </c>
      <c r="H1273" s="3" t="s">
        <v>1261</v>
      </c>
      <c r="I1273" s="3" t="s">
        <v>1260</v>
      </c>
      <c r="J1273" s="5">
        <v>0</v>
      </c>
      <c r="K1273" s="5">
        <v>0</v>
      </c>
      <c r="L1273" s="5">
        <v>0</v>
      </c>
      <c r="M1273" s="3">
        <v>4</v>
      </c>
      <c r="N1273" s="3">
        <v>5.55</v>
      </c>
      <c r="O1273" s="3">
        <v>1.43</v>
      </c>
      <c r="P1273" s="3">
        <v>4</v>
      </c>
      <c r="W1273" s="3" t="e">
        <f t="shared" si="529"/>
        <v>#DIV/0!</v>
      </c>
      <c r="X1273" s="3" t="e">
        <f t="shared" si="530"/>
        <v>#DIV/0!</v>
      </c>
      <c r="Y1273" s="3" t="e">
        <f t="shared" si="531"/>
        <v>#DIV/0!</v>
      </c>
      <c r="Z1273" s="3">
        <f t="shared" si="532"/>
        <v>0.2213406216446111</v>
      </c>
      <c r="AA1273" s="3">
        <f t="shared" si="533"/>
        <v>0.15952477235647652</v>
      </c>
      <c r="AB1273" s="3">
        <f t="shared" si="534"/>
        <v>0.61913460599891235</v>
      </c>
      <c r="AC1273" s="6" t="str">
        <f t="shared" si="547"/>
        <v>U21欧预</v>
      </c>
      <c r="AK1273" s="12"/>
      <c r="AN1273" s="6">
        <f t="shared" si="548"/>
        <v>0</v>
      </c>
      <c r="AO1273" s="6">
        <f t="shared" si="549"/>
        <v>0</v>
      </c>
      <c r="AP1273" s="6" t="str">
        <f t="shared" si="550"/>
        <v/>
      </c>
      <c r="AQ1273" s="6" t="str">
        <f t="shared" si="551"/>
        <v/>
      </c>
      <c r="AR1273" s="6" t="str">
        <f t="shared" si="554"/>
        <v/>
      </c>
      <c r="AS1273" s="6" t="str">
        <f t="shared" si="555"/>
        <v/>
      </c>
      <c r="AT1273" s="6">
        <f t="shared" si="535"/>
        <v>0</v>
      </c>
      <c r="AU1273" s="6">
        <f t="shared" si="536"/>
        <v>0</v>
      </c>
      <c r="AV1273" s="6" t="str">
        <f t="shared" si="537"/>
        <v/>
      </c>
      <c r="AW1273" s="6" t="str">
        <f t="shared" si="538"/>
        <v/>
      </c>
      <c r="AX1273" s="6" t="str">
        <f t="shared" si="552"/>
        <v/>
      </c>
      <c r="AY1273" s="6" t="str">
        <f t="shared" si="553"/>
        <v/>
      </c>
      <c r="BM1273" s="6">
        <f t="shared" si="539"/>
        <v>0</v>
      </c>
      <c r="BN1273" s="6">
        <f t="shared" si="540"/>
        <v>1</v>
      </c>
      <c r="BO1273" s="6" t="str">
        <f t="shared" si="541"/>
        <v/>
      </c>
      <c r="BP1273" s="6" t="str">
        <f t="shared" si="542"/>
        <v/>
      </c>
      <c r="BQ1273" s="6">
        <f t="shared" si="543"/>
        <v>0</v>
      </c>
      <c r="BR1273" s="6">
        <f t="shared" si="544"/>
        <v>0</v>
      </c>
      <c r="BS1273" s="6" t="str">
        <f t="shared" si="545"/>
        <v/>
      </c>
      <c r="BT1273" s="6" t="str">
        <f t="shared" si="546"/>
        <v/>
      </c>
    </row>
    <row r="1274" spans="2:72">
      <c r="B1274" s="2">
        <v>42648</v>
      </c>
      <c r="C1274" s="3">
        <v>5</v>
      </c>
      <c r="D1274" s="3" t="s">
        <v>143</v>
      </c>
      <c r="E1274" s="4">
        <v>42649.270833333336</v>
      </c>
      <c r="F1274" s="5" t="s">
        <v>520</v>
      </c>
      <c r="G1274" s="5" t="s">
        <v>266</v>
      </c>
      <c r="H1274" s="3" t="s">
        <v>520</v>
      </c>
      <c r="I1274" s="3" t="s">
        <v>268</v>
      </c>
      <c r="J1274" s="5">
        <v>1.78</v>
      </c>
      <c r="K1274" s="5">
        <v>2.9</v>
      </c>
      <c r="L1274" s="5">
        <v>4.5</v>
      </c>
      <c r="M1274" s="3">
        <v>3.9</v>
      </c>
      <c r="N1274" s="3">
        <v>3.25</v>
      </c>
      <c r="O1274" s="3">
        <v>1.77</v>
      </c>
      <c r="P1274" s="3">
        <v>-1</v>
      </c>
      <c r="W1274" s="3">
        <f t="shared" si="529"/>
        <v>0.49767370909922959</v>
      </c>
      <c r="X1274" s="3">
        <f t="shared" si="530"/>
        <v>0.30546869041263064</v>
      </c>
      <c r="Y1274" s="3">
        <f t="shared" si="531"/>
        <v>0.19685760048813972</v>
      </c>
      <c r="Z1274" s="3">
        <f t="shared" si="532"/>
        <v>0.22709776751347188</v>
      </c>
      <c r="AA1274" s="3">
        <f t="shared" si="533"/>
        <v>0.27251732101616627</v>
      </c>
      <c r="AB1274" s="3">
        <f t="shared" si="534"/>
        <v>0.5003849114703619</v>
      </c>
      <c r="AC1274" s="6" t="str">
        <f t="shared" si="547"/>
        <v>巴西甲</v>
      </c>
      <c r="AD1274" s="6" t="s">
        <v>134</v>
      </c>
      <c r="AE1274" s="6" t="s">
        <v>336</v>
      </c>
      <c r="AF1274" s="6" t="s">
        <v>2</v>
      </c>
      <c r="AG1274" s="6" t="s">
        <v>43</v>
      </c>
      <c r="AK1274" s="12">
        <v>25512</v>
      </c>
      <c r="AN1274" s="6">
        <f t="shared" si="548"/>
        <v>0</v>
      </c>
      <c r="AO1274" s="6">
        <f t="shared" si="549"/>
        <v>0</v>
      </c>
      <c r="AP1274" s="6" t="str">
        <f t="shared" si="550"/>
        <v/>
      </c>
      <c r="AQ1274" s="6" t="str">
        <f t="shared" si="551"/>
        <v/>
      </c>
      <c r="AR1274" s="6" t="str">
        <f t="shared" si="554"/>
        <v/>
      </c>
      <c r="AS1274" s="6" t="str">
        <f t="shared" si="555"/>
        <v/>
      </c>
      <c r="AT1274" s="6">
        <f t="shared" si="535"/>
        <v>0</v>
      </c>
      <c r="AU1274" s="6">
        <f t="shared" si="536"/>
        <v>0</v>
      </c>
      <c r="AV1274" s="6" t="str">
        <f t="shared" si="537"/>
        <v/>
      </c>
      <c r="AW1274" s="6" t="str">
        <f t="shared" si="538"/>
        <v/>
      </c>
      <c r="AX1274" s="6" t="str">
        <f t="shared" si="552"/>
        <v/>
      </c>
      <c r="AY1274" s="6" t="str">
        <f t="shared" si="553"/>
        <v/>
      </c>
      <c r="BM1274" s="6">
        <f t="shared" si="539"/>
        <v>1</v>
      </c>
      <c r="BN1274" s="6">
        <f t="shared" si="540"/>
        <v>2</v>
      </c>
      <c r="BO1274" s="6" t="str">
        <f t="shared" si="541"/>
        <v/>
      </c>
      <c r="BP1274" s="6" t="str">
        <f t="shared" si="542"/>
        <v/>
      </c>
      <c r="BQ1274" s="6">
        <f t="shared" si="543"/>
        <v>0</v>
      </c>
      <c r="BR1274" s="6">
        <f t="shared" si="544"/>
        <v>0</v>
      </c>
      <c r="BS1274" s="6" t="str">
        <f t="shared" si="545"/>
        <v/>
      </c>
      <c r="BT1274" s="6" t="str">
        <f t="shared" si="546"/>
        <v/>
      </c>
    </row>
    <row r="1275" spans="2:72">
      <c r="B1275" s="2">
        <v>42648</v>
      </c>
      <c r="C1275" s="3">
        <v>6</v>
      </c>
      <c r="D1275" s="3" t="s">
        <v>143</v>
      </c>
      <c r="E1275" s="4">
        <v>42649.270833333336</v>
      </c>
      <c r="F1275" s="5" t="s">
        <v>296</v>
      </c>
      <c r="G1275" s="5" t="s">
        <v>272</v>
      </c>
      <c r="H1275" s="3" t="s">
        <v>296</v>
      </c>
      <c r="I1275" s="3" t="s">
        <v>272</v>
      </c>
      <c r="J1275" s="5">
        <v>2.0099999999999998</v>
      </c>
      <c r="K1275" s="5">
        <v>3.15</v>
      </c>
      <c r="L1275" s="5">
        <v>3.18</v>
      </c>
      <c r="M1275" s="3">
        <v>4.3499999999999996</v>
      </c>
      <c r="N1275" s="3">
        <v>3.7</v>
      </c>
      <c r="O1275" s="3">
        <v>1.59</v>
      </c>
      <c r="P1275" s="3">
        <v>-1</v>
      </c>
      <c r="W1275" s="3">
        <f t="shared" si="529"/>
        <v>0.44049550797482889</v>
      </c>
      <c r="X1275" s="3">
        <f t="shared" si="530"/>
        <v>0.28107808604108125</v>
      </c>
      <c r="Y1275" s="3">
        <f t="shared" si="531"/>
        <v>0.27842640598408985</v>
      </c>
      <c r="Z1275" s="3">
        <f t="shared" si="532"/>
        <v>0.20360276177127137</v>
      </c>
      <c r="AA1275" s="3">
        <f t="shared" si="533"/>
        <v>0.23937081451487308</v>
      </c>
      <c r="AB1275" s="3">
        <f t="shared" si="534"/>
        <v>0.55702642371385558</v>
      </c>
      <c r="AC1275" s="6" t="str">
        <f t="shared" si="547"/>
        <v>巴西甲</v>
      </c>
      <c r="AD1275" s="6" t="s">
        <v>385</v>
      </c>
      <c r="AE1275" s="6" t="s">
        <v>6</v>
      </c>
      <c r="AF1275" s="6" t="s">
        <v>6</v>
      </c>
      <c r="AG1275" s="6" t="s">
        <v>43</v>
      </c>
      <c r="AH1275" s="6" t="s">
        <v>44</v>
      </c>
      <c r="AI1275" s="6">
        <v>1</v>
      </c>
      <c r="AJ1275" s="6">
        <v>1</v>
      </c>
      <c r="AK1275" s="12">
        <v>25511</v>
      </c>
      <c r="AN1275" s="6">
        <f t="shared" si="548"/>
        <v>0</v>
      </c>
      <c r="AO1275" s="6">
        <f t="shared" si="549"/>
        <v>0</v>
      </c>
      <c r="AP1275" s="6" t="str">
        <f t="shared" si="550"/>
        <v/>
      </c>
      <c r="AQ1275" s="6" t="str">
        <f t="shared" si="551"/>
        <v/>
      </c>
      <c r="AR1275" s="6" t="str">
        <f t="shared" si="554"/>
        <v/>
      </c>
      <c r="AS1275" s="6" t="str">
        <f t="shared" si="555"/>
        <v/>
      </c>
      <c r="AT1275" s="6">
        <f t="shared" si="535"/>
        <v>0</v>
      </c>
      <c r="AU1275" s="6">
        <f t="shared" si="536"/>
        <v>0</v>
      </c>
      <c r="AV1275" s="6" t="str">
        <f t="shared" si="537"/>
        <v/>
      </c>
      <c r="AW1275" s="6" t="str">
        <f t="shared" si="538"/>
        <v/>
      </c>
      <c r="AX1275" s="6" t="str">
        <f t="shared" si="552"/>
        <v/>
      </c>
      <c r="AY1275" s="6" t="str">
        <f t="shared" si="553"/>
        <v/>
      </c>
      <c r="BM1275" s="6">
        <f t="shared" si="539"/>
        <v>0</v>
      </c>
      <c r="BN1275" s="6">
        <f t="shared" si="540"/>
        <v>0</v>
      </c>
      <c r="BO1275" s="6" t="str">
        <f t="shared" si="541"/>
        <v/>
      </c>
      <c r="BP1275" s="6" t="str">
        <f t="shared" si="542"/>
        <v/>
      </c>
      <c r="BQ1275" s="6">
        <f t="shared" si="543"/>
        <v>0</v>
      </c>
      <c r="BR1275" s="6">
        <f t="shared" si="544"/>
        <v>1</v>
      </c>
      <c r="BS1275" s="6" t="str">
        <f t="shared" si="545"/>
        <v/>
      </c>
      <c r="BT1275" s="6" t="str">
        <f t="shared" si="546"/>
        <v/>
      </c>
    </row>
    <row r="1276" spans="2:72">
      <c r="B1276" s="2">
        <v>42648</v>
      </c>
      <c r="C1276" s="3">
        <v>7</v>
      </c>
      <c r="D1276" s="3" t="s">
        <v>143</v>
      </c>
      <c r="E1276" s="4">
        <v>42649.333333333336</v>
      </c>
      <c r="F1276" s="5" t="s">
        <v>356</v>
      </c>
      <c r="G1276" s="5" t="s">
        <v>273</v>
      </c>
      <c r="H1276" s="3" t="s">
        <v>356</v>
      </c>
      <c r="I1276" s="3" t="s">
        <v>273</v>
      </c>
      <c r="J1276" s="5">
        <v>1.73</v>
      </c>
      <c r="K1276" s="5">
        <v>3.4</v>
      </c>
      <c r="L1276" s="5">
        <v>3.88</v>
      </c>
      <c r="M1276" s="3">
        <v>3.5</v>
      </c>
      <c r="N1276" s="3">
        <v>3.4</v>
      </c>
      <c r="O1276" s="3">
        <v>1.82</v>
      </c>
      <c r="P1276" s="3">
        <v>-1</v>
      </c>
      <c r="W1276" s="3">
        <f t="shared" si="529"/>
        <v>0.51158750349021187</v>
      </c>
      <c r="X1276" s="3">
        <f t="shared" si="530"/>
        <v>0.26030775912884313</v>
      </c>
      <c r="Y1276" s="3">
        <f t="shared" si="531"/>
        <v>0.22810473738094503</v>
      </c>
      <c r="Z1276" s="3">
        <f t="shared" si="532"/>
        <v>0.25300515168860904</v>
      </c>
      <c r="AA1276" s="3">
        <f t="shared" si="533"/>
        <v>0.2604464796794505</v>
      </c>
      <c r="AB1276" s="3">
        <f t="shared" si="534"/>
        <v>0.48654836863194051</v>
      </c>
      <c r="AC1276" s="6" t="str">
        <f t="shared" si="547"/>
        <v>巴西甲</v>
      </c>
      <c r="AD1276" s="6" t="s">
        <v>385</v>
      </c>
      <c r="AE1276" s="6" t="s">
        <v>1</v>
      </c>
      <c r="AF1276" s="6" t="s">
        <v>6</v>
      </c>
      <c r="AG1276" s="6" t="s">
        <v>43</v>
      </c>
      <c r="AH1276" s="6" t="s">
        <v>44</v>
      </c>
      <c r="AI1276" s="6">
        <v>1</v>
      </c>
      <c r="AJ1276" s="6">
        <v>1</v>
      </c>
      <c r="AK1276" s="12">
        <v>15522</v>
      </c>
      <c r="AN1276" s="6">
        <f t="shared" si="548"/>
        <v>0</v>
      </c>
      <c r="AO1276" s="6">
        <f t="shared" si="549"/>
        <v>0</v>
      </c>
      <c r="AP1276" s="6" t="str">
        <f t="shared" si="550"/>
        <v/>
      </c>
      <c r="AQ1276" s="6" t="str">
        <f t="shared" si="551"/>
        <v/>
      </c>
      <c r="AR1276" s="6" t="str">
        <f t="shared" si="554"/>
        <v/>
      </c>
      <c r="AS1276" s="6" t="str">
        <f t="shared" si="555"/>
        <v/>
      </c>
      <c r="AT1276" s="6">
        <f t="shared" si="535"/>
        <v>0</v>
      </c>
      <c r="AU1276" s="6">
        <f t="shared" si="536"/>
        <v>0</v>
      </c>
      <c r="AV1276" s="6" t="str">
        <f t="shared" si="537"/>
        <v/>
      </c>
      <c r="AW1276" s="6" t="str">
        <f t="shared" si="538"/>
        <v/>
      </c>
      <c r="AX1276" s="6" t="str">
        <f t="shared" si="552"/>
        <v/>
      </c>
      <c r="AY1276" s="6" t="str">
        <f t="shared" si="553"/>
        <v/>
      </c>
      <c r="BM1276" s="6">
        <f t="shared" si="539"/>
        <v>0</v>
      </c>
      <c r="BN1276" s="6">
        <f t="shared" si="540"/>
        <v>0</v>
      </c>
      <c r="BO1276" s="6" t="str">
        <f t="shared" si="541"/>
        <v/>
      </c>
      <c r="BP1276" s="6" t="str">
        <f t="shared" si="542"/>
        <v/>
      </c>
      <c r="BQ1276" s="6">
        <f t="shared" si="543"/>
        <v>1</v>
      </c>
      <c r="BR1276" s="6">
        <f t="shared" si="544"/>
        <v>2</v>
      </c>
      <c r="BS1276" s="6" t="str">
        <f t="shared" si="545"/>
        <v/>
      </c>
      <c r="BT1276" s="6" t="str">
        <f t="shared" si="546"/>
        <v/>
      </c>
    </row>
    <row r="1277" spans="2:72">
      <c r="B1277" s="2">
        <v>42648</v>
      </c>
      <c r="C1277" s="3">
        <v>8</v>
      </c>
      <c r="D1277" s="3" t="s">
        <v>143</v>
      </c>
      <c r="E1277" s="4">
        <v>42649.333333333336</v>
      </c>
      <c r="F1277" s="5" t="s">
        <v>147</v>
      </c>
      <c r="G1277" s="5" t="s">
        <v>270</v>
      </c>
      <c r="H1277" s="3" t="s">
        <v>147</v>
      </c>
      <c r="I1277" s="3" t="s">
        <v>270</v>
      </c>
      <c r="J1277" s="5">
        <v>1.69</v>
      </c>
      <c r="K1277" s="5">
        <v>3.25</v>
      </c>
      <c r="L1277" s="5">
        <v>4.3499999999999996</v>
      </c>
      <c r="M1277" s="3">
        <v>3.38</v>
      </c>
      <c r="N1277" s="3">
        <v>3.35</v>
      </c>
      <c r="O1277" s="3">
        <v>1.87</v>
      </c>
      <c r="P1277" s="3">
        <v>-1</v>
      </c>
      <c r="W1277" s="3">
        <f t="shared" si="529"/>
        <v>0.52397012768007711</v>
      </c>
      <c r="X1277" s="3">
        <f t="shared" si="530"/>
        <v>0.27246446639364008</v>
      </c>
      <c r="Y1277" s="3">
        <f t="shared" si="531"/>
        <v>0.20356540592628281</v>
      </c>
      <c r="Z1277" s="3">
        <f t="shared" si="532"/>
        <v>0.26202416754154451</v>
      </c>
      <c r="AA1277" s="3">
        <f t="shared" si="533"/>
        <v>0.26437065262400611</v>
      </c>
      <c r="AB1277" s="3">
        <f t="shared" si="534"/>
        <v>0.47360517983444944</v>
      </c>
      <c r="AC1277" s="6" t="str">
        <f t="shared" si="547"/>
        <v>巴西甲</v>
      </c>
      <c r="AD1277" s="6" t="s">
        <v>134</v>
      </c>
      <c r="AE1277" s="6" t="s">
        <v>1</v>
      </c>
      <c r="AF1277" s="6" t="s">
        <v>2</v>
      </c>
      <c r="AG1277" s="6" t="s">
        <v>43</v>
      </c>
      <c r="AK1277" s="12">
        <v>15521</v>
      </c>
      <c r="AN1277" s="6">
        <f t="shared" si="548"/>
        <v>0</v>
      </c>
      <c r="AO1277" s="6">
        <f t="shared" si="549"/>
        <v>0</v>
      </c>
      <c r="AP1277" s="6" t="str">
        <f t="shared" si="550"/>
        <v/>
      </c>
      <c r="AQ1277" s="6" t="str">
        <f t="shared" si="551"/>
        <v/>
      </c>
      <c r="AR1277" s="6" t="str">
        <f t="shared" si="554"/>
        <v/>
      </c>
      <c r="AS1277" s="6" t="str">
        <f t="shared" si="555"/>
        <v/>
      </c>
      <c r="AT1277" s="6">
        <f t="shared" si="535"/>
        <v>0</v>
      </c>
      <c r="AU1277" s="6">
        <f t="shared" si="536"/>
        <v>0</v>
      </c>
      <c r="AV1277" s="6" t="str">
        <f t="shared" si="537"/>
        <v/>
      </c>
      <c r="AW1277" s="6" t="str">
        <f t="shared" si="538"/>
        <v/>
      </c>
      <c r="AX1277" s="6" t="str">
        <f t="shared" si="552"/>
        <v/>
      </c>
      <c r="AY1277" s="6" t="str">
        <f t="shared" si="553"/>
        <v/>
      </c>
      <c r="BM1277" s="6">
        <f t="shared" si="539"/>
        <v>2</v>
      </c>
      <c r="BN1277" s="6">
        <f t="shared" si="540"/>
        <v>3</v>
      </c>
      <c r="BO1277" s="6" t="str">
        <f t="shared" si="541"/>
        <v/>
      </c>
      <c r="BP1277" s="6" t="str">
        <f t="shared" si="542"/>
        <v/>
      </c>
      <c r="BQ1277" s="6">
        <f t="shared" si="543"/>
        <v>0</v>
      </c>
      <c r="BR1277" s="6">
        <f t="shared" si="544"/>
        <v>0</v>
      </c>
      <c r="BS1277" s="6" t="str">
        <f t="shared" si="545"/>
        <v/>
      </c>
      <c r="BT1277" s="6" t="str">
        <f t="shared" si="546"/>
        <v/>
      </c>
    </row>
    <row r="1278" spans="2:72">
      <c r="B1278" s="2">
        <v>42648</v>
      </c>
      <c r="C1278" s="3">
        <v>10</v>
      </c>
      <c r="D1278" s="3" t="s">
        <v>351</v>
      </c>
      <c r="E1278" s="4">
        <v>42649.340277777781</v>
      </c>
      <c r="F1278" s="5" t="s">
        <v>276</v>
      </c>
      <c r="G1278" s="5" t="s">
        <v>1262</v>
      </c>
      <c r="H1278" s="3" t="s">
        <v>276</v>
      </c>
      <c r="I1278" s="3" t="s">
        <v>1263</v>
      </c>
      <c r="J1278" s="5">
        <v>1.52</v>
      </c>
      <c r="K1278" s="5">
        <v>3.3</v>
      </c>
      <c r="L1278" s="5">
        <v>5.95</v>
      </c>
      <c r="M1278" s="3">
        <v>2.97</v>
      </c>
      <c r="N1278" s="3">
        <v>3.1</v>
      </c>
      <c r="O1278" s="3">
        <v>2.13</v>
      </c>
      <c r="P1278" s="3">
        <v>-1</v>
      </c>
      <c r="W1278" s="3">
        <f t="shared" si="529"/>
        <v>0.5827274076272444</v>
      </c>
      <c r="X1278" s="3">
        <f t="shared" si="530"/>
        <v>0.26840777563436713</v>
      </c>
      <c r="Y1278" s="3">
        <f t="shared" si="531"/>
        <v>0.14886481673838847</v>
      </c>
      <c r="Z1278" s="3">
        <f t="shared" si="532"/>
        <v>0.2982910268746527</v>
      </c>
      <c r="AA1278" s="3">
        <f t="shared" si="533"/>
        <v>0.28578204832829629</v>
      </c>
      <c r="AB1278" s="3">
        <f t="shared" si="534"/>
        <v>0.41592692479705101</v>
      </c>
      <c r="AC1278" s="6" t="str">
        <f t="shared" si="547"/>
        <v>阿根廷杯</v>
      </c>
      <c r="AD1278" s="6" t="s">
        <v>354</v>
      </c>
      <c r="AE1278" s="6" t="s">
        <v>1</v>
      </c>
      <c r="AF1278" s="6" t="s">
        <v>2</v>
      </c>
      <c r="AG1278" s="6" t="s">
        <v>317</v>
      </c>
      <c r="AK1278" s="12">
        <v>15521</v>
      </c>
      <c r="AN1278" s="6">
        <f t="shared" si="548"/>
        <v>0</v>
      </c>
      <c r="AO1278" s="6">
        <f t="shared" si="549"/>
        <v>0</v>
      </c>
      <c r="AP1278" s="6" t="str">
        <f t="shared" si="550"/>
        <v/>
      </c>
      <c r="AQ1278" s="6" t="str">
        <f t="shared" si="551"/>
        <v/>
      </c>
      <c r="AR1278" s="6" t="str">
        <f t="shared" si="554"/>
        <v/>
      </c>
      <c r="AS1278" s="6" t="str">
        <f t="shared" si="555"/>
        <v/>
      </c>
      <c r="AT1278" s="6">
        <f t="shared" si="535"/>
        <v>0</v>
      </c>
      <c r="AU1278" s="6">
        <f t="shared" si="536"/>
        <v>0</v>
      </c>
      <c r="AV1278" s="6" t="str">
        <f t="shared" si="537"/>
        <v/>
      </c>
      <c r="AW1278" s="6" t="str">
        <f t="shared" si="538"/>
        <v/>
      </c>
      <c r="AX1278" s="6" t="str">
        <f t="shared" si="552"/>
        <v/>
      </c>
      <c r="AY1278" s="6" t="str">
        <f t="shared" si="553"/>
        <v/>
      </c>
      <c r="BM1278" s="6">
        <f t="shared" si="539"/>
        <v>1</v>
      </c>
      <c r="BN1278" s="6">
        <f t="shared" si="540"/>
        <v>2</v>
      </c>
      <c r="BO1278" s="6" t="str">
        <f t="shared" si="541"/>
        <v/>
      </c>
      <c r="BP1278" s="6" t="str">
        <f t="shared" si="542"/>
        <v/>
      </c>
      <c r="BQ1278" s="6">
        <f t="shared" si="543"/>
        <v>0</v>
      </c>
      <c r="BR1278" s="6">
        <f t="shared" si="544"/>
        <v>0</v>
      </c>
      <c r="BS1278" s="6" t="str">
        <f t="shared" si="545"/>
        <v/>
      </c>
      <c r="BT1278" s="6" t="str">
        <f t="shared" si="546"/>
        <v/>
      </c>
    </row>
    <row r="1279" spans="2:72">
      <c r="B1279" s="2">
        <v>42648</v>
      </c>
      <c r="C1279" s="3">
        <v>9</v>
      </c>
      <c r="D1279" s="3" t="s">
        <v>143</v>
      </c>
      <c r="E1279" s="4">
        <v>42649.364583333336</v>
      </c>
      <c r="F1279" s="5" t="s">
        <v>294</v>
      </c>
      <c r="G1279" s="5" t="s">
        <v>274</v>
      </c>
      <c r="H1279" s="3" t="s">
        <v>294</v>
      </c>
      <c r="I1279" s="3" t="s">
        <v>274</v>
      </c>
      <c r="J1279" s="5">
        <v>2.0299999999999998</v>
      </c>
      <c r="K1279" s="5">
        <v>3.1</v>
      </c>
      <c r="L1279" s="5">
        <v>3.2</v>
      </c>
      <c r="M1279" s="3">
        <v>4.3</v>
      </c>
      <c r="N1279" s="3">
        <v>3.8</v>
      </c>
      <c r="O1279" s="3">
        <v>1.58</v>
      </c>
      <c r="P1279" s="3">
        <v>-1</v>
      </c>
      <c r="W1279" s="3">
        <f t="shared" si="529"/>
        <v>0.43683121229468497</v>
      </c>
      <c r="X1279" s="3">
        <f t="shared" si="530"/>
        <v>0.28605398740587429</v>
      </c>
      <c r="Y1279" s="3">
        <f t="shared" si="531"/>
        <v>0.27711480029944074</v>
      </c>
      <c r="Z1279" s="3">
        <f t="shared" si="532"/>
        <v>0.20605395016816527</v>
      </c>
      <c r="AA1279" s="3">
        <f t="shared" si="533"/>
        <v>0.23316631203239754</v>
      </c>
      <c r="AB1279" s="3">
        <f t="shared" si="534"/>
        <v>0.56077973779943713</v>
      </c>
      <c r="AC1279" s="6" t="str">
        <f t="shared" si="547"/>
        <v>巴西甲</v>
      </c>
      <c r="AD1279" s="6" t="s">
        <v>1</v>
      </c>
      <c r="AE1279" s="6" t="s">
        <v>1</v>
      </c>
      <c r="AF1279" s="6" t="s">
        <v>1</v>
      </c>
      <c r="AG1279" s="6" t="s">
        <v>43</v>
      </c>
      <c r="AH1279" s="6" t="s">
        <v>44</v>
      </c>
      <c r="AI1279" s="6">
        <v>1</v>
      </c>
      <c r="AJ1279" s="6">
        <v>1</v>
      </c>
      <c r="AK1279" s="12">
        <v>25511</v>
      </c>
      <c r="AN1279" s="6">
        <f t="shared" si="548"/>
        <v>0</v>
      </c>
      <c r="AO1279" s="6">
        <f t="shared" si="549"/>
        <v>0</v>
      </c>
      <c r="AP1279" s="6" t="str">
        <f t="shared" si="550"/>
        <v/>
      </c>
      <c r="AQ1279" s="6" t="str">
        <f t="shared" si="551"/>
        <v/>
      </c>
      <c r="AR1279" s="6" t="str">
        <f t="shared" si="554"/>
        <v/>
      </c>
      <c r="AS1279" s="6" t="str">
        <f t="shared" si="555"/>
        <v/>
      </c>
      <c r="AT1279" s="6">
        <f t="shared" si="535"/>
        <v>0</v>
      </c>
      <c r="AU1279" s="6">
        <f t="shared" si="536"/>
        <v>0</v>
      </c>
      <c r="AV1279" s="6" t="str">
        <f t="shared" si="537"/>
        <v/>
      </c>
      <c r="AW1279" s="6" t="str">
        <f t="shared" si="538"/>
        <v/>
      </c>
      <c r="AX1279" s="6" t="str">
        <f t="shared" si="552"/>
        <v/>
      </c>
      <c r="AY1279" s="6" t="str">
        <f t="shared" si="553"/>
        <v/>
      </c>
      <c r="BM1279" s="6">
        <f t="shared" si="539"/>
        <v>0</v>
      </c>
      <c r="BN1279" s="6">
        <f t="shared" si="540"/>
        <v>0</v>
      </c>
      <c r="BO1279" s="6" t="str">
        <f t="shared" si="541"/>
        <v/>
      </c>
      <c r="BP1279" s="6" t="str">
        <f t="shared" si="542"/>
        <v/>
      </c>
      <c r="BQ1279" s="6">
        <f t="shared" si="543"/>
        <v>1</v>
      </c>
      <c r="BR1279" s="6">
        <f t="shared" si="544"/>
        <v>2</v>
      </c>
      <c r="BS1279" s="6" t="str">
        <f t="shared" si="545"/>
        <v/>
      </c>
      <c r="BT1279" s="6" t="str">
        <f t="shared" si="546"/>
        <v/>
      </c>
    </row>
    <row r="1280" spans="2:72">
      <c r="B1280" s="2">
        <v>42649</v>
      </c>
      <c r="C1280" s="3">
        <v>1</v>
      </c>
      <c r="D1280" s="3" t="s">
        <v>476</v>
      </c>
      <c r="E1280" s="4">
        <v>42649.774305555555</v>
      </c>
      <c r="F1280" s="5" t="s">
        <v>483</v>
      </c>
      <c r="G1280" s="5" t="s">
        <v>418</v>
      </c>
      <c r="H1280" s="3" t="s">
        <v>483</v>
      </c>
      <c r="I1280" s="3" t="s">
        <v>418</v>
      </c>
      <c r="J1280" s="5">
        <v>1.08</v>
      </c>
      <c r="K1280" s="5">
        <v>6.55</v>
      </c>
      <c r="L1280" s="5">
        <v>19.5</v>
      </c>
      <c r="M1280" s="3">
        <v>1.45</v>
      </c>
      <c r="N1280" s="3">
        <v>4.05</v>
      </c>
      <c r="O1280" s="3">
        <v>5.2</v>
      </c>
      <c r="P1280" s="3">
        <v>-1</v>
      </c>
      <c r="W1280" s="3">
        <f t="shared" si="529"/>
        <v>0.8194906935114431</v>
      </c>
      <c r="X1280" s="3">
        <f t="shared" si="530"/>
        <v>0.13512212961715397</v>
      </c>
      <c r="Y1280" s="3">
        <f t="shared" si="531"/>
        <v>4.5387176871403E-2</v>
      </c>
      <c r="Z1280" s="3">
        <f t="shared" si="532"/>
        <v>0.610921749220393</v>
      </c>
      <c r="AA1280" s="3">
        <f t="shared" si="533"/>
        <v>0.21872507070853578</v>
      </c>
      <c r="AB1280" s="3">
        <f t="shared" si="534"/>
        <v>0.17035318007107114</v>
      </c>
      <c r="AC1280" s="6" t="str">
        <f t="shared" si="547"/>
        <v>世亚预</v>
      </c>
      <c r="AD1280" s="6" t="s">
        <v>248</v>
      </c>
      <c r="AE1280" s="6" t="s">
        <v>2</v>
      </c>
      <c r="AF1280" s="6" t="s">
        <v>6</v>
      </c>
      <c r="AG1280" s="6" t="s">
        <v>3</v>
      </c>
      <c r="AK1280" s="12">
        <v>15251</v>
      </c>
      <c r="AN1280" s="6">
        <f t="shared" si="548"/>
        <v>0</v>
      </c>
      <c r="AO1280" s="6">
        <f t="shared" si="549"/>
        <v>0</v>
      </c>
      <c r="AP1280" s="6" t="str">
        <f t="shared" si="550"/>
        <v/>
      </c>
      <c r="AQ1280" s="6" t="str">
        <f t="shared" si="551"/>
        <v/>
      </c>
      <c r="AR1280" s="6" t="str">
        <f t="shared" si="554"/>
        <v/>
      </c>
      <c r="AS1280" s="6" t="str">
        <f t="shared" si="555"/>
        <v/>
      </c>
      <c r="AT1280" s="6">
        <f t="shared" si="535"/>
        <v>0</v>
      </c>
      <c r="AU1280" s="6">
        <f t="shared" si="536"/>
        <v>0</v>
      </c>
      <c r="AV1280" s="6" t="str">
        <f t="shared" si="537"/>
        <v/>
      </c>
      <c r="AW1280" s="6" t="str">
        <f t="shared" si="538"/>
        <v/>
      </c>
      <c r="AX1280" s="6" t="str">
        <f t="shared" si="552"/>
        <v/>
      </c>
      <c r="AY1280" s="6" t="str">
        <f t="shared" si="553"/>
        <v/>
      </c>
      <c r="BM1280" s="6">
        <f t="shared" si="539"/>
        <v>1</v>
      </c>
      <c r="BN1280" s="6">
        <f t="shared" si="540"/>
        <v>3</v>
      </c>
      <c r="BO1280" s="6" t="str">
        <f t="shared" si="541"/>
        <v/>
      </c>
      <c r="BP1280" s="6" t="str">
        <f t="shared" si="542"/>
        <v/>
      </c>
      <c r="BQ1280" s="6">
        <f t="shared" si="543"/>
        <v>0</v>
      </c>
      <c r="BR1280" s="6">
        <f t="shared" si="544"/>
        <v>0</v>
      </c>
      <c r="BS1280" s="6" t="str">
        <f t="shared" si="545"/>
        <v/>
      </c>
      <c r="BT1280" s="6" t="str">
        <f t="shared" si="546"/>
        <v/>
      </c>
    </row>
    <row r="1281" spans="2:72">
      <c r="B1281" s="2">
        <v>42649</v>
      </c>
      <c r="C1281" s="3">
        <v>2</v>
      </c>
      <c r="D1281" s="3" t="s">
        <v>476</v>
      </c>
      <c r="E1281" s="4">
        <v>42649.791666666664</v>
      </c>
      <c r="F1281" s="5" t="s">
        <v>481</v>
      </c>
      <c r="G1281" s="5" t="s">
        <v>486</v>
      </c>
      <c r="H1281" s="3" t="s">
        <v>481</v>
      </c>
      <c r="I1281" s="3" t="s">
        <v>486</v>
      </c>
      <c r="J1281" s="5">
        <v>1.23</v>
      </c>
      <c r="K1281" s="5">
        <v>4.45</v>
      </c>
      <c r="L1281" s="5">
        <v>11</v>
      </c>
      <c r="M1281" s="3">
        <v>1.92</v>
      </c>
      <c r="N1281" s="3">
        <v>3.4</v>
      </c>
      <c r="O1281" s="3">
        <v>3.2</v>
      </c>
      <c r="P1281" s="3">
        <v>-1</v>
      </c>
      <c r="W1281" s="3">
        <f t="shared" si="529"/>
        <v>0.72034553039946436</v>
      </c>
      <c r="X1281" s="3">
        <f t="shared" si="530"/>
        <v>0.19910674211041374</v>
      </c>
      <c r="Y1281" s="3">
        <f t="shared" si="531"/>
        <v>8.0547727490121915E-2</v>
      </c>
      <c r="Z1281" s="3">
        <f t="shared" si="532"/>
        <v>0.46195652173913049</v>
      </c>
      <c r="AA1281" s="3">
        <f t="shared" si="533"/>
        <v>0.2608695652173913</v>
      </c>
      <c r="AB1281" s="3">
        <f t="shared" si="534"/>
        <v>0.27717391304347822</v>
      </c>
      <c r="AC1281" s="6" t="str">
        <f t="shared" si="547"/>
        <v>世亚预</v>
      </c>
      <c r="AD1281" s="6" t="s">
        <v>134</v>
      </c>
      <c r="AE1281" s="6" t="s">
        <v>1</v>
      </c>
      <c r="AF1281" s="6" t="s">
        <v>6</v>
      </c>
      <c r="AG1281" s="6" t="s">
        <v>3</v>
      </c>
      <c r="AK1281" s="12">
        <v>15251</v>
      </c>
      <c r="AN1281" s="6">
        <f t="shared" si="548"/>
        <v>0</v>
      </c>
      <c r="AO1281" s="6">
        <f t="shared" si="549"/>
        <v>0</v>
      </c>
      <c r="AP1281" s="6" t="str">
        <f t="shared" si="550"/>
        <v/>
      </c>
      <c r="AQ1281" s="6" t="str">
        <f t="shared" si="551"/>
        <v/>
      </c>
      <c r="AR1281" s="6" t="str">
        <f t="shared" si="554"/>
        <v/>
      </c>
      <c r="AS1281" s="6" t="str">
        <f t="shared" si="555"/>
        <v/>
      </c>
      <c r="AT1281" s="6">
        <f t="shared" si="535"/>
        <v>0</v>
      </c>
      <c r="AU1281" s="6">
        <f t="shared" si="536"/>
        <v>0</v>
      </c>
      <c r="AV1281" s="6" t="str">
        <f t="shared" si="537"/>
        <v/>
      </c>
      <c r="AW1281" s="6" t="str">
        <f t="shared" si="538"/>
        <v/>
      </c>
      <c r="AX1281" s="6" t="str">
        <f t="shared" si="552"/>
        <v/>
      </c>
      <c r="AY1281" s="6" t="str">
        <f t="shared" si="553"/>
        <v/>
      </c>
      <c r="BM1281" s="6">
        <f t="shared" si="539"/>
        <v>3</v>
      </c>
      <c r="BN1281" s="6">
        <f t="shared" si="540"/>
        <v>5</v>
      </c>
      <c r="BO1281" s="6">
        <f t="shared" si="541"/>
        <v>101.94029999999999</v>
      </c>
      <c r="BP1281" s="6" t="str">
        <f t="shared" si="542"/>
        <v/>
      </c>
      <c r="BQ1281" s="6">
        <f t="shared" si="543"/>
        <v>0</v>
      </c>
      <c r="BR1281" s="6">
        <f t="shared" si="544"/>
        <v>0</v>
      </c>
      <c r="BS1281" s="6" t="str">
        <f t="shared" si="545"/>
        <v/>
      </c>
      <c r="BT1281" s="6" t="str">
        <f t="shared" si="546"/>
        <v/>
      </c>
    </row>
    <row r="1282" spans="2:72">
      <c r="B1282" s="2">
        <v>42649</v>
      </c>
      <c r="C1282" s="3">
        <v>3</v>
      </c>
      <c r="D1282" s="3" t="s">
        <v>476</v>
      </c>
      <c r="E1282" s="17">
        <v>42649.815972222219</v>
      </c>
      <c r="F1282" s="5" t="s">
        <v>479</v>
      </c>
      <c r="G1282" s="5" t="s">
        <v>420</v>
      </c>
      <c r="H1282" s="3" t="s">
        <v>479</v>
      </c>
      <c r="I1282" s="3" t="s">
        <v>420</v>
      </c>
      <c r="J1282" s="5">
        <v>1.34</v>
      </c>
      <c r="K1282" s="5">
        <v>3.95</v>
      </c>
      <c r="L1282" s="5">
        <v>7.7</v>
      </c>
      <c r="M1282" s="3">
        <v>2.31</v>
      </c>
      <c r="N1282" s="3">
        <v>3.08</v>
      </c>
      <c r="O1282" s="3">
        <v>2.69</v>
      </c>
      <c r="P1282" s="3">
        <v>-1</v>
      </c>
      <c r="W1282" s="3">
        <f t="shared" si="529"/>
        <v>0.66082214400556205</v>
      </c>
      <c r="X1282" s="3">
        <f t="shared" si="530"/>
        <v>0.22417763872593752</v>
      </c>
      <c r="Y1282" s="3">
        <f t="shared" si="531"/>
        <v>0.1150002172685004</v>
      </c>
      <c r="Z1282" s="3">
        <f t="shared" si="532"/>
        <v>0.38332739579622371</v>
      </c>
      <c r="AA1282" s="3">
        <f t="shared" si="533"/>
        <v>0.28749554684716783</v>
      </c>
      <c r="AB1282" s="3">
        <f t="shared" si="534"/>
        <v>0.32917705735660846</v>
      </c>
      <c r="AC1282" s="6" t="str">
        <f t="shared" si="547"/>
        <v>世亚预</v>
      </c>
      <c r="AD1282" s="6" t="s">
        <v>328</v>
      </c>
      <c r="AE1282" s="6" t="s">
        <v>1</v>
      </c>
      <c r="AF1282" s="6" t="s">
        <v>1</v>
      </c>
      <c r="AG1282" s="6" t="s">
        <v>3</v>
      </c>
      <c r="AH1282" s="6">
        <v>1</v>
      </c>
      <c r="AI1282" s="6">
        <v>1</v>
      </c>
      <c r="AJ1282" s="6">
        <v>1</v>
      </c>
      <c r="AK1282" s="12">
        <v>15252</v>
      </c>
      <c r="AN1282" s="6">
        <f t="shared" si="548"/>
        <v>0</v>
      </c>
      <c r="AO1282" s="6">
        <f t="shared" si="549"/>
        <v>0</v>
      </c>
      <c r="AP1282" s="6" t="str">
        <f t="shared" si="550"/>
        <v/>
      </c>
      <c r="AQ1282" s="6" t="str">
        <f t="shared" si="551"/>
        <v/>
      </c>
      <c r="AR1282" s="6" t="str">
        <f t="shared" si="554"/>
        <v/>
      </c>
      <c r="AS1282" s="6" t="str">
        <f t="shared" si="555"/>
        <v/>
      </c>
      <c r="AT1282" s="6">
        <f t="shared" si="535"/>
        <v>0</v>
      </c>
      <c r="AU1282" s="6">
        <f t="shared" si="536"/>
        <v>0</v>
      </c>
      <c r="AV1282" s="6" t="str">
        <f t="shared" si="537"/>
        <v/>
      </c>
      <c r="AW1282" s="6" t="str">
        <f t="shared" si="538"/>
        <v/>
      </c>
      <c r="AX1282" s="6" t="str">
        <f t="shared" si="552"/>
        <v/>
      </c>
      <c r="AY1282" s="6" t="str">
        <f t="shared" si="553"/>
        <v/>
      </c>
      <c r="BM1282" s="6">
        <f t="shared" si="539"/>
        <v>0</v>
      </c>
      <c r="BN1282" s="6">
        <f t="shared" si="540"/>
        <v>0</v>
      </c>
      <c r="BO1282" s="6" t="str">
        <f t="shared" si="541"/>
        <v/>
      </c>
      <c r="BP1282" s="6" t="str">
        <f t="shared" si="542"/>
        <v/>
      </c>
      <c r="BQ1282" s="6">
        <f t="shared" si="543"/>
        <v>1</v>
      </c>
      <c r="BR1282" s="6">
        <f t="shared" si="544"/>
        <v>2</v>
      </c>
      <c r="BS1282" s="6" t="str">
        <f t="shared" si="545"/>
        <v/>
      </c>
      <c r="BT1282" s="6" t="str">
        <f t="shared" si="546"/>
        <v/>
      </c>
    </row>
    <row r="1283" spans="2:72">
      <c r="B1283" s="2">
        <v>42649</v>
      </c>
      <c r="C1283" s="3">
        <v>4</v>
      </c>
      <c r="D1283" s="3" t="s">
        <v>476</v>
      </c>
      <c r="E1283" s="4">
        <v>42649.875</v>
      </c>
      <c r="F1283" s="5" t="s">
        <v>487</v>
      </c>
      <c r="G1283" s="5" t="s">
        <v>480</v>
      </c>
      <c r="H1283" s="3" t="s">
        <v>487</v>
      </c>
      <c r="I1283" s="3" t="s">
        <v>480</v>
      </c>
      <c r="J1283" s="5">
        <v>2.67</v>
      </c>
      <c r="K1283" s="5">
        <v>2.7</v>
      </c>
      <c r="L1283" s="5">
        <v>2.6</v>
      </c>
      <c r="M1283" s="3">
        <v>1.35</v>
      </c>
      <c r="N1283" s="3">
        <v>4.05</v>
      </c>
      <c r="O1283" s="3">
        <v>7.1</v>
      </c>
      <c r="P1283" s="3">
        <v>1</v>
      </c>
      <c r="W1283" s="3">
        <f t="shared" si="529"/>
        <v>0.33158565962873743</v>
      </c>
      <c r="X1283" s="3">
        <f t="shared" si="530"/>
        <v>0.32790137452175144</v>
      </c>
      <c r="Y1283" s="3">
        <f t="shared" si="531"/>
        <v>0.34051296584951113</v>
      </c>
      <c r="Z1283" s="3">
        <f t="shared" si="532"/>
        <v>0.6563944530046224</v>
      </c>
      <c r="AA1283" s="3">
        <f t="shared" si="533"/>
        <v>0.21879815100154085</v>
      </c>
      <c r="AB1283" s="3">
        <f t="shared" si="534"/>
        <v>0.12480739599383668</v>
      </c>
      <c r="AC1283" s="6" t="str">
        <f t="shared" si="547"/>
        <v>世亚预</v>
      </c>
      <c r="AD1283" s="6" t="s">
        <v>328</v>
      </c>
      <c r="AE1283" s="6" t="s">
        <v>2</v>
      </c>
      <c r="AF1283" s="6" t="s">
        <v>1</v>
      </c>
      <c r="AG1283" s="6" t="s">
        <v>3</v>
      </c>
      <c r="AK1283" s="12">
        <v>52152</v>
      </c>
      <c r="AN1283" s="6">
        <f t="shared" si="548"/>
        <v>0</v>
      </c>
      <c r="AO1283" s="6">
        <f t="shared" si="549"/>
        <v>0</v>
      </c>
      <c r="AP1283" s="6" t="str">
        <f t="shared" si="550"/>
        <v/>
      </c>
      <c r="AQ1283" s="6" t="str">
        <f t="shared" si="551"/>
        <v/>
      </c>
      <c r="AR1283" s="6" t="str">
        <f t="shared" si="554"/>
        <v/>
      </c>
      <c r="AS1283" s="6" t="str">
        <f t="shared" si="555"/>
        <v/>
      </c>
      <c r="AT1283" s="6">
        <f t="shared" si="535"/>
        <v>0</v>
      </c>
      <c r="AU1283" s="6">
        <f t="shared" si="536"/>
        <v>0</v>
      </c>
      <c r="AV1283" s="6" t="str">
        <f t="shared" si="537"/>
        <v/>
      </c>
      <c r="AW1283" s="6" t="str">
        <f t="shared" si="538"/>
        <v/>
      </c>
      <c r="AX1283" s="6" t="str">
        <f t="shared" si="552"/>
        <v/>
      </c>
      <c r="AY1283" s="6" t="str">
        <f t="shared" si="553"/>
        <v/>
      </c>
      <c r="BM1283" s="6">
        <f t="shared" si="539"/>
        <v>0</v>
      </c>
      <c r="BN1283" s="6">
        <f t="shared" si="540"/>
        <v>2</v>
      </c>
      <c r="BO1283" s="6" t="str">
        <f t="shared" si="541"/>
        <v/>
      </c>
      <c r="BP1283" s="6" t="str">
        <f t="shared" si="542"/>
        <v/>
      </c>
      <c r="BQ1283" s="6">
        <f t="shared" si="543"/>
        <v>0</v>
      </c>
      <c r="BR1283" s="6">
        <f t="shared" si="544"/>
        <v>0</v>
      </c>
      <c r="BS1283" s="6" t="str">
        <f t="shared" si="545"/>
        <v/>
      </c>
      <c r="BT1283" s="6" t="str">
        <f t="shared" si="546"/>
        <v/>
      </c>
    </row>
    <row r="1284" spans="2:72">
      <c r="B1284" s="2">
        <v>42649</v>
      </c>
      <c r="C1284" s="3">
        <v>5</v>
      </c>
      <c r="D1284" s="3" t="s">
        <v>1256</v>
      </c>
      <c r="E1284" s="4">
        <v>42649.958333333336</v>
      </c>
      <c r="F1284" s="5" t="s">
        <v>1264</v>
      </c>
      <c r="G1284" s="5" t="s">
        <v>1265</v>
      </c>
      <c r="H1284" s="3" t="s">
        <v>1266</v>
      </c>
      <c r="I1284" s="3" t="s">
        <v>1267</v>
      </c>
      <c r="J1284" s="5">
        <v>17.7</v>
      </c>
      <c r="K1284" s="5">
        <v>6.45</v>
      </c>
      <c r="L1284" s="5">
        <v>1.0900000000000001</v>
      </c>
      <c r="M1284" s="3">
        <v>5.05</v>
      </c>
      <c r="N1284" s="3">
        <v>4</v>
      </c>
      <c r="O1284" s="3">
        <v>1.47</v>
      </c>
      <c r="P1284" s="3">
        <v>1</v>
      </c>
      <c r="W1284" s="3">
        <f t="shared" si="529"/>
        <v>5.0043241973542318E-2</v>
      </c>
      <c r="X1284" s="3">
        <f t="shared" si="530"/>
        <v>0.13732796634599986</v>
      </c>
      <c r="Y1284" s="3">
        <f t="shared" si="531"/>
        <v>0.81262879168045776</v>
      </c>
      <c r="Z1284" s="3">
        <f t="shared" si="532"/>
        <v>0.17550405181548198</v>
      </c>
      <c r="AA1284" s="3">
        <f t="shared" si="533"/>
        <v>0.22157386541704596</v>
      </c>
      <c r="AB1284" s="3">
        <f t="shared" si="534"/>
        <v>0.60292208276747206</v>
      </c>
      <c r="AC1284" s="6" t="str">
        <f t="shared" si="547"/>
        <v>U21欧预</v>
      </c>
      <c r="AD1284" s="6" t="s">
        <v>354</v>
      </c>
      <c r="AE1284" s="6" t="s">
        <v>1</v>
      </c>
      <c r="AF1284" s="6" t="s">
        <v>2</v>
      </c>
      <c r="AG1284" s="6" t="s">
        <v>317</v>
      </c>
      <c r="AK1284" s="12">
        <v>51521</v>
      </c>
      <c r="AN1284" s="6">
        <f t="shared" si="548"/>
        <v>0</v>
      </c>
      <c r="AO1284" s="6">
        <f t="shared" si="549"/>
        <v>0</v>
      </c>
      <c r="AP1284" s="6" t="str">
        <f t="shared" si="550"/>
        <v/>
      </c>
      <c r="AQ1284" s="6" t="str">
        <f t="shared" si="551"/>
        <v/>
      </c>
      <c r="AR1284" s="6" t="str">
        <f t="shared" si="554"/>
        <v/>
      </c>
      <c r="AS1284" s="6" t="str">
        <f t="shared" si="555"/>
        <v/>
      </c>
      <c r="AT1284" s="6">
        <f t="shared" si="535"/>
        <v>0</v>
      </c>
      <c r="AU1284" s="6">
        <f t="shared" si="536"/>
        <v>0</v>
      </c>
      <c r="AV1284" s="6" t="str">
        <f t="shared" si="537"/>
        <v/>
      </c>
      <c r="AW1284" s="6" t="str">
        <f t="shared" si="538"/>
        <v/>
      </c>
      <c r="AX1284" s="6" t="str">
        <f t="shared" si="552"/>
        <v/>
      </c>
      <c r="AY1284" s="6" t="str">
        <f t="shared" si="553"/>
        <v/>
      </c>
      <c r="BM1284" s="6">
        <f t="shared" si="539"/>
        <v>1</v>
      </c>
      <c r="BN1284" s="6">
        <f t="shared" si="540"/>
        <v>2</v>
      </c>
      <c r="BO1284" s="6" t="str">
        <f t="shared" si="541"/>
        <v/>
      </c>
      <c r="BP1284" s="6" t="str">
        <f t="shared" si="542"/>
        <v/>
      </c>
      <c r="BQ1284" s="6">
        <f t="shared" si="543"/>
        <v>0</v>
      </c>
      <c r="BR1284" s="6">
        <f t="shared" si="544"/>
        <v>0</v>
      </c>
      <c r="BS1284" s="6" t="str">
        <f t="shared" si="545"/>
        <v/>
      </c>
      <c r="BT1284" s="6" t="str">
        <f t="shared" si="546"/>
        <v/>
      </c>
    </row>
    <row r="1285" spans="2:72">
      <c r="B1285" s="2">
        <v>42649</v>
      </c>
      <c r="C1285" s="3">
        <v>6</v>
      </c>
      <c r="D1285" s="3" t="s">
        <v>476</v>
      </c>
      <c r="E1285" s="4">
        <v>42650</v>
      </c>
      <c r="F1285" s="5" t="s">
        <v>484</v>
      </c>
      <c r="G1285" s="5" t="s">
        <v>482</v>
      </c>
      <c r="H1285" s="3" t="s">
        <v>484</v>
      </c>
      <c r="I1285" s="3" t="s">
        <v>482</v>
      </c>
      <c r="J1285" s="5">
        <v>1.21</v>
      </c>
      <c r="K1285" s="5">
        <v>4.5999999999999996</v>
      </c>
      <c r="L1285" s="5">
        <v>11.7</v>
      </c>
      <c r="M1285" s="3">
        <v>1.81</v>
      </c>
      <c r="N1285" s="3">
        <v>3.5</v>
      </c>
      <c r="O1285" s="3">
        <v>3.45</v>
      </c>
      <c r="P1285" s="3">
        <v>-1</v>
      </c>
      <c r="W1285" s="3">
        <f t="shared" si="529"/>
        <v>0.73181676026270337</v>
      </c>
      <c r="X1285" s="3">
        <f t="shared" si="530"/>
        <v>0.19249962606910243</v>
      </c>
      <c r="Y1285" s="3">
        <f t="shared" si="531"/>
        <v>7.5683613668194122E-2</v>
      </c>
      <c r="Z1285" s="3">
        <f t="shared" si="532"/>
        <v>0.48976860208075601</v>
      </c>
      <c r="AA1285" s="3">
        <f t="shared" si="533"/>
        <v>0.25328033421890528</v>
      </c>
      <c r="AB1285" s="3">
        <f t="shared" si="534"/>
        <v>0.25695106370033871</v>
      </c>
      <c r="AC1285" s="6" t="str">
        <f t="shared" si="547"/>
        <v>世亚预</v>
      </c>
      <c r="AD1285" s="6" t="s">
        <v>248</v>
      </c>
      <c r="AE1285" s="6" t="s">
        <v>1</v>
      </c>
      <c r="AF1285" s="6" t="s">
        <v>336</v>
      </c>
      <c r="AG1285" s="6" t="s">
        <v>3</v>
      </c>
      <c r="AK1285" s="12">
        <v>15251</v>
      </c>
      <c r="AN1285" s="6">
        <f t="shared" si="548"/>
        <v>0</v>
      </c>
      <c r="AO1285" s="6">
        <f t="shared" si="549"/>
        <v>0</v>
      </c>
      <c r="AP1285" s="6" t="str">
        <f t="shared" si="550"/>
        <v/>
      </c>
      <c r="AQ1285" s="6" t="str">
        <f t="shared" si="551"/>
        <v/>
      </c>
      <c r="AR1285" s="6" t="str">
        <f t="shared" si="554"/>
        <v/>
      </c>
      <c r="AS1285" s="6" t="str">
        <f t="shared" si="555"/>
        <v/>
      </c>
      <c r="AT1285" s="6">
        <f t="shared" si="535"/>
        <v>0</v>
      </c>
      <c r="AU1285" s="6">
        <f t="shared" si="536"/>
        <v>0</v>
      </c>
      <c r="AV1285" s="6" t="str">
        <f t="shared" si="537"/>
        <v/>
      </c>
      <c r="AW1285" s="6" t="str">
        <f t="shared" si="538"/>
        <v/>
      </c>
      <c r="AX1285" s="6" t="str">
        <f t="shared" si="552"/>
        <v/>
      </c>
      <c r="AY1285" s="6" t="str">
        <f t="shared" si="553"/>
        <v/>
      </c>
      <c r="BM1285" s="6">
        <f t="shared" si="539"/>
        <v>1</v>
      </c>
      <c r="BN1285" s="6">
        <f t="shared" si="540"/>
        <v>3</v>
      </c>
      <c r="BO1285" s="6" t="str">
        <f t="shared" si="541"/>
        <v/>
      </c>
      <c r="BP1285" s="6" t="str">
        <f t="shared" si="542"/>
        <v/>
      </c>
      <c r="BQ1285" s="6">
        <f t="shared" si="543"/>
        <v>0</v>
      </c>
      <c r="BR1285" s="6">
        <f t="shared" si="544"/>
        <v>0</v>
      </c>
      <c r="BS1285" s="6" t="str">
        <f t="shared" si="545"/>
        <v/>
      </c>
      <c r="BT1285" s="6" t="str">
        <f t="shared" si="546"/>
        <v/>
      </c>
    </row>
    <row r="1286" spans="2:72">
      <c r="B1286" s="2">
        <v>42649</v>
      </c>
      <c r="C1286" s="3">
        <v>7</v>
      </c>
      <c r="D1286" s="3" t="s">
        <v>1256</v>
      </c>
      <c r="E1286" s="4">
        <v>42650.020833333336</v>
      </c>
      <c r="F1286" s="5" t="s">
        <v>1268</v>
      </c>
      <c r="G1286" s="5" t="s">
        <v>1269</v>
      </c>
      <c r="H1286" s="3" t="s">
        <v>1268</v>
      </c>
      <c r="I1286" s="3" t="s">
        <v>1269</v>
      </c>
      <c r="J1286" s="5">
        <v>1.41</v>
      </c>
      <c r="K1286" s="5">
        <v>3.95</v>
      </c>
      <c r="L1286" s="5">
        <v>6</v>
      </c>
      <c r="M1286" s="3">
        <v>2.35</v>
      </c>
      <c r="N1286" s="3">
        <v>3.4</v>
      </c>
      <c r="O1286" s="3">
        <v>2.4500000000000002</v>
      </c>
      <c r="P1286" s="3">
        <v>-1</v>
      </c>
      <c r="W1286" s="3">
        <f t="shared" si="529"/>
        <v>0.62815568719437043</v>
      </c>
      <c r="X1286" s="3">
        <f t="shared" si="530"/>
        <v>0.2242277263149525</v>
      </c>
      <c r="Y1286" s="3">
        <f t="shared" si="531"/>
        <v>0.14761658649067705</v>
      </c>
      <c r="Z1286" s="3">
        <f t="shared" si="532"/>
        <v>0.3773072132261352</v>
      </c>
      <c r="AA1286" s="3">
        <f t="shared" si="533"/>
        <v>0.26078586796512288</v>
      </c>
      <c r="AB1286" s="3">
        <f t="shared" si="534"/>
        <v>0.36190691880874187</v>
      </c>
      <c r="AC1286" s="6" t="str">
        <f t="shared" si="547"/>
        <v>U21欧预</v>
      </c>
      <c r="AD1286" s="6" t="s">
        <v>385</v>
      </c>
      <c r="AE1286" s="6" t="s">
        <v>1</v>
      </c>
      <c r="AF1286" s="6" t="s">
        <v>6</v>
      </c>
      <c r="AG1286" s="6" t="s">
        <v>317</v>
      </c>
      <c r="AH1286" s="6" t="s">
        <v>44</v>
      </c>
      <c r="AI1286" s="6">
        <v>1</v>
      </c>
      <c r="AJ1286" s="6">
        <v>1</v>
      </c>
      <c r="AK1286" s="12">
        <v>15252</v>
      </c>
      <c r="AN1286" s="6">
        <f t="shared" si="548"/>
        <v>0</v>
      </c>
      <c r="AO1286" s="6">
        <f t="shared" si="549"/>
        <v>0</v>
      </c>
      <c r="AP1286" s="6" t="str">
        <f t="shared" si="550"/>
        <v/>
      </c>
      <c r="AQ1286" s="6" t="str">
        <f t="shared" si="551"/>
        <v/>
      </c>
      <c r="AR1286" s="6" t="str">
        <f t="shared" si="554"/>
        <v/>
      </c>
      <c r="AS1286" s="6" t="str">
        <f t="shared" si="555"/>
        <v/>
      </c>
      <c r="AT1286" s="6">
        <f t="shared" si="535"/>
        <v>0</v>
      </c>
      <c r="AU1286" s="6">
        <f t="shared" si="536"/>
        <v>0</v>
      </c>
      <c r="AV1286" s="6" t="str">
        <f t="shared" si="537"/>
        <v/>
      </c>
      <c r="AW1286" s="6" t="str">
        <f t="shared" si="538"/>
        <v/>
      </c>
      <c r="AX1286" s="6" t="str">
        <f t="shared" si="552"/>
        <v/>
      </c>
      <c r="AY1286" s="6" t="str">
        <f t="shared" si="553"/>
        <v/>
      </c>
      <c r="BM1286" s="6">
        <f t="shared" si="539"/>
        <v>0</v>
      </c>
      <c r="BN1286" s="6">
        <f t="shared" si="540"/>
        <v>0</v>
      </c>
      <c r="BO1286" s="6" t="str">
        <f t="shared" si="541"/>
        <v/>
      </c>
      <c r="BP1286" s="6" t="str">
        <f t="shared" si="542"/>
        <v/>
      </c>
      <c r="BQ1286" s="6">
        <f t="shared" si="543"/>
        <v>1</v>
      </c>
      <c r="BR1286" s="6">
        <f t="shared" si="544"/>
        <v>2</v>
      </c>
      <c r="BS1286" s="6" t="str">
        <f t="shared" si="545"/>
        <v/>
      </c>
      <c r="BT1286" s="6" t="str">
        <f t="shared" si="546"/>
        <v/>
      </c>
    </row>
    <row r="1287" spans="2:72">
      <c r="B1287" s="2">
        <v>42649</v>
      </c>
      <c r="C1287" s="3">
        <v>8</v>
      </c>
      <c r="D1287" s="3" t="s">
        <v>1256</v>
      </c>
      <c r="E1287" s="4">
        <v>42650.03125</v>
      </c>
      <c r="F1287" s="5" t="s">
        <v>1270</v>
      </c>
      <c r="G1287" s="5" t="s">
        <v>1271</v>
      </c>
      <c r="H1287" s="3" t="s">
        <v>1270</v>
      </c>
      <c r="I1287" s="3" t="s">
        <v>1271</v>
      </c>
      <c r="J1287" s="5">
        <v>1.49</v>
      </c>
      <c r="K1287" s="5">
        <v>3.65</v>
      </c>
      <c r="L1287" s="5">
        <v>5.45</v>
      </c>
      <c r="M1287" s="3">
        <v>2.69</v>
      </c>
      <c r="N1287" s="3">
        <v>3.25</v>
      </c>
      <c r="O1287" s="3">
        <v>2.2200000000000002</v>
      </c>
      <c r="P1287" s="3">
        <v>-1</v>
      </c>
      <c r="W1287" s="3">
        <f t="shared" si="529"/>
        <v>0.59466690581887216</v>
      </c>
      <c r="X1287" s="3">
        <f t="shared" si="530"/>
        <v>0.24275443552606013</v>
      </c>
      <c r="Y1287" s="3">
        <f t="shared" si="531"/>
        <v>0.16257865865506776</v>
      </c>
      <c r="Z1287" s="3">
        <f t="shared" si="532"/>
        <v>0.32901186996392956</v>
      </c>
      <c r="AA1287" s="3">
        <f t="shared" si="533"/>
        <v>0.2723205939086063</v>
      </c>
      <c r="AB1287" s="3">
        <f t="shared" si="534"/>
        <v>0.39866753612746414</v>
      </c>
      <c r="AC1287" s="6" t="str">
        <f t="shared" si="547"/>
        <v>U21欧预</v>
      </c>
      <c r="AD1287" s="6" t="s">
        <v>354</v>
      </c>
      <c r="AE1287" s="6" t="s">
        <v>1</v>
      </c>
      <c r="AF1287" s="6" t="s">
        <v>2</v>
      </c>
      <c r="AG1287" s="6" t="s">
        <v>317</v>
      </c>
      <c r="AK1287" s="12">
        <v>15521</v>
      </c>
      <c r="AN1287" s="6">
        <f t="shared" si="548"/>
        <v>0</v>
      </c>
      <c r="AO1287" s="6">
        <f t="shared" si="549"/>
        <v>0</v>
      </c>
      <c r="AP1287" s="6" t="str">
        <f t="shared" si="550"/>
        <v/>
      </c>
      <c r="AQ1287" s="6" t="str">
        <f t="shared" si="551"/>
        <v/>
      </c>
      <c r="AR1287" s="6" t="str">
        <f t="shared" si="554"/>
        <v/>
      </c>
      <c r="AS1287" s="6" t="str">
        <f t="shared" si="555"/>
        <v/>
      </c>
      <c r="AT1287" s="6">
        <f t="shared" si="535"/>
        <v>0</v>
      </c>
      <c r="AU1287" s="6">
        <f t="shared" si="536"/>
        <v>0</v>
      </c>
      <c r="AV1287" s="6" t="str">
        <f t="shared" si="537"/>
        <v/>
      </c>
      <c r="AW1287" s="6" t="str">
        <f t="shared" si="538"/>
        <v/>
      </c>
      <c r="AX1287" s="6" t="str">
        <f t="shared" si="552"/>
        <v/>
      </c>
      <c r="AY1287" s="6" t="str">
        <f t="shared" si="553"/>
        <v/>
      </c>
      <c r="BM1287" s="6">
        <f t="shared" si="539"/>
        <v>1</v>
      </c>
      <c r="BN1287" s="6">
        <f t="shared" si="540"/>
        <v>2</v>
      </c>
      <c r="BO1287" s="6" t="str">
        <f t="shared" si="541"/>
        <v/>
      </c>
      <c r="BP1287" s="6" t="str">
        <f t="shared" si="542"/>
        <v/>
      </c>
      <c r="BQ1287" s="6">
        <f t="shared" si="543"/>
        <v>0</v>
      </c>
      <c r="BR1287" s="6">
        <f t="shared" si="544"/>
        <v>0</v>
      </c>
      <c r="BS1287" s="6" t="str">
        <f t="shared" si="545"/>
        <v/>
      </c>
      <c r="BT1287" s="6" t="str">
        <f t="shared" si="546"/>
        <v/>
      </c>
    </row>
    <row r="1288" spans="2:72">
      <c r="B1288" s="2">
        <v>42649</v>
      </c>
      <c r="C1288" s="3">
        <v>9</v>
      </c>
      <c r="D1288" s="3" t="s">
        <v>476</v>
      </c>
      <c r="E1288" s="4">
        <v>42650.072916666664</v>
      </c>
      <c r="F1288" s="5" t="s">
        <v>477</v>
      </c>
      <c r="G1288" s="5" t="s">
        <v>417</v>
      </c>
      <c r="H1288" s="3" t="s">
        <v>478</v>
      </c>
      <c r="I1288" s="3" t="s">
        <v>417</v>
      </c>
      <c r="J1288" s="5">
        <v>4.4000000000000004</v>
      </c>
      <c r="K1288" s="5">
        <v>3.05</v>
      </c>
      <c r="L1288" s="5">
        <v>1.74</v>
      </c>
      <c r="M1288" s="3">
        <v>1.81</v>
      </c>
      <c r="N1288" s="3">
        <v>3.35</v>
      </c>
      <c r="O1288" s="3">
        <v>3.6</v>
      </c>
      <c r="P1288" s="3">
        <v>1</v>
      </c>
      <c r="W1288" s="3">
        <f t="shared" si="529"/>
        <v>0.20115225713527651</v>
      </c>
      <c r="X1288" s="3">
        <f t="shared" si="530"/>
        <v>0.29018686275253008</v>
      </c>
      <c r="Y1288" s="3">
        <f t="shared" si="531"/>
        <v>0.50866088011219346</v>
      </c>
      <c r="Z1288" s="3">
        <f t="shared" si="532"/>
        <v>0.48945798413117153</v>
      </c>
      <c r="AA1288" s="3">
        <f t="shared" si="533"/>
        <v>0.26445341829176727</v>
      </c>
      <c r="AB1288" s="3">
        <f t="shared" si="534"/>
        <v>0.24608859757706117</v>
      </c>
      <c r="AC1288" s="6" t="str">
        <f t="shared" si="547"/>
        <v>世亚预</v>
      </c>
      <c r="AD1288" s="6" t="s">
        <v>328</v>
      </c>
      <c r="AE1288" s="6" t="s">
        <v>1</v>
      </c>
      <c r="AF1288" s="6" t="s">
        <v>6</v>
      </c>
      <c r="AG1288" s="6" t="s">
        <v>3</v>
      </c>
      <c r="AH1288" s="6" t="s">
        <v>44</v>
      </c>
      <c r="AI1288" s="6">
        <v>1</v>
      </c>
      <c r="AJ1288" s="6">
        <v>1</v>
      </c>
      <c r="AK1288" s="12">
        <v>51252</v>
      </c>
      <c r="AN1288" s="6">
        <f t="shared" si="548"/>
        <v>0</v>
      </c>
      <c r="AO1288" s="6">
        <f t="shared" si="549"/>
        <v>0</v>
      </c>
      <c r="AP1288" s="6" t="str">
        <f t="shared" si="550"/>
        <v/>
      </c>
      <c r="AQ1288" s="6" t="str">
        <f t="shared" si="551"/>
        <v/>
      </c>
      <c r="AR1288" s="6" t="str">
        <f t="shared" si="554"/>
        <v/>
      </c>
      <c r="AS1288" s="6" t="str">
        <f t="shared" si="555"/>
        <v/>
      </c>
      <c r="AT1288" s="6">
        <f t="shared" si="535"/>
        <v>1</v>
      </c>
      <c r="AU1288" s="6">
        <f t="shared" si="536"/>
        <v>3</v>
      </c>
      <c r="AV1288" s="6" t="str">
        <f t="shared" si="537"/>
        <v/>
      </c>
      <c r="AW1288" s="6" t="str">
        <f t="shared" si="538"/>
        <v/>
      </c>
      <c r="AX1288" s="6" t="str">
        <f t="shared" si="552"/>
        <v/>
      </c>
      <c r="AY1288" s="6" t="str">
        <f t="shared" si="553"/>
        <v/>
      </c>
      <c r="BM1288" s="6">
        <f t="shared" si="539"/>
        <v>0</v>
      </c>
      <c r="BN1288" s="6">
        <f t="shared" si="540"/>
        <v>0</v>
      </c>
      <c r="BO1288" s="6" t="str">
        <f t="shared" si="541"/>
        <v/>
      </c>
      <c r="BP1288" s="6" t="str">
        <f t="shared" si="542"/>
        <v/>
      </c>
      <c r="BQ1288" s="6">
        <f t="shared" si="543"/>
        <v>1</v>
      </c>
      <c r="BR1288" s="6">
        <f t="shared" si="544"/>
        <v>3</v>
      </c>
      <c r="BS1288" s="6" t="str">
        <f t="shared" si="545"/>
        <v/>
      </c>
      <c r="BT1288" s="6" t="str">
        <f t="shared" si="546"/>
        <v/>
      </c>
    </row>
    <row r="1289" spans="2:72">
      <c r="B1289" s="2">
        <v>42649</v>
      </c>
      <c r="C1289" s="3">
        <v>10</v>
      </c>
      <c r="D1289" s="3" t="s">
        <v>442</v>
      </c>
      <c r="E1289" s="4">
        <v>42650.114583333336</v>
      </c>
      <c r="F1289" s="5" t="s">
        <v>461</v>
      </c>
      <c r="G1289" s="5" t="s">
        <v>466</v>
      </c>
      <c r="H1289" s="3" t="s">
        <v>461</v>
      </c>
      <c r="I1289" s="3" t="s">
        <v>466</v>
      </c>
      <c r="J1289" s="5">
        <v>1.98</v>
      </c>
      <c r="K1289" s="5">
        <v>2.95</v>
      </c>
      <c r="L1289" s="5">
        <v>3.5</v>
      </c>
      <c r="M1289" s="3">
        <v>4.3499999999999996</v>
      </c>
      <c r="N1289" s="3">
        <v>3.6</v>
      </c>
      <c r="O1289" s="3">
        <v>1.61</v>
      </c>
      <c r="P1289" s="3">
        <v>-1</v>
      </c>
      <c r="W1289" s="3">
        <f t="shared" si="529"/>
        <v>0.44704710772428125</v>
      </c>
      <c r="X1289" s="3">
        <f t="shared" si="530"/>
        <v>0.30005195704883958</v>
      </c>
      <c r="Y1289" s="3">
        <f t="shared" si="531"/>
        <v>0.25290093522687912</v>
      </c>
      <c r="Z1289" s="3">
        <f t="shared" si="532"/>
        <v>0.2036578295472514</v>
      </c>
      <c r="AA1289" s="3">
        <f t="shared" si="533"/>
        <v>0.24608654403626207</v>
      </c>
      <c r="AB1289" s="3">
        <f t="shared" si="534"/>
        <v>0.55025562641648662</v>
      </c>
      <c r="AC1289" s="6" t="str">
        <f t="shared" si="547"/>
        <v>世欧预</v>
      </c>
      <c r="AD1289" s="6" t="s">
        <v>248</v>
      </c>
      <c r="AE1289" s="6" t="s">
        <v>1</v>
      </c>
      <c r="AF1289" s="6" t="s">
        <v>6</v>
      </c>
      <c r="AG1289" s="6" t="s">
        <v>3</v>
      </c>
      <c r="AH1289" s="6" t="s">
        <v>44</v>
      </c>
      <c r="AI1289" s="6">
        <v>1</v>
      </c>
      <c r="AJ1289" s="6">
        <v>1</v>
      </c>
      <c r="AK1289" s="12">
        <v>25511</v>
      </c>
      <c r="AN1289" s="6">
        <f t="shared" si="548"/>
        <v>0</v>
      </c>
      <c r="AO1289" s="6">
        <f t="shared" si="549"/>
        <v>0</v>
      </c>
      <c r="AP1289" s="6" t="str">
        <f t="shared" si="550"/>
        <v/>
      </c>
      <c r="AQ1289" s="6" t="str">
        <f t="shared" si="551"/>
        <v/>
      </c>
      <c r="AR1289" s="6" t="str">
        <f t="shared" si="554"/>
        <v/>
      </c>
      <c r="AS1289" s="6" t="str">
        <f t="shared" si="555"/>
        <v/>
      </c>
      <c r="AT1289" s="6">
        <f t="shared" si="535"/>
        <v>0</v>
      </c>
      <c r="AU1289" s="6">
        <f t="shared" si="536"/>
        <v>0</v>
      </c>
      <c r="AV1289" s="6" t="str">
        <f t="shared" si="537"/>
        <v/>
      </c>
      <c r="AW1289" s="6" t="str">
        <f t="shared" si="538"/>
        <v/>
      </c>
      <c r="AX1289" s="6" t="str">
        <f t="shared" si="552"/>
        <v/>
      </c>
      <c r="AY1289" s="6" t="str">
        <f t="shared" si="553"/>
        <v/>
      </c>
      <c r="BM1289" s="6">
        <f t="shared" si="539"/>
        <v>0</v>
      </c>
      <c r="BN1289" s="6">
        <f t="shared" si="540"/>
        <v>0</v>
      </c>
      <c r="BO1289" s="6" t="str">
        <f t="shared" si="541"/>
        <v/>
      </c>
      <c r="BP1289" s="6" t="str">
        <f t="shared" si="542"/>
        <v/>
      </c>
      <c r="BQ1289" s="6">
        <f t="shared" si="543"/>
        <v>1</v>
      </c>
      <c r="BR1289" s="6">
        <f t="shared" si="544"/>
        <v>4</v>
      </c>
      <c r="BS1289" s="6" t="str">
        <f t="shared" si="545"/>
        <v/>
      </c>
      <c r="BT1289" s="6" t="str">
        <f t="shared" si="546"/>
        <v/>
      </c>
    </row>
    <row r="1290" spans="2:72">
      <c r="B1290" s="2">
        <v>42649</v>
      </c>
      <c r="C1290" s="3">
        <v>11</v>
      </c>
      <c r="D1290" s="3" t="s">
        <v>442</v>
      </c>
      <c r="E1290" s="4">
        <v>42650.114583333336</v>
      </c>
      <c r="F1290" s="5" t="s">
        <v>467</v>
      </c>
      <c r="G1290" s="5" t="s">
        <v>465</v>
      </c>
      <c r="H1290" s="3" t="s">
        <v>467</v>
      </c>
      <c r="I1290" s="3" t="s">
        <v>465</v>
      </c>
      <c r="J1290" s="5">
        <v>14</v>
      </c>
      <c r="K1290" s="5">
        <v>4.45</v>
      </c>
      <c r="L1290" s="5">
        <v>1.2</v>
      </c>
      <c r="M1290" s="3">
        <v>3.5</v>
      </c>
      <c r="N1290" s="3">
        <v>3.3</v>
      </c>
      <c r="O1290" s="3">
        <v>1.85</v>
      </c>
      <c r="P1290" s="3">
        <v>1</v>
      </c>
      <c r="W1290" s="3">
        <f t="shared" si="529"/>
        <v>6.3240170535291337E-2</v>
      </c>
      <c r="X1290" s="3">
        <f t="shared" si="530"/>
        <v>0.1989578398863098</v>
      </c>
      <c r="Y1290" s="3">
        <f t="shared" si="531"/>
        <v>0.73780198957839893</v>
      </c>
      <c r="Z1290" s="3">
        <f t="shared" si="532"/>
        <v>0.25300455864069621</v>
      </c>
      <c r="AA1290" s="3">
        <f t="shared" si="533"/>
        <v>0.26833816825528389</v>
      </c>
      <c r="AB1290" s="3">
        <f t="shared" si="534"/>
        <v>0.47865727310401995</v>
      </c>
      <c r="AC1290" s="6" t="str">
        <f t="shared" si="547"/>
        <v>世欧预</v>
      </c>
      <c r="AD1290" s="6" t="s">
        <v>354</v>
      </c>
      <c r="AE1290" s="6" t="s">
        <v>1</v>
      </c>
      <c r="AF1290" s="6" t="s">
        <v>1</v>
      </c>
      <c r="AG1290" s="6" t="s">
        <v>3</v>
      </c>
      <c r="AK1290" s="12">
        <v>51521</v>
      </c>
      <c r="AN1290" s="6">
        <f t="shared" si="548"/>
        <v>0</v>
      </c>
      <c r="AO1290" s="6">
        <f t="shared" si="549"/>
        <v>0</v>
      </c>
      <c r="AP1290" s="6" t="str">
        <f t="shared" si="550"/>
        <v/>
      </c>
      <c r="AQ1290" s="6" t="str">
        <f t="shared" si="551"/>
        <v/>
      </c>
      <c r="AR1290" s="6" t="str">
        <f t="shared" si="554"/>
        <v/>
      </c>
      <c r="AS1290" s="6" t="str">
        <f t="shared" si="555"/>
        <v/>
      </c>
      <c r="AT1290" s="6">
        <f t="shared" si="535"/>
        <v>0</v>
      </c>
      <c r="AU1290" s="6">
        <f t="shared" si="536"/>
        <v>0</v>
      </c>
      <c r="AV1290" s="6" t="str">
        <f t="shared" si="537"/>
        <v/>
      </c>
      <c r="AW1290" s="6" t="str">
        <f t="shared" si="538"/>
        <v/>
      </c>
      <c r="AX1290" s="6" t="str">
        <f t="shared" si="552"/>
        <v/>
      </c>
      <c r="AY1290" s="6" t="str">
        <f t="shared" si="553"/>
        <v/>
      </c>
      <c r="BM1290" s="6">
        <f t="shared" si="539"/>
        <v>1</v>
      </c>
      <c r="BN1290" s="6">
        <f t="shared" si="540"/>
        <v>4</v>
      </c>
      <c r="BO1290" s="6" t="str">
        <f t="shared" si="541"/>
        <v/>
      </c>
      <c r="BP1290" s="6" t="str">
        <f t="shared" si="542"/>
        <v/>
      </c>
      <c r="BQ1290" s="6">
        <f t="shared" si="543"/>
        <v>0</v>
      </c>
      <c r="BR1290" s="6">
        <f t="shared" si="544"/>
        <v>0</v>
      </c>
      <c r="BS1290" s="6" t="str">
        <f t="shared" si="545"/>
        <v/>
      </c>
      <c r="BT1290" s="6" t="str">
        <f t="shared" si="546"/>
        <v/>
      </c>
    </row>
    <row r="1291" spans="2:72">
      <c r="B1291" s="2">
        <v>42649</v>
      </c>
      <c r="C1291" s="3">
        <v>12</v>
      </c>
      <c r="D1291" s="3" t="s">
        <v>442</v>
      </c>
      <c r="E1291" s="4">
        <v>42650.114583333336</v>
      </c>
      <c r="F1291" s="5" t="s">
        <v>341</v>
      </c>
      <c r="G1291" s="5" t="s">
        <v>460</v>
      </c>
      <c r="H1291" s="3" t="s">
        <v>341</v>
      </c>
      <c r="I1291" s="3" t="s">
        <v>460</v>
      </c>
      <c r="J1291" s="5">
        <v>1.23</v>
      </c>
      <c r="K1291" s="5">
        <v>4.4000000000000004</v>
      </c>
      <c r="L1291" s="5">
        <v>11.2</v>
      </c>
      <c r="M1291" s="3">
        <v>1.98</v>
      </c>
      <c r="N1291" s="3">
        <v>3.12</v>
      </c>
      <c r="O1291" s="3">
        <v>3.3</v>
      </c>
      <c r="P1291" s="3">
        <v>-1</v>
      </c>
      <c r="W1291" s="3">
        <f t="shared" si="529"/>
        <v>0.71975229304200505</v>
      </c>
      <c r="X1291" s="3">
        <f t="shared" si="530"/>
        <v>0.20120348191856044</v>
      </c>
      <c r="Y1291" s="3">
        <f t="shared" si="531"/>
        <v>7.9044225039434479E-2</v>
      </c>
      <c r="Z1291" s="3">
        <f t="shared" si="532"/>
        <v>0.44750430292598964</v>
      </c>
      <c r="AA1291" s="3">
        <f t="shared" si="533"/>
        <v>0.28399311531841648</v>
      </c>
      <c r="AB1291" s="3">
        <f t="shared" si="534"/>
        <v>0.26850258175559377</v>
      </c>
      <c r="AC1291" s="6" t="str">
        <f t="shared" si="547"/>
        <v>世欧预</v>
      </c>
      <c r="AD1291" s="6" t="s">
        <v>354</v>
      </c>
      <c r="AE1291" s="6" t="s">
        <v>2</v>
      </c>
      <c r="AF1291" s="6" t="s">
        <v>2</v>
      </c>
      <c r="AG1291" s="6" t="s">
        <v>3</v>
      </c>
      <c r="AK1291" s="12">
        <v>15251</v>
      </c>
      <c r="AN1291" s="6">
        <f t="shared" si="548"/>
        <v>0</v>
      </c>
      <c r="AO1291" s="6">
        <f t="shared" si="549"/>
        <v>0</v>
      </c>
      <c r="AP1291" s="6" t="str">
        <f t="shared" si="550"/>
        <v/>
      </c>
      <c r="AQ1291" s="6" t="str">
        <f t="shared" si="551"/>
        <v/>
      </c>
      <c r="AR1291" s="6" t="str">
        <f t="shared" si="554"/>
        <v/>
      </c>
      <c r="AS1291" s="6" t="str">
        <f t="shared" si="555"/>
        <v/>
      </c>
      <c r="AT1291" s="6">
        <f t="shared" si="535"/>
        <v>0</v>
      </c>
      <c r="AU1291" s="6">
        <f t="shared" si="536"/>
        <v>0</v>
      </c>
      <c r="AV1291" s="6" t="str">
        <f t="shared" si="537"/>
        <v/>
      </c>
      <c r="AW1291" s="6" t="str">
        <f t="shared" si="538"/>
        <v/>
      </c>
      <c r="AX1291" s="6" t="str">
        <f t="shared" si="552"/>
        <v/>
      </c>
      <c r="AY1291" s="6" t="str">
        <f t="shared" si="553"/>
        <v/>
      </c>
      <c r="BM1291" s="6">
        <f t="shared" si="539"/>
        <v>0</v>
      </c>
      <c r="BN1291" s="6">
        <f t="shared" si="540"/>
        <v>3</v>
      </c>
      <c r="BO1291" s="6" t="str">
        <f t="shared" si="541"/>
        <v/>
      </c>
      <c r="BP1291" s="6" t="str">
        <f t="shared" si="542"/>
        <v/>
      </c>
      <c r="BQ1291" s="6">
        <f t="shared" si="543"/>
        <v>0</v>
      </c>
      <c r="BR1291" s="6">
        <f t="shared" si="544"/>
        <v>0</v>
      </c>
      <c r="BS1291" s="6" t="str">
        <f t="shared" si="545"/>
        <v/>
      </c>
      <c r="BT1291" s="6" t="str">
        <f t="shared" si="546"/>
        <v/>
      </c>
    </row>
    <row r="1292" spans="2:72">
      <c r="B1292" s="2">
        <v>42649</v>
      </c>
      <c r="C1292" s="3">
        <v>13</v>
      </c>
      <c r="D1292" s="3" t="s">
        <v>442</v>
      </c>
      <c r="E1292" s="17">
        <v>42650.114583333336</v>
      </c>
      <c r="F1292" s="5" t="s">
        <v>471</v>
      </c>
      <c r="G1292" s="5" t="s">
        <v>1272</v>
      </c>
      <c r="H1292" s="3" t="s">
        <v>471</v>
      </c>
      <c r="I1292" s="3" t="s">
        <v>1272</v>
      </c>
      <c r="J1292" s="5">
        <v>3.08</v>
      </c>
      <c r="K1292" s="5">
        <v>2.65</v>
      </c>
      <c r="L1292" s="5">
        <v>2.34</v>
      </c>
      <c r="M1292" s="3">
        <v>1.43</v>
      </c>
      <c r="N1292" s="3">
        <v>3.85</v>
      </c>
      <c r="O1292" s="3">
        <v>5.9</v>
      </c>
      <c r="P1292" s="3">
        <v>1</v>
      </c>
      <c r="W1292" s="3">
        <f t="shared" ref="W1292:W1355" si="556">1/(1+J1292/K1292+J1292/L1292)</f>
        <v>0.28747994918915915</v>
      </c>
      <c r="X1292" s="3">
        <f t="shared" ref="X1292:X1355" si="557">1/(1+K1292/J1292+K1292/L1292)</f>
        <v>0.33412763905758869</v>
      </c>
      <c r="Y1292" s="3">
        <f t="shared" ref="Y1292:Y1355" si="558">1/(1+L1292/J1292+L1292/K1292)</f>
        <v>0.37839241175325217</v>
      </c>
      <c r="Z1292" s="3">
        <f t="shared" ref="Z1292:Z1355" si="559">1/(1+M1292/N1292+M1292/O1292)</f>
        <v>0.61965491372843207</v>
      </c>
      <c r="AA1292" s="3">
        <f t="shared" ref="AA1292:AA1355" si="560">1/(1+N1292/M1292+N1292/O1292)</f>
        <v>0.23015753938484623</v>
      </c>
      <c r="AB1292" s="3">
        <f t="shared" ref="AB1292:AB1355" si="561">1/(1+O1292/M1292+O1292/N1292)</f>
        <v>0.15018754688672165</v>
      </c>
      <c r="AC1292" s="6" t="str">
        <f t="shared" si="547"/>
        <v>世欧预</v>
      </c>
      <c r="AD1292" s="6" t="s">
        <v>134</v>
      </c>
      <c r="AE1292" s="6" t="s">
        <v>6</v>
      </c>
      <c r="AF1292" s="6" t="s">
        <v>1</v>
      </c>
      <c r="AG1292" s="6" t="s">
        <v>3</v>
      </c>
      <c r="AH1292" s="6">
        <v>1</v>
      </c>
      <c r="AI1292" s="6">
        <v>1</v>
      </c>
      <c r="AJ1292" s="6">
        <v>1</v>
      </c>
      <c r="AK1292" s="12">
        <v>52151</v>
      </c>
      <c r="AN1292" s="6">
        <f t="shared" si="548"/>
        <v>0</v>
      </c>
      <c r="AO1292" s="6">
        <f t="shared" si="549"/>
        <v>0</v>
      </c>
      <c r="AP1292" s="6" t="str">
        <f t="shared" si="550"/>
        <v/>
      </c>
      <c r="AQ1292" s="6" t="str">
        <f t="shared" si="551"/>
        <v/>
      </c>
      <c r="AR1292" s="6" t="str">
        <f t="shared" si="554"/>
        <v/>
      </c>
      <c r="AS1292" s="6" t="str">
        <f t="shared" si="555"/>
        <v/>
      </c>
      <c r="AT1292" s="6">
        <f t="shared" ref="AT1292:AT1355" si="562">IF(AK1292=AK$5,IF(AD1292=$AD$5,1,0)+IF(AE1292=$AE$5,1,0)+IF(AF1292=$AF$5,1,0),0)</f>
        <v>0</v>
      </c>
      <c r="AU1292" s="6">
        <f t="shared" ref="AU1292:AU1355" si="563">IF(AK1292=AK$5,IF(AD1292=$AD$5,1,0)+IF(AG1292=$AG$5,1,0)+IF(AE1292=$AE$5,1,0)+IF(AF1292=$AF$5,1,0)+IF(AH1292=$AH$5,1,0)+IF(AC1292=$AC$5,1,0),0)</f>
        <v>0</v>
      </c>
      <c r="AV1292" s="6" t="str">
        <f t="shared" ref="AV1292:AV1355" si="564">IF(AND(AK1292=AK$5,AT1292=MAX(AT$12:AT$5004)),(J1292-J$4)^2+(K1292-K$4)^2+(L1292-L$4)^2+(M1292-M$4)^2+(N1292-N$4)^2+(O1292-O$4)^2,"")</f>
        <v/>
      </c>
      <c r="AW1292" s="6" t="str">
        <f t="shared" ref="AW1292:AW1355" si="565">IF(AND(AK1292=AK$5,AT1292=MAX(AT$12:AT$5004),AU1292=MAX(AU$12:AU$5004)),(J1292-J$4)^2+(K1292-K$4)^2+(L1292-L$4)^2+(M1292-M$4)^2+(N1292-N$4)^2+(O1292-O$4)^2,"")</f>
        <v/>
      </c>
      <c r="AX1292" s="6" t="str">
        <f t="shared" si="552"/>
        <v/>
      </c>
      <c r="AY1292" s="6" t="str">
        <f t="shared" si="553"/>
        <v/>
      </c>
      <c r="BM1292" s="6">
        <f t="shared" ref="BM1292:BM1355" si="566">IF(AND(AI1292=$AI$4,AJ1292=$AJ$4),IF(AD1292=$AD$4,1,0)+IF(AE1292=$AE$4,1,0)+IF(AF1292=$AF$4,1,0),0)</f>
        <v>0</v>
      </c>
      <c r="BN1292" s="6">
        <f t="shared" ref="BN1292:BN1355" si="567">IF(AND(AI1292=$AI$4,AJ1292=$AJ$4),IF(AD1292=$AD$4,1,0)+IF(AG1292=$AG$4,1,0)+IF(AE1292=$AE$4,1,0)+IF(AF1292=$AF$4,1,0)+IF(AH1292=$AH$4,1,0)+IF(AC1292=$AC$4,1,0),0)</f>
        <v>0</v>
      </c>
      <c r="BO1292" s="6" t="str">
        <f t="shared" ref="BO1292:BO1355" si="568">IF(AND(AI1292=$AI$4,AJ1292=$AJ$4,BM1292=MAX(BM$12:BM$5004)),(J1292-J$4)^2+(K1292-K$4)^2+(L1292-L$4)^2+(M1292-M$4)^2+(N1292-N$4)^2+(O1292-O$4)^2,"")</f>
        <v/>
      </c>
      <c r="BP1292" s="6" t="str">
        <f t="shared" ref="BP1292:BP1355" si="569">IF(AND(AI1292=$AI$4,AJ1292=$AJ$4,BM1292=MAX(BM$12:BM$5004),BN1292=MAX(BN$12:BN$5004)),(J1292-J$4)^2+(K1292-K$4)^2+(L1292-L$4)^2+(M1292-M$4)^2+(N1292-N$4)^2+(O1292-O$4)^2,"")</f>
        <v/>
      </c>
      <c r="BQ1292" s="6">
        <f t="shared" ref="BQ1292:BQ1355" si="570">IF(AND(AI1292=$AI$5,AJ1292=$AJ$5),IF(AD1292=$AD$5,1,0)+IF(AE1292=$AE$5,1,0)+IF(AF1292=$AF$5,1,0),0)</f>
        <v>1</v>
      </c>
      <c r="BR1292" s="6">
        <f t="shared" ref="BR1292:BR1355" si="571">IF(AND(AI1292=$AI$5,AJ1292=$AJ$5),IF(AD1292=$AD$5,1,0)+IF(AG1292=$AG$5,1,0)+IF(AE1292=$AE$5,1,0)+IF(AF1292=$AF$5,1,0)+IF(AH1292=$AH$5,1,0)+IF(AC1292=$AC$5,1,0),0)</f>
        <v>3</v>
      </c>
      <c r="BS1292" s="6" t="str">
        <f t="shared" ref="BS1292:BS1355" si="572">IF(AND(AI1292=$AI$5,AJ1292=$AJ$5,BQ1292=MAX(BQ$12:BQ$5004)),(J1292-J$4)^2+(K1292-K$4)^2+(L1292-L$4)^2+(M1292-M$4)^2+(N1292-N$4)^2+(O1292-O$4)^2,"")</f>
        <v/>
      </c>
      <c r="BT1292" s="6" t="str">
        <f t="shared" ref="BT1292:BT1355" si="573">IF(AND(AI1292=$AI$5,AJ1292=$AJ$5,BQ1292=MAX(BQ$12:BQ$5004),BR1292=MAX(BR$12:BR$5004)),(J1292-J$4)^2+(K1292-K$4)^2+(L1292-L$4)^2+(M1292-M$4)^2+(N1292-N$4)^2+(O1292-O$4)^2,"")</f>
        <v/>
      </c>
    </row>
    <row r="1293" spans="2:72">
      <c r="B1293" s="2">
        <v>42649</v>
      </c>
      <c r="C1293" s="3">
        <v>14</v>
      </c>
      <c r="D1293" s="3" t="s">
        <v>442</v>
      </c>
      <c r="E1293" s="4">
        <v>42650.114583333336</v>
      </c>
      <c r="F1293" s="5" t="s">
        <v>1273</v>
      </c>
      <c r="G1293" s="5" t="s">
        <v>468</v>
      </c>
      <c r="H1293" s="3" t="s">
        <v>1273</v>
      </c>
      <c r="I1293" s="3" t="s">
        <v>468</v>
      </c>
      <c r="J1293" s="5">
        <v>18.5</v>
      </c>
      <c r="K1293" s="5">
        <v>6.35</v>
      </c>
      <c r="L1293" s="5">
        <v>1.0900000000000001</v>
      </c>
      <c r="M1293" s="3">
        <v>5.05</v>
      </c>
      <c r="N1293" s="3">
        <v>3.85</v>
      </c>
      <c r="O1293" s="3">
        <v>1.49</v>
      </c>
      <c r="P1293" s="3">
        <v>1</v>
      </c>
      <c r="W1293" s="3">
        <f t="shared" si="556"/>
        <v>4.7879276294172372E-2</v>
      </c>
      <c r="X1293" s="3">
        <f t="shared" si="557"/>
        <v>0.13949080495152583</v>
      </c>
      <c r="Y1293" s="3">
        <f t="shared" si="558"/>
        <v>0.81262991875430168</v>
      </c>
      <c r="Z1293" s="3">
        <f t="shared" si="559"/>
        <v>0.17540935985444983</v>
      </c>
      <c r="AA1293" s="3">
        <f t="shared" si="560"/>
        <v>0.23008240708181082</v>
      </c>
      <c r="AB1293" s="3">
        <f t="shared" si="561"/>
        <v>0.59450823306373934</v>
      </c>
      <c r="AC1293" s="6" t="str">
        <f t="shared" ref="AC1293:AC1356" si="574">D1293</f>
        <v>世欧预</v>
      </c>
      <c r="AD1293" s="6" t="s">
        <v>248</v>
      </c>
      <c r="AE1293" s="6" t="s">
        <v>1</v>
      </c>
      <c r="AF1293" s="6" t="s">
        <v>2</v>
      </c>
      <c r="AG1293" s="6" t="s">
        <v>3</v>
      </c>
      <c r="AK1293" s="12">
        <v>51521</v>
      </c>
      <c r="AN1293" s="6">
        <f t="shared" ref="AN1293:AN1356" si="575">IF(AK1293=AK$4,IF(AD1293=$AD$4,1,0)+IF(AE1293=$AE$4,1,0)+IF(AF1293=$AF$4,1,0),0)</f>
        <v>0</v>
      </c>
      <c r="AO1293" s="6">
        <f t="shared" ref="AO1293:AO1356" si="576">IF(AK1293=AK$4,IF(AD1293=$AD$4,1,0)+IF(AG1293=$AG$4,1,0)+IF(AE1293=$AE$4,1,0)+IF(AF1293=$AF$4,1,0)+IF(AH1293=$AH$4,1,0)+IF(AC1293=$AC$4,1,0),0)</f>
        <v>0</v>
      </c>
      <c r="AP1293" s="6" t="str">
        <f t="shared" ref="AP1293:AP1356" si="577">IF(AND(AK1293=AK$4,AN1293=MAX(AN$12:AN$5004)),(J1293-J$4)^2+(K1293-K$4)^2+(L1293-L$4)^2+(M1293-M$4)^2+(N1293-N$4)^2+(O1293-O$4)^2,"")</f>
        <v/>
      </c>
      <c r="AQ1293" s="6" t="str">
        <f t="shared" ref="AQ1293:AQ1356" si="578">IF(AND(AK1293=AK$4,AN1293=MAX(AN$12:AN$5004),AO1293=MAX(AO$12:AO$5004)),(J1293-J$4)^2+(K1293-K$4)^2+(L1293-L$4)^2+(M1293-M$4)^2+(N1293-N$4)^2+(O1293-O$4)^2,"")</f>
        <v/>
      </c>
      <c r="AR1293" s="6" t="str">
        <f t="shared" si="554"/>
        <v/>
      </c>
      <c r="AS1293" s="6" t="str">
        <f t="shared" si="555"/>
        <v/>
      </c>
      <c r="AT1293" s="6">
        <f t="shared" si="562"/>
        <v>0</v>
      </c>
      <c r="AU1293" s="6">
        <f t="shared" si="563"/>
        <v>0</v>
      </c>
      <c r="AV1293" s="6" t="str">
        <f t="shared" si="564"/>
        <v/>
      </c>
      <c r="AW1293" s="6" t="str">
        <f t="shared" si="565"/>
        <v/>
      </c>
      <c r="AX1293" s="6" t="str">
        <f t="shared" si="552"/>
        <v/>
      </c>
      <c r="AY1293" s="6" t="str">
        <f t="shared" si="553"/>
        <v/>
      </c>
      <c r="BM1293" s="6">
        <f t="shared" si="566"/>
        <v>1</v>
      </c>
      <c r="BN1293" s="6">
        <f t="shared" si="567"/>
        <v>4</v>
      </c>
      <c r="BO1293" s="6" t="str">
        <f t="shared" si="568"/>
        <v/>
      </c>
      <c r="BP1293" s="6" t="str">
        <f t="shared" si="569"/>
        <v/>
      </c>
      <c r="BQ1293" s="6">
        <f t="shared" si="570"/>
        <v>0</v>
      </c>
      <c r="BR1293" s="6">
        <f t="shared" si="571"/>
        <v>0</v>
      </c>
      <c r="BS1293" s="6" t="str">
        <f t="shared" si="572"/>
        <v/>
      </c>
      <c r="BT1293" s="6" t="str">
        <f t="shared" si="573"/>
        <v/>
      </c>
    </row>
    <row r="1294" spans="2:72">
      <c r="B1294" s="2">
        <v>42649</v>
      </c>
      <c r="C1294" s="3">
        <v>15</v>
      </c>
      <c r="D1294" s="3" t="s">
        <v>442</v>
      </c>
      <c r="E1294" s="4">
        <v>42650.114583333336</v>
      </c>
      <c r="F1294" s="5" t="s">
        <v>469</v>
      </c>
      <c r="G1294" s="5" t="s">
        <v>470</v>
      </c>
      <c r="H1294" s="3" t="s">
        <v>469</v>
      </c>
      <c r="I1294" s="3" t="s">
        <v>470</v>
      </c>
      <c r="J1294" s="5">
        <v>2.88</v>
      </c>
      <c r="K1294" s="5">
        <v>2.78</v>
      </c>
      <c r="L1294" s="5">
        <v>2.37</v>
      </c>
      <c r="M1294" s="3">
        <v>8</v>
      </c>
      <c r="N1294" s="3">
        <v>4.5</v>
      </c>
      <c r="O1294" s="3">
        <v>1.28</v>
      </c>
      <c r="P1294" s="3">
        <v>-1</v>
      </c>
      <c r="W1294" s="3">
        <f t="shared" si="556"/>
        <v>0.30758242066048574</v>
      </c>
      <c r="X1294" s="3">
        <f t="shared" si="557"/>
        <v>0.31864653651158231</v>
      </c>
      <c r="Y1294" s="3">
        <f t="shared" si="558"/>
        <v>0.37377104282793194</v>
      </c>
      <c r="Z1294" s="3">
        <f t="shared" si="559"/>
        <v>0.11076923076923076</v>
      </c>
      <c r="AA1294" s="3">
        <f t="shared" si="560"/>
        <v>0.19692307692307692</v>
      </c>
      <c r="AB1294" s="3">
        <f t="shared" si="561"/>
        <v>0.69230769230769229</v>
      </c>
      <c r="AC1294" s="6" t="str">
        <f t="shared" si="574"/>
        <v>世欧预</v>
      </c>
      <c r="AD1294" s="6" t="s">
        <v>354</v>
      </c>
      <c r="AE1294" s="6" t="s">
        <v>1</v>
      </c>
      <c r="AF1294" s="6" t="s">
        <v>2</v>
      </c>
      <c r="AG1294" s="6" t="s">
        <v>3</v>
      </c>
      <c r="AH1294" s="6" t="s">
        <v>44</v>
      </c>
      <c r="AI1294" s="6">
        <v>1</v>
      </c>
      <c r="AJ1294" s="6">
        <v>1</v>
      </c>
      <c r="AK1294" s="12">
        <v>52511</v>
      </c>
      <c r="AN1294" s="6">
        <f t="shared" si="575"/>
        <v>0</v>
      </c>
      <c r="AO1294" s="6">
        <f t="shared" si="576"/>
        <v>0</v>
      </c>
      <c r="AP1294" s="6" t="str">
        <f t="shared" si="577"/>
        <v/>
      </c>
      <c r="AQ1294" s="6" t="str">
        <f t="shared" si="578"/>
        <v/>
      </c>
      <c r="AR1294" s="6" t="str">
        <f t="shared" si="554"/>
        <v/>
      </c>
      <c r="AS1294" s="6" t="str">
        <f t="shared" si="555"/>
        <v/>
      </c>
      <c r="AT1294" s="6">
        <f t="shared" si="562"/>
        <v>0</v>
      </c>
      <c r="AU1294" s="6">
        <f t="shared" si="563"/>
        <v>0</v>
      </c>
      <c r="AV1294" s="6" t="str">
        <f t="shared" si="564"/>
        <v/>
      </c>
      <c r="AW1294" s="6" t="str">
        <f t="shared" si="565"/>
        <v/>
      </c>
      <c r="AX1294" s="6" t="str">
        <f t="shared" si="552"/>
        <v/>
      </c>
      <c r="AY1294" s="6" t="str">
        <f t="shared" si="553"/>
        <v/>
      </c>
      <c r="BM1294" s="6">
        <f t="shared" si="566"/>
        <v>0</v>
      </c>
      <c r="BN1294" s="6">
        <f t="shared" si="567"/>
        <v>0</v>
      </c>
      <c r="BO1294" s="6" t="str">
        <f t="shared" si="568"/>
        <v/>
      </c>
      <c r="BP1294" s="6" t="str">
        <f t="shared" si="569"/>
        <v/>
      </c>
      <c r="BQ1294" s="6">
        <f t="shared" si="570"/>
        <v>2</v>
      </c>
      <c r="BR1294" s="6">
        <f t="shared" si="571"/>
        <v>5</v>
      </c>
      <c r="BS1294" s="6" t="str">
        <f t="shared" si="572"/>
        <v/>
      </c>
      <c r="BT1294" s="6" t="str">
        <f t="shared" si="573"/>
        <v/>
      </c>
    </row>
    <row r="1295" spans="2:72">
      <c r="B1295" s="2">
        <v>42649</v>
      </c>
      <c r="C1295" s="3">
        <v>16</v>
      </c>
      <c r="D1295" s="3" t="s">
        <v>442</v>
      </c>
      <c r="E1295" s="4">
        <v>42650.114583333336</v>
      </c>
      <c r="F1295" s="5" t="s">
        <v>474</v>
      </c>
      <c r="G1295" s="5" t="s">
        <v>462</v>
      </c>
      <c r="H1295" s="3" t="s">
        <v>474</v>
      </c>
      <c r="I1295" s="3" t="s">
        <v>462</v>
      </c>
      <c r="J1295" s="5">
        <v>1.49</v>
      </c>
      <c r="K1295" s="5">
        <v>3.45</v>
      </c>
      <c r="L1295" s="5">
        <v>5.95</v>
      </c>
      <c r="M1295" s="3">
        <v>2.85</v>
      </c>
      <c r="N1295" s="3">
        <v>3.1</v>
      </c>
      <c r="O1295" s="3">
        <v>2.2000000000000002</v>
      </c>
      <c r="P1295" s="3">
        <v>-1</v>
      </c>
      <c r="W1295" s="3">
        <f t="shared" si="556"/>
        <v>0.59442280683973536</v>
      </c>
      <c r="X1295" s="3">
        <f t="shared" si="557"/>
        <v>0.25672173396846537</v>
      </c>
      <c r="Y1295" s="3">
        <f t="shared" si="558"/>
        <v>0.14885545919179927</v>
      </c>
      <c r="Z1295" s="3">
        <f t="shared" si="559"/>
        <v>0.31106043329532496</v>
      </c>
      <c r="AA1295" s="3">
        <f t="shared" si="560"/>
        <v>0.28597491448118589</v>
      </c>
      <c r="AB1295" s="3">
        <f t="shared" si="561"/>
        <v>0.40296465222348915</v>
      </c>
      <c r="AC1295" s="6" t="str">
        <f t="shared" si="574"/>
        <v>世欧预</v>
      </c>
      <c r="AD1295" s="6" t="s">
        <v>248</v>
      </c>
      <c r="AE1295" s="6" t="s">
        <v>1</v>
      </c>
      <c r="AF1295" s="6" t="s">
        <v>2</v>
      </c>
      <c r="AG1295" s="6" t="s">
        <v>3</v>
      </c>
      <c r="AK1295" s="12">
        <v>15521</v>
      </c>
      <c r="AN1295" s="6">
        <f t="shared" si="575"/>
        <v>0</v>
      </c>
      <c r="AO1295" s="6">
        <f t="shared" si="576"/>
        <v>0</v>
      </c>
      <c r="AP1295" s="6" t="str">
        <f t="shared" si="577"/>
        <v/>
      </c>
      <c r="AQ1295" s="6" t="str">
        <f t="shared" si="578"/>
        <v/>
      </c>
      <c r="AR1295" s="6" t="str">
        <f t="shared" si="554"/>
        <v/>
      </c>
      <c r="AS1295" s="6" t="str">
        <f t="shared" si="555"/>
        <v/>
      </c>
      <c r="AT1295" s="6">
        <f t="shared" si="562"/>
        <v>0</v>
      </c>
      <c r="AU1295" s="6">
        <f t="shared" si="563"/>
        <v>0</v>
      </c>
      <c r="AV1295" s="6" t="str">
        <f t="shared" si="564"/>
        <v/>
      </c>
      <c r="AW1295" s="6" t="str">
        <f t="shared" si="565"/>
        <v/>
      </c>
      <c r="AX1295" s="6" t="str">
        <f t="shared" si="552"/>
        <v/>
      </c>
      <c r="AY1295" s="6" t="str">
        <f t="shared" si="553"/>
        <v/>
      </c>
      <c r="BM1295" s="6">
        <f t="shared" si="566"/>
        <v>1</v>
      </c>
      <c r="BN1295" s="6">
        <f t="shared" si="567"/>
        <v>4</v>
      </c>
      <c r="BO1295" s="6" t="str">
        <f t="shared" si="568"/>
        <v/>
      </c>
      <c r="BP1295" s="6" t="str">
        <f t="shared" si="569"/>
        <v/>
      </c>
      <c r="BQ1295" s="6">
        <f t="shared" si="570"/>
        <v>0</v>
      </c>
      <c r="BR1295" s="6">
        <f t="shared" si="571"/>
        <v>0</v>
      </c>
      <c r="BS1295" s="6" t="str">
        <f t="shared" si="572"/>
        <v/>
      </c>
      <c r="BT1295" s="6" t="str">
        <f t="shared" si="573"/>
        <v/>
      </c>
    </row>
    <row r="1296" spans="2:72">
      <c r="B1296" s="2">
        <v>42649</v>
      </c>
      <c r="C1296" s="3">
        <v>17</v>
      </c>
      <c r="D1296" s="3" t="s">
        <v>442</v>
      </c>
      <c r="E1296" s="4">
        <v>42650.114583333336</v>
      </c>
      <c r="F1296" s="5" t="s">
        <v>339</v>
      </c>
      <c r="G1296" s="5" t="s">
        <v>473</v>
      </c>
      <c r="H1296" s="3" t="s">
        <v>339</v>
      </c>
      <c r="I1296" s="3" t="s">
        <v>473</v>
      </c>
      <c r="J1296" s="5">
        <v>1.99</v>
      </c>
      <c r="K1296" s="5">
        <v>2.9</v>
      </c>
      <c r="L1296" s="5">
        <v>3.55</v>
      </c>
      <c r="M1296" s="3">
        <v>4.43</v>
      </c>
      <c r="N1296" s="3">
        <v>3.6</v>
      </c>
      <c r="O1296" s="3">
        <v>1.6</v>
      </c>
      <c r="P1296" s="3">
        <v>-1</v>
      </c>
      <c r="W1296" s="3">
        <f t="shared" si="556"/>
        <v>0.44508333153195989</v>
      </c>
      <c r="X1296" s="3">
        <f t="shared" si="557"/>
        <v>0.30541925163744843</v>
      </c>
      <c r="Y1296" s="3">
        <f t="shared" si="558"/>
        <v>0.24949741683059165</v>
      </c>
      <c r="Z1296" s="3">
        <f t="shared" si="559"/>
        <v>0.20002778163633841</v>
      </c>
      <c r="AA1296" s="3">
        <f t="shared" si="560"/>
        <v>0.24614529795804971</v>
      </c>
      <c r="AB1296" s="3">
        <f t="shared" si="561"/>
        <v>0.55382692040561188</v>
      </c>
      <c r="AC1296" s="6" t="str">
        <f t="shared" si="574"/>
        <v>世欧预</v>
      </c>
      <c r="AD1296" s="6" t="s">
        <v>405</v>
      </c>
      <c r="AE1296" s="6" t="s">
        <v>1</v>
      </c>
      <c r="AF1296" s="6" t="s">
        <v>6</v>
      </c>
      <c r="AG1296" s="6" t="s">
        <v>3</v>
      </c>
      <c r="AH1296" s="6" t="s">
        <v>44</v>
      </c>
      <c r="AI1296" s="6">
        <v>1</v>
      </c>
      <c r="AJ1296" s="6">
        <v>1</v>
      </c>
      <c r="AK1296" s="12">
        <v>25511</v>
      </c>
      <c r="AN1296" s="6">
        <f t="shared" si="575"/>
        <v>0</v>
      </c>
      <c r="AO1296" s="6">
        <f t="shared" si="576"/>
        <v>0</v>
      </c>
      <c r="AP1296" s="6" t="str">
        <f t="shared" si="577"/>
        <v/>
      </c>
      <c r="AQ1296" s="6" t="str">
        <f t="shared" si="578"/>
        <v/>
      </c>
      <c r="AR1296" s="6" t="str">
        <f t="shared" si="554"/>
        <v/>
      </c>
      <c r="AS1296" s="6" t="str">
        <f t="shared" si="555"/>
        <v/>
      </c>
      <c r="AT1296" s="6">
        <f t="shared" si="562"/>
        <v>0</v>
      </c>
      <c r="AU1296" s="6">
        <f t="shared" si="563"/>
        <v>0</v>
      </c>
      <c r="AV1296" s="6" t="str">
        <f t="shared" si="564"/>
        <v/>
      </c>
      <c r="AW1296" s="6" t="str">
        <f t="shared" si="565"/>
        <v/>
      </c>
      <c r="AX1296" s="6" t="str">
        <f t="shared" si="552"/>
        <v/>
      </c>
      <c r="AY1296" s="6" t="str">
        <f t="shared" si="553"/>
        <v/>
      </c>
      <c r="BM1296" s="6">
        <f t="shared" si="566"/>
        <v>0</v>
      </c>
      <c r="BN1296" s="6">
        <f t="shared" si="567"/>
        <v>0</v>
      </c>
      <c r="BO1296" s="6" t="str">
        <f t="shared" si="568"/>
        <v/>
      </c>
      <c r="BP1296" s="6" t="str">
        <f t="shared" si="569"/>
        <v/>
      </c>
      <c r="BQ1296" s="6">
        <f t="shared" si="570"/>
        <v>1</v>
      </c>
      <c r="BR1296" s="6">
        <f t="shared" si="571"/>
        <v>4</v>
      </c>
      <c r="BS1296" s="6" t="str">
        <f t="shared" si="572"/>
        <v/>
      </c>
      <c r="BT1296" s="6" t="str">
        <f t="shared" si="573"/>
        <v/>
      </c>
    </row>
    <row r="1297" spans="2:72">
      <c r="B1297" s="2">
        <v>42649</v>
      </c>
      <c r="C1297" s="3">
        <v>18</v>
      </c>
      <c r="D1297" s="3" t="s">
        <v>442</v>
      </c>
      <c r="E1297" s="4">
        <v>42650.114583333336</v>
      </c>
      <c r="F1297" s="5" t="s">
        <v>463</v>
      </c>
      <c r="G1297" s="5" t="s">
        <v>472</v>
      </c>
      <c r="H1297" s="3" t="s">
        <v>463</v>
      </c>
      <c r="I1297" s="3" t="s">
        <v>472</v>
      </c>
      <c r="J1297" s="5">
        <v>10.8</v>
      </c>
      <c r="K1297" s="5">
        <v>4.5999999999999996</v>
      </c>
      <c r="L1297" s="5">
        <v>1.22</v>
      </c>
      <c r="M1297" s="3">
        <v>3.35</v>
      </c>
      <c r="N1297" s="3">
        <v>3.25</v>
      </c>
      <c r="O1297" s="3">
        <v>1.91</v>
      </c>
      <c r="P1297" s="3">
        <v>1</v>
      </c>
      <c r="W1297" s="3">
        <f t="shared" si="556"/>
        <v>8.1965297657299763E-2</v>
      </c>
      <c r="X1297" s="3">
        <f t="shared" si="557"/>
        <v>0.19244026406496467</v>
      </c>
      <c r="Y1297" s="3">
        <f t="shared" si="558"/>
        <v>0.72559443827773562</v>
      </c>
      <c r="Z1297" s="3">
        <f t="shared" si="559"/>
        <v>0.26422201885627938</v>
      </c>
      <c r="AA1297" s="3">
        <f t="shared" si="560"/>
        <v>0.27235192712878031</v>
      </c>
      <c r="AB1297" s="3">
        <f t="shared" si="561"/>
        <v>0.4634260540149403</v>
      </c>
      <c r="AC1297" s="6" t="str">
        <f t="shared" si="574"/>
        <v>世欧预</v>
      </c>
      <c r="AD1297" s="6" t="s">
        <v>354</v>
      </c>
      <c r="AE1297" s="6" t="s">
        <v>2</v>
      </c>
      <c r="AF1297" s="6" t="s">
        <v>2</v>
      </c>
      <c r="AG1297" s="6" t="s">
        <v>3</v>
      </c>
      <c r="AK1297" s="12">
        <v>51521</v>
      </c>
      <c r="AN1297" s="6">
        <f t="shared" si="575"/>
        <v>0</v>
      </c>
      <c r="AO1297" s="6">
        <f t="shared" si="576"/>
        <v>0</v>
      </c>
      <c r="AP1297" s="6" t="str">
        <f t="shared" si="577"/>
        <v/>
      </c>
      <c r="AQ1297" s="6" t="str">
        <f t="shared" si="578"/>
        <v/>
      </c>
      <c r="AR1297" s="6" t="str">
        <f t="shared" si="554"/>
        <v/>
      </c>
      <c r="AS1297" s="6" t="str">
        <f t="shared" si="555"/>
        <v/>
      </c>
      <c r="AT1297" s="6">
        <f t="shared" si="562"/>
        <v>0</v>
      </c>
      <c r="AU1297" s="6">
        <f t="shared" si="563"/>
        <v>0</v>
      </c>
      <c r="AV1297" s="6" t="str">
        <f t="shared" si="564"/>
        <v/>
      </c>
      <c r="AW1297" s="6" t="str">
        <f t="shared" si="565"/>
        <v/>
      </c>
      <c r="AX1297" s="6" t="str">
        <f t="shared" si="552"/>
        <v/>
      </c>
      <c r="AY1297" s="6" t="str">
        <f t="shared" si="553"/>
        <v/>
      </c>
      <c r="BM1297" s="6">
        <f t="shared" si="566"/>
        <v>0</v>
      </c>
      <c r="BN1297" s="6">
        <f t="shared" si="567"/>
        <v>3</v>
      </c>
      <c r="BO1297" s="6" t="str">
        <f t="shared" si="568"/>
        <v/>
      </c>
      <c r="BP1297" s="6" t="str">
        <f t="shared" si="569"/>
        <v/>
      </c>
      <c r="BQ1297" s="6">
        <f t="shared" si="570"/>
        <v>0</v>
      </c>
      <c r="BR1297" s="6">
        <f t="shared" si="571"/>
        <v>0</v>
      </c>
      <c r="BS1297" s="6" t="str">
        <f t="shared" si="572"/>
        <v/>
      </c>
      <c r="BT1297" s="6" t="str">
        <f t="shared" si="573"/>
        <v/>
      </c>
    </row>
    <row r="1298" spans="2:72">
      <c r="B1298" s="2">
        <v>42649</v>
      </c>
      <c r="C1298" s="3">
        <v>19</v>
      </c>
      <c r="D1298" s="3" t="s">
        <v>502</v>
      </c>
      <c r="E1298" s="4">
        <v>42650.208333333336</v>
      </c>
      <c r="F1298" s="5" t="s">
        <v>514</v>
      </c>
      <c r="G1298" s="5" t="s">
        <v>1274</v>
      </c>
      <c r="H1298" s="3" t="s">
        <v>514</v>
      </c>
      <c r="I1298" s="3" t="s">
        <v>1274</v>
      </c>
      <c r="J1298" s="5">
        <v>1.92</v>
      </c>
      <c r="K1298" s="5">
        <v>3.2</v>
      </c>
      <c r="L1298" s="5">
        <v>3.4</v>
      </c>
      <c r="M1298" s="3">
        <v>3.95</v>
      </c>
      <c r="N1298" s="3">
        <v>3.7</v>
      </c>
      <c r="O1298" s="3">
        <v>1.65</v>
      </c>
      <c r="P1298" s="3">
        <v>-1</v>
      </c>
      <c r="W1298" s="3">
        <f t="shared" si="556"/>
        <v>0.46195652173913038</v>
      </c>
      <c r="X1298" s="3">
        <f t="shared" si="557"/>
        <v>0.27717391304347822</v>
      </c>
      <c r="Y1298" s="3">
        <f t="shared" si="558"/>
        <v>0.2608695652173913</v>
      </c>
      <c r="Z1298" s="3">
        <f t="shared" si="559"/>
        <v>0.22413951353832035</v>
      </c>
      <c r="AA1298" s="3">
        <f t="shared" si="560"/>
        <v>0.23928407526388248</v>
      </c>
      <c r="AB1298" s="3">
        <f t="shared" si="561"/>
        <v>0.5365764111977972</v>
      </c>
      <c r="AC1298" s="6" t="str">
        <f t="shared" si="574"/>
        <v>世南美预</v>
      </c>
      <c r="AD1298" s="6" t="s">
        <v>134</v>
      </c>
      <c r="AE1298" s="6" t="s">
        <v>1</v>
      </c>
      <c r="AF1298" s="6" t="s">
        <v>2</v>
      </c>
      <c r="AG1298" s="6" t="s">
        <v>3</v>
      </c>
      <c r="AK1298" s="12">
        <v>25512</v>
      </c>
      <c r="AN1298" s="6">
        <f t="shared" si="575"/>
        <v>0</v>
      </c>
      <c r="AO1298" s="6">
        <f t="shared" si="576"/>
        <v>0</v>
      </c>
      <c r="AP1298" s="6" t="str">
        <f t="shared" si="577"/>
        <v/>
      </c>
      <c r="AQ1298" s="6" t="str">
        <f t="shared" si="578"/>
        <v/>
      </c>
      <c r="AR1298" s="6" t="str">
        <f t="shared" si="554"/>
        <v/>
      </c>
      <c r="AS1298" s="6" t="str">
        <f t="shared" si="555"/>
        <v/>
      </c>
      <c r="AT1298" s="6">
        <f t="shared" si="562"/>
        <v>0</v>
      </c>
      <c r="AU1298" s="6">
        <f t="shared" si="563"/>
        <v>0</v>
      </c>
      <c r="AV1298" s="6" t="str">
        <f t="shared" si="564"/>
        <v/>
      </c>
      <c r="AW1298" s="6" t="str">
        <f t="shared" si="565"/>
        <v/>
      </c>
      <c r="AX1298" s="6" t="str">
        <f t="shared" si="552"/>
        <v/>
      </c>
      <c r="AY1298" s="6" t="str">
        <f t="shared" si="553"/>
        <v/>
      </c>
      <c r="BM1298" s="6">
        <f t="shared" si="566"/>
        <v>2</v>
      </c>
      <c r="BN1298" s="6">
        <f t="shared" si="567"/>
        <v>4</v>
      </c>
      <c r="BO1298" s="6" t="str">
        <f t="shared" si="568"/>
        <v/>
      </c>
      <c r="BP1298" s="6" t="str">
        <f t="shared" si="569"/>
        <v/>
      </c>
      <c r="BQ1298" s="6">
        <f t="shared" si="570"/>
        <v>0</v>
      </c>
      <c r="BR1298" s="6">
        <f t="shared" si="571"/>
        <v>0</v>
      </c>
      <c r="BS1298" s="6" t="str">
        <f t="shared" si="572"/>
        <v/>
      </c>
      <c r="BT1298" s="6" t="str">
        <f t="shared" si="573"/>
        <v/>
      </c>
    </row>
    <row r="1299" spans="2:72">
      <c r="B1299" s="2">
        <v>42649</v>
      </c>
      <c r="C1299" s="3">
        <v>20</v>
      </c>
      <c r="D1299" s="3" t="s">
        <v>143</v>
      </c>
      <c r="E1299" s="4">
        <v>42650.270833333336</v>
      </c>
      <c r="F1299" s="5" t="s">
        <v>295</v>
      </c>
      <c r="G1299" s="5" t="s">
        <v>275</v>
      </c>
      <c r="H1299" s="3" t="s">
        <v>295</v>
      </c>
      <c r="I1299" s="3" t="s">
        <v>275</v>
      </c>
      <c r="J1299" s="5">
        <v>1.64</v>
      </c>
      <c r="K1299" s="5">
        <v>3.35</v>
      </c>
      <c r="L1299" s="5">
        <v>4.55</v>
      </c>
      <c r="M1299" s="3">
        <v>3.25</v>
      </c>
      <c r="N1299" s="3">
        <v>3.3</v>
      </c>
      <c r="O1299" s="3">
        <v>1.93</v>
      </c>
      <c r="P1299" s="3">
        <v>-1</v>
      </c>
      <c r="W1299" s="3">
        <f t="shared" si="556"/>
        <v>0.54054293668102915</v>
      </c>
      <c r="X1299" s="3">
        <f t="shared" si="557"/>
        <v>0.26462400482295156</v>
      </c>
      <c r="Y1299" s="3">
        <f t="shared" si="558"/>
        <v>0.19483305849601928</v>
      </c>
      <c r="Z1299" s="3">
        <f t="shared" si="559"/>
        <v>0.27256970449147283</v>
      </c>
      <c r="AA1299" s="3">
        <f t="shared" si="560"/>
        <v>0.26843986048402629</v>
      </c>
      <c r="AB1299" s="3">
        <f t="shared" si="561"/>
        <v>0.45899043502450088</v>
      </c>
      <c r="AC1299" s="6" t="str">
        <f t="shared" si="574"/>
        <v>巴西甲</v>
      </c>
      <c r="AD1299" s="6" t="s">
        <v>405</v>
      </c>
      <c r="AE1299" s="6" t="s">
        <v>1</v>
      </c>
      <c r="AF1299" s="6" t="s">
        <v>6</v>
      </c>
      <c r="AG1299" s="6" t="s">
        <v>43</v>
      </c>
      <c r="AK1299" s="12">
        <v>15521</v>
      </c>
      <c r="AN1299" s="6">
        <f t="shared" si="575"/>
        <v>0</v>
      </c>
      <c r="AO1299" s="6">
        <f t="shared" si="576"/>
        <v>0</v>
      </c>
      <c r="AP1299" s="6" t="str">
        <f t="shared" si="577"/>
        <v/>
      </c>
      <c r="AQ1299" s="6" t="str">
        <f t="shared" si="578"/>
        <v/>
      </c>
      <c r="AR1299" s="6" t="str">
        <f t="shared" si="554"/>
        <v/>
      </c>
      <c r="AS1299" s="6" t="str">
        <f t="shared" si="555"/>
        <v/>
      </c>
      <c r="AT1299" s="6">
        <f t="shared" si="562"/>
        <v>0</v>
      </c>
      <c r="AU1299" s="6">
        <f t="shared" si="563"/>
        <v>0</v>
      </c>
      <c r="AV1299" s="6" t="str">
        <f t="shared" si="564"/>
        <v/>
      </c>
      <c r="AW1299" s="6" t="str">
        <f t="shared" si="565"/>
        <v/>
      </c>
      <c r="AX1299" s="6" t="str">
        <f t="shared" si="552"/>
        <v/>
      </c>
      <c r="AY1299" s="6" t="str">
        <f t="shared" si="553"/>
        <v/>
      </c>
      <c r="BM1299" s="6">
        <f t="shared" si="566"/>
        <v>2</v>
      </c>
      <c r="BN1299" s="6">
        <f t="shared" si="567"/>
        <v>3</v>
      </c>
      <c r="BO1299" s="6" t="str">
        <f t="shared" si="568"/>
        <v/>
      </c>
      <c r="BP1299" s="6" t="str">
        <f t="shared" si="569"/>
        <v/>
      </c>
      <c r="BQ1299" s="6">
        <f t="shared" si="570"/>
        <v>0</v>
      </c>
      <c r="BR1299" s="6">
        <f t="shared" si="571"/>
        <v>0</v>
      </c>
      <c r="BS1299" s="6" t="str">
        <f t="shared" si="572"/>
        <v/>
      </c>
      <c r="BT1299" s="6" t="str">
        <f t="shared" si="573"/>
        <v/>
      </c>
    </row>
    <row r="1300" spans="2:72">
      <c r="B1300" s="2">
        <v>42649</v>
      </c>
      <c r="C1300" s="3">
        <v>21</v>
      </c>
      <c r="D1300" s="3" t="s">
        <v>502</v>
      </c>
      <c r="E1300" s="4">
        <v>42650.291666666664</v>
      </c>
      <c r="F1300" s="5" t="s">
        <v>1275</v>
      </c>
      <c r="G1300" s="5" t="s">
        <v>1276</v>
      </c>
      <c r="H1300" s="3" t="s">
        <v>1275</v>
      </c>
      <c r="I1300" s="3" t="s">
        <v>1276</v>
      </c>
      <c r="J1300" s="5">
        <v>1.17</v>
      </c>
      <c r="K1300" s="5">
        <v>5.2</v>
      </c>
      <c r="L1300" s="5">
        <v>12.2</v>
      </c>
      <c r="M1300" s="3">
        <v>1.7</v>
      </c>
      <c r="N1300" s="3">
        <v>3.6</v>
      </c>
      <c r="O1300" s="3">
        <v>3.8</v>
      </c>
      <c r="P1300" s="3">
        <v>-1</v>
      </c>
      <c r="W1300" s="3">
        <f t="shared" si="556"/>
        <v>0.75705864101768539</v>
      </c>
      <c r="X1300" s="3">
        <f t="shared" si="557"/>
        <v>0.1703381942289792</v>
      </c>
      <c r="Y1300" s="3">
        <f t="shared" si="558"/>
        <v>7.2603164753335406E-2</v>
      </c>
      <c r="Z1300" s="3">
        <f t="shared" si="559"/>
        <v>0.52094440213252091</v>
      </c>
      <c r="AA1300" s="3">
        <f t="shared" si="560"/>
        <v>0.24600152322924601</v>
      </c>
      <c r="AB1300" s="3">
        <f t="shared" si="561"/>
        <v>0.23305407463823305</v>
      </c>
      <c r="AC1300" s="6" t="str">
        <f t="shared" si="574"/>
        <v>世南美预</v>
      </c>
      <c r="AD1300" s="6" t="s">
        <v>322</v>
      </c>
      <c r="AE1300" s="6" t="s">
        <v>1</v>
      </c>
      <c r="AF1300" s="6" t="s">
        <v>2</v>
      </c>
      <c r="AG1300" s="6" t="s">
        <v>3</v>
      </c>
      <c r="AK1300" s="12">
        <v>15251</v>
      </c>
      <c r="AN1300" s="6">
        <f t="shared" si="575"/>
        <v>0</v>
      </c>
      <c r="AO1300" s="6">
        <f t="shared" si="576"/>
        <v>0</v>
      </c>
      <c r="AP1300" s="6" t="str">
        <f t="shared" si="577"/>
        <v/>
      </c>
      <c r="AQ1300" s="6" t="str">
        <f t="shared" si="578"/>
        <v/>
      </c>
      <c r="AR1300" s="6" t="str">
        <f t="shared" si="554"/>
        <v/>
      </c>
      <c r="AS1300" s="6" t="str">
        <f t="shared" si="555"/>
        <v/>
      </c>
      <c r="AT1300" s="6">
        <f t="shared" si="562"/>
        <v>0</v>
      </c>
      <c r="AU1300" s="6">
        <f t="shared" si="563"/>
        <v>0</v>
      </c>
      <c r="AV1300" s="6" t="str">
        <f t="shared" si="564"/>
        <v/>
      </c>
      <c r="AW1300" s="6" t="str">
        <f t="shared" si="565"/>
        <v/>
      </c>
      <c r="AX1300" s="6" t="str">
        <f t="shared" si="552"/>
        <v/>
      </c>
      <c r="AY1300" s="6" t="str">
        <f t="shared" si="553"/>
        <v/>
      </c>
      <c r="BM1300" s="6">
        <f t="shared" si="566"/>
        <v>1</v>
      </c>
      <c r="BN1300" s="6">
        <f t="shared" si="567"/>
        <v>3</v>
      </c>
      <c r="BO1300" s="6" t="str">
        <f t="shared" si="568"/>
        <v/>
      </c>
      <c r="BP1300" s="6" t="str">
        <f t="shared" si="569"/>
        <v/>
      </c>
      <c r="BQ1300" s="6">
        <f t="shared" si="570"/>
        <v>0</v>
      </c>
      <c r="BR1300" s="6">
        <f t="shared" si="571"/>
        <v>0</v>
      </c>
      <c r="BS1300" s="6" t="str">
        <f t="shared" si="572"/>
        <v/>
      </c>
      <c r="BT1300" s="6" t="str">
        <f t="shared" si="573"/>
        <v/>
      </c>
    </row>
    <row r="1301" spans="2:72">
      <c r="B1301" s="2">
        <v>42649</v>
      </c>
      <c r="C1301" s="3">
        <v>22</v>
      </c>
      <c r="D1301" s="3" t="s">
        <v>502</v>
      </c>
      <c r="E1301" s="4">
        <v>42650.3125</v>
      </c>
      <c r="F1301" s="5" t="s">
        <v>1277</v>
      </c>
      <c r="G1301" s="5" t="s">
        <v>504</v>
      </c>
      <c r="H1301" s="3" t="s">
        <v>1277</v>
      </c>
      <c r="I1301" s="3" t="s">
        <v>504</v>
      </c>
      <c r="J1301" s="5">
        <v>2.67</v>
      </c>
      <c r="K1301" s="5">
        <v>2.89</v>
      </c>
      <c r="L1301" s="5">
        <v>2.4500000000000002</v>
      </c>
      <c r="M1301" s="3">
        <v>1.39</v>
      </c>
      <c r="N1301" s="3">
        <v>4.0999999999999996</v>
      </c>
      <c r="O1301" s="3">
        <v>6.05</v>
      </c>
      <c r="P1301" s="3">
        <v>1</v>
      </c>
      <c r="W1301" s="3">
        <f t="shared" si="556"/>
        <v>0.33182118538027866</v>
      </c>
      <c r="X1301" s="3">
        <f t="shared" si="557"/>
        <v>0.30656144116447892</v>
      </c>
      <c r="Y1301" s="3">
        <f t="shared" si="558"/>
        <v>0.36161737345524242</v>
      </c>
      <c r="Z1301" s="3">
        <f t="shared" si="559"/>
        <v>0.63743944903439675</v>
      </c>
      <c r="AA1301" s="3">
        <f t="shared" si="560"/>
        <v>0.21610752052629548</v>
      </c>
      <c r="AB1301" s="3">
        <f t="shared" si="561"/>
        <v>0.14645303043930769</v>
      </c>
      <c r="AC1301" s="6" t="str">
        <f t="shared" si="574"/>
        <v>世南美预</v>
      </c>
      <c r="AD1301" s="6" t="s">
        <v>0</v>
      </c>
      <c r="AE1301" s="6" t="s">
        <v>1</v>
      </c>
      <c r="AF1301" s="6" t="s">
        <v>2</v>
      </c>
      <c r="AG1301" s="6" t="s">
        <v>3</v>
      </c>
      <c r="AK1301" s="12">
        <v>52152</v>
      </c>
      <c r="AN1301" s="6">
        <f t="shared" si="575"/>
        <v>0</v>
      </c>
      <c r="AO1301" s="6">
        <f t="shared" si="576"/>
        <v>0</v>
      </c>
      <c r="AP1301" s="6" t="str">
        <f t="shared" si="577"/>
        <v/>
      </c>
      <c r="AQ1301" s="6" t="str">
        <f t="shared" si="578"/>
        <v/>
      </c>
      <c r="AR1301" s="6" t="str">
        <f t="shared" si="554"/>
        <v/>
      </c>
      <c r="AS1301" s="6" t="str">
        <f t="shared" si="555"/>
        <v/>
      </c>
      <c r="AT1301" s="6">
        <f t="shared" si="562"/>
        <v>0</v>
      </c>
      <c r="AU1301" s="6">
        <f t="shared" si="563"/>
        <v>0</v>
      </c>
      <c r="AV1301" s="6" t="str">
        <f t="shared" si="564"/>
        <v/>
      </c>
      <c r="AW1301" s="6" t="str">
        <f t="shared" si="565"/>
        <v/>
      </c>
      <c r="AX1301" s="6" t="str">
        <f t="shared" si="552"/>
        <v/>
      </c>
      <c r="AY1301" s="6" t="str">
        <f t="shared" si="553"/>
        <v/>
      </c>
      <c r="BM1301" s="6">
        <f t="shared" si="566"/>
        <v>1</v>
      </c>
      <c r="BN1301" s="6">
        <f t="shared" si="567"/>
        <v>3</v>
      </c>
      <c r="BO1301" s="6" t="str">
        <f t="shared" si="568"/>
        <v/>
      </c>
      <c r="BP1301" s="6" t="str">
        <f t="shared" si="569"/>
        <v/>
      </c>
      <c r="BQ1301" s="6">
        <f t="shared" si="570"/>
        <v>0</v>
      </c>
      <c r="BR1301" s="6">
        <f t="shared" si="571"/>
        <v>0</v>
      </c>
      <c r="BS1301" s="6" t="str">
        <f t="shared" si="572"/>
        <v/>
      </c>
      <c r="BT1301" s="6" t="str">
        <f t="shared" si="573"/>
        <v/>
      </c>
    </row>
    <row r="1302" spans="2:72">
      <c r="B1302" s="2">
        <v>42649</v>
      </c>
      <c r="C1302" s="3">
        <v>23</v>
      </c>
      <c r="D1302" s="3" t="s">
        <v>502</v>
      </c>
      <c r="E1302" s="4">
        <v>42650.364583333336</v>
      </c>
      <c r="F1302" s="5" t="s">
        <v>503</v>
      </c>
      <c r="G1302" s="5" t="s">
        <v>1278</v>
      </c>
      <c r="H1302" s="3" t="s">
        <v>503</v>
      </c>
      <c r="I1302" s="3" t="s">
        <v>1278</v>
      </c>
      <c r="J1302" s="5">
        <v>0</v>
      </c>
      <c r="K1302" s="5">
        <v>0</v>
      </c>
      <c r="L1302" s="5">
        <v>0</v>
      </c>
      <c r="M1302" s="3">
        <v>1.64</v>
      </c>
      <c r="N1302" s="3">
        <v>4.3</v>
      </c>
      <c r="O1302" s="3">
        <v>3.5</v>
      </c>
      <c r="P1302" s="3">
        <v>-2</v>
      </c>
      <c r="W1302" s="3" t="e">
        <f t="shared" si="556"/>
        <v>#DIV/0!</v>
      </c>
      <c r="X1302" s="3" t="e">
        <f t="shared" si="557"/>
        <v>#DIV/0!</v>
      </c>
      <c r="Y1302" s="3" t="e">
        <f t="shared" si="558"/>
        <v>#DIV/0!</v>
      </c>
      <c r="Z1302" s="3">
        <f t="shared" si="559"/>
        <v>0.54055024782702399</v>
      </c>
      <c r="AA1302" s="3">
        <f t="shared" si="560"/>
        <v>0.20616335033402772</v>
      </c>
      <c r="AB1302" s="3">
        <f t="shared" si="561"/>
        <v>0.25328640183894835</v>
      </c>
      <c r="AC1302" s="6" t="str">
        <f t="shared" si="574"/>
        <v>世南美预</v>
      </c>
      <c r="AK1302" s="12"/>
      <c r="AN1302" s="6">
        <f t="shared" si="575"/>
        <v>0</v>
      </c>
      <c r="AO1302" s="6">
        <f t="shared" si="576"/>
        <v>0</v>
      </c>
      <c r="AP1302" s="6" t="str">
        <f t="shared" si="577"/>
        <v/>
      </c>
      <c r="AQ1302" s="6" t="str">
        <f t="shared" si="578"/>
        <v/>
      </c>
      <c r="AR1302" s="6" t="str">
        <f t="shared" si="554"/>
        <v/>
      </c>
      <c r="AS1302" s="6" t="str">
        <f t="shared" si="555"/>
        <v/>
      </c>
      <c r="AT1302" s="6">
        <f t="shared" si="562"/>
        <v>0</v>
      </c>
      <c r="AU1302" s="6">
        <f t="shared" si="563"/>
        <v>0</v>
      </c>
      <c r="AV1302" s="6" t="str">
        <f t="shared" si="564"/>
        <v/>
      </c>
      <c r="AW1302" s="6" t="str">
        <f t="shared" si="565"/>
        <v/>
      </c>
      <c r="AX1302" s="6" t="str">
        <f t="shared" si="552"/>
        <v/>
      </c>
      <c r="AY1302" s="6" t="str">
        <f t="shared" si="553"/>
        <v/>
      </c>
      <c r="BM1302" s="6">
        <f t="shared" si="566"/>
        <v>0</v>
      </c>
      <c r="BN1302" s="6">
        <f t="shared" si="567"/>
        <v>1</v>
      </c>
      <c r="BO1302" s="6" t="str">
        <f t="shared" si="568"/>
        <v/>
      </c>
      <c r="BP1302" s="6" t="str">
        <f t="shared" si="569"/>
        <v/>
      </c>
      <c r="BQ1302" s="6">
        <f t="shared" si="570"/>
        <v>0</v>
      </c>
      <c r="BR1302" s="6">
        <f t="shared" si="571"/>
        <v>0</v>
      </c>
      <c r="BS1302" s="6" t="str">
        <f t="shared" si="572"/>
        <v/>
      </c>
      <c r="BT1302" s="6" t="str">
        <f t="shared" si="573"/>
        <v/>
      </c>
    </row>
    <row r="1303" spans="2:72">
      <c r="B1303" s="2">
        <v>42649</v>
      </c>
      <c r="C1303" s="3">
        <v>24</v>
      </c>
      <c r="D1303" s="3" t="s">
        <v>502</v>
      </c>
      <c r="E1303" s="4">
        <v>42650.427083333336</v>
      </c>
      <c r="F1303" s="5" t="s">
        <v>513</v>
      </c>
      <c r="G1303" s="5" t="s">
        <v>1279</v>
      </c>
      <c r="H1303" s="3" t="s">
        <v>513</v>
      </c>
      <c r="I1303" s="3" t="s">
        <v>1279</v>
      </c>
      <c r="J1303" s="5">
        <v>5.35</v>
      </c>
      <c r="K1303" s="5">
        <v>3.36</v>
      </c>
      <c r="L1303" s="5">
        <v>1.55</v>
      </c>
      <c r="M1303" s="3">
        <v>2.1</v>
      </c>
      <c r="N1303" s="3">
        <v>3.3</v>
      </c>
      <c r="O1303" s="3">
        <v>2.86</v>
      </c>
      <c r="P1303" s="3">
        <v>1</v>
      </c>
      <c r="W1303" s="3">
        <f t="shared" si="556"/>
        <v>0.16545676933585374</v>
      </c>
      <c r="X1303" s="3">
        <f t="shared" si="557"/>
        <v>0.2634505106984576</v>
      </c>
      <c r="Y1303" s="3">
        <f t="shared" si="558"/>
        <v>0.57109271996568878</v>
      </c>
      <c r="Z1303" s="3">
        <f t="shared" si="559"/>
        <v>0.42182890855457222</v>
      </c>
      <c r="AA1303" s="3">
        <f t="shared" si="560"/>
        <v>0.26843657817109146</v>
      </c>
      <c r="AB1303" s="3">
        <f t="shared" si="561"/>
        <v>0.30973451327433632</v>
      </c>
      <c r="AC1303" s="6" t="str">
        <f t="shared" si="574"/>
        <v>世南美预</v>
      </c>
      <c r="AD1303" s="6" t="s">
        <v>385</v>
      </c>
      <c r="AE1303" s="6" t="s">
        <v>1</v>
      </c>
      <c r="AF1303" s="6" t="s">
        <v>6</v>
      </c>
      <c r="AG1303" s="6" t="s">
        <v>3</v>
      </c>
      <c r="AH1303" s="6" t="s">
        <v>44</v>
      </c>
      <c r="AI1303" s="6">
        <v>1</v>
      </c>
      <c r="AJ1303" s="6">
        <v>1</v>
      </c>
      <c r="AK1303" s="12">
        <v>51252</v>
      </c>
      <c r="AN1303" s="6">
        <f t="shared" si="575"/>
        <v>0</v>
      </c>
      <c r="AO1303" s="6">
        <f t="shared" si="576"/>
        <v>0</v>
      </c>
      <c r="AP1303" s="6" t="str">
        <f t="shared" si="577"/>
        <v/>
      </c>
      <c r="AQ1303" s="6" t="str">
        <f t="shared" si="578"/>
        <v/>
      </c>
      <c r="AR1303" s="6" t="str">
        <f t="shared" si="554"/>
        <v/>
      </c>
      <c r="AS1303" s="6" t="str">
        <f t="shared" si="555"/>
        <v/>
      </c>
      <c r="AT1303" s="6">
        <f t="shared" si="562"/>
        <v>1</v>
      </c>
      <c r="AU1303" s="6">
        <f t="shared" si="563"/>
        <v>3</v>
      </c>
      <c r="AV1303" s="6" t="str">
        <f t="shared" si="564"/>
        <v/>
      </c>
      <c r="AW1303" s="6" t="str">
        <f t="shared" si="565"/>
        <v/>
      </c>
      <c r="AX1303" s="6" t="str">
        <f t="shared" si="552"/>
        <v/>
      </c>
      <c r="AY1303" s="6" t="str">
        <f t="shared" si="553"/>
        <v/>
      </c>
      <c r="BM1303" s="6">
        <f t="shared" si="566"/>
        <v>0</v>
      </c>
      <c r="BN1303" s="6">
        <f t="shared" si="567"/>
        <v>0</v>
      </c>
      <c r="BO1303" s="6" t="str">
        <f t="shared" si="568"/>
        <v/>
      </c>
      <c r="BP1303" s="6" t="str">
        <f t="shared" si="569"/>
        <v/>
      </c>
      <c r="BQ1303" s="6">
        <f t="shared" si="570"/>
        <v>1</v>
      </c>
      <c r="BR1303" s="6">
        <f t="shared" si="571"/>
        <v>3</v>
      </c>
      <c r="BS1303" s="6" t="str">
        <f t="shared" si="572"/>
        <v/>
      </c>
      <c r="BT1303" s="6" t="str">
        <f t="shared" si="573"/>
        <v/>
      </c>
    </row>
    <row r="1304" spans="2:72">
      <c r="B1304" s="2">
        <v>42650</v>
      </c>
      <c r="C1304" s="3">
        <v>1</v>
      </c>
      <c r="D1304" s="3" t="s">
        <v>1280</v>
      </c>
      <c r="E1304" s="4">
        <v>42650.701388888891</v>
      </c>
      <c r="F1304" s="5" t="s">
        <v>1281</v>
      </c>
      <c r="G1304" s="5" t="s">
        <v>1184</v>
      </c>
      <c r="H1304" s="3" t="s">
        <v>1281</v>
      </c>
      <c r="I1304" s="3" t="s">
        <v>1184</v>
      </c>
      <c r="J1304" s="5">
        <v>2.12</v>
      </c>
      <c r="K1304" s="5">
        <v>3.4</v>
      </c>
      <c r="L1304" s="5">
        <v>2.75</v>
      </c>
      <c r="M1304" s="3">
        <v>4.25</v>
      </c>
      <c r="N1304" s="3">
        <v>4.1500000000000004</v>
      </c>
      <c r="O1304" s="3">
        <v>1.53</v>
      </c>
      <c r="P1304" s="3">
        <v>-1</v>
      </c>
      <c r="W1304" s="3">
        <f t="shared" si="556"/>
        <v>0.41763444702519203</v>
      </c>
      <c r="X1304" s="3">
        <f t="shared" si="557"/>
        <v>0.26040736108629625</v>
      </c>
      <c r="Y1304" s="3">
        <f t="shared" si="558"/>
        <v>0.32195819188851171</v>
      </c>
      <c r="Z1304" s="3">
        <f t="shared" si="559"/>
        <v>0.20825202118762201</v>
      </c>
      <c r="AA1304" s="3">
        <f t="shared" si="560"/>
        <v>0.21327014218009477</v>
      </c>
      <c r="AB1304" s="3">
        <f t="shared" si="561"/>
        <v>0.57847783663228325</v>
      </c>
      <c r="AC1304" s="6" t="str">
        <f t="shared" si="574"/>
        <v>澳超</v>
      </c>
      <c r="AD1304" s="6" t="s">
        <v>0</v>
      </c>
      <c r="AE1304" s="6" t="s">
        <v>1</v>
      </c>
      <c r="AF1304" s="6" t="s">
        <v>1</v>
      </c>
      <c r="AG1304" s="6" t="s">
        <v>317</v>
      </c>
      <c r="AH1304" s="6" t="s">
        <v>44</v>
      </c>
      <c r="AI1304" s="6">
        <v>1</v>
      </c>
      <c r="AJ1304" s="6">
        <v>1</v>
      </c>
      <c r="AK1304" s="12">
        <v>25511</v>
      </c>
      <c r="AN1304" s="6">
        <f t="shared" si="575"/>
        <v>0</v>
      </c>
      <c r="AO1304" s="6">
        <f t="shared" si="576"/>
        <v>0</v>
      </c>
      <c r="AP1304" s="6" t="str">
        <f t="shared" si="577"/>
        <v/>
      </c>
      <c r="AQ1304" s="6" t="str">
        <f t="shared" si="578"/>
        <v/>
      </c>
      <c r="AR1304" s="6" t="str">
        <f t="shared" si="554"/>
        <v/>
      </c>
      <c r="AS1304" s="6" t="str">
        <f t="shared" si="555"/>
        <v/>
      </c>
      <c r="AT1304" s="6">
        <f t="shared" si="562"/>
        <v>0</v>
      </c>
      <c r="AU1304" s="6">
        <f t="shared" si="563"/>
        <v>0</v>
      </c>
      <c r="AV1304" s="6" t="str">
        <f t="shared" si="564"/>
        <v/>
      </c>
      <c r="AW1304" s="6" t="str">
        <f t="shared" si="565"/>
        <v/>
      </c>
      <c r="AX1304" s="6" t="str">
        <f t="shared" si="552"/>
        <v/>
      </c>
      <c r="AY1304" s="6" t="str">
        <f t="shared" si="553"/>
        <v/>
      </c>
      <c r="BM1304" s="6">
        <f t="shared" si="566"/>
        <v>0</v>
      </c>
      <c r="BN1304" s="6">
        <f t="shared" si="567"/>
        <v>0</v>
      </c>
      <c r="BO1304" s="6" t="str">
        <f t="shared" si="568"/>
        <v/>
      </c>
      <c r="BP1304" s="6" t="str">
        <f t="shared" si="569"/>
        <v/>
      </c>
      <c r="BQ1304" s="6">
        <f t="shared" si="570"/>
        <v>1</v>
      </c>
      <c r="BR1304" s="6">
        <f t="shared" si="571"/>
        <v>2</v>
      </c>
      <c r="BS1304" s="6" t="str">
        <f t="shared" si="572"/>
        <v/>
      </c>
      <c r="BT1304" s="6" t="str">
        <f t="shared" si="573"/>
        <v/>
      </c>
    </row>
    <row r="1305" spans="2:72">
      <c r="B1305" s="2">
        <v>42650</v>
      </c>
      <c r="C1305" s="3">
        <v>2</v>
      </c>
      <c r="D1305" s="3" t="s">
        <v>331</v>
      </c>
      <c r="E1305" s="4">
        <v>42650.854166666664</v>
      </c>
      <c r="F1305" s="5" t="s">
        <v>1282</v>
      </c>
      <c r="G1305" s="5" t="s">
        <v>1283</v>
      </c>
      <c r="H1305" s="3" t="s">
        <v>1282</v>
      </c>
      <c r="I1305" s="3" t="s">
        <v>1283</v>
      </c>
      <c r="J1305" s="5">
        <v>1.77</v>
      </c>
      <c r="K1305" s="5">
        <v>3.4</v>
      </c>
      <c r="L1305" s="5">
        <v>3.7</v>
      </c>
      <c r="M1305" s="3">
        <v>3.45</v>
      </c>
      <c r="N1305" s="3">
        <v>3.6</v>
      </c>
      <c r="O1305" s="3">
        <v>1.78</v>
      </c>
      <c r="P1305" s="3">
        <v>-1</v>
      </c>
      <c r="W1305" s="3">
        <f t="shared" si="556"/>
        <v>0.50025848013679564</v>
      </c>
      <c r="X1305" s="3">
        <f t="shared" si="557"/>
        <v>0.26042867936533187</v>
      </c>
      <c r="Y1305" s="3">
        <f t="shared" si="558"/>
        <v>0.23931284049787246</v>
      </c>
      <c r="Z1305" s="3">
        <f t="shared" si="559"/>
        <v>0.25663823140694458</v>
      </c>
      <c r="AA1305" s="3">
        <f t="shared" si="560"/>
        <v>0.24594497176498858</v>
      </c>
      <c r="AB1305" s="3">
        <f t="shared" si="561"/>
        <v>0.49741679682806678</v>
      </c>
      <c r="AC1305" s="6" t="str">
        <f t="shared" si="574"/>
        <v>友谊赛</v>
      </c>
      <c r="AD1305" s="6" t="s">
        <v>248</v>
      </c>
      <c r="AE1305" s="6" t="s">
        <v>6</v>
      </c>
      <c r="AF1305" s="6" t="s">
        <v>2</v>
      </c>
      <c r="AG1305" s="6" t="s">
        <v>317</v>
      </c>
      <c r="AH1305" s="6" t="s">
        <v>44</v>
      </c>
      <c r="AI1305" s="6">
        <v>1</v>
      </c>
      <c r="AJ1305" s="6">
        <v>1</v>
      </c>
      <c r="AK1305" s="12">
        <v>15522</v>
      </c>
      <c r="AN1305" s="6">
        <f t="shared" si="575"/>
        <v>0</v>
      </c>
      <c r="AO1305" s="6">
        <f t="shared" si="576"/>
        <v>0</v>
      </c>
      <c r="AP1305" s="6" t="str">
        <f t="shared" si="577"/>
        <v/>
      </c>
      <c r="AQ1305" s="6" t="str">
        <f t="shared" si="578"/>
        <v/>
      </c>
      <c r="AR1305" s="6" t="str">
        <f t="shared" si="554"/>
        <v/>
      </c>
      <c r="AS1305" s="6" t="str">
        <f t="shared" si="555"/>
        <v/>
      </c>
      <c r="AT1305" s="6">
        <f t="shared" si="562"/>
        <v>0</v>
      </c>
      <c r="AU1305" s="6">
        <f t="shared" si="563"/>
        <v>0</v>
      </c>
      <c r="AV1305" s="6" t="str">
        <f t="shared" si="564"/>
        <v/>
      </c>
      <c r="AW1305" s="6" t="str">
        <f t="shared" si="565"/>
        <v/>
      </c>
      <c r="AX1305" s="6" t="str">
        <f t="shared" si="552"/>
        <v/>
      </c>
      <c r="AY1305" s="6" t="str">
        <f t="shared" si="553"/>
        <v/>
      </c>
      <c r="BM1305" s="6">
        <f t="shared" si="566"/>
        <v>0</v>
      </c>
      <c r="BN1305" s="6">
        <f t="shared" si="567"/>
        <v>0</v>
      </c>
      <c r="BO1305" s="6" t="str">
        <f t="shared" si="568"/>
        <v/>
      </c>
      <c r="BP1305" s="6" t="str">
        <f t="shared" si="569"/>
        <v/>
      </c>
      <c r="BQ1305" s="6">
        <f t="shared" si="570"/>
        <v>1</v>
      </c>
      <c r="BR1305" s="6">
        <f t="shared" si="571"/>
        <v>2</v>
      </c>
      <c r="BS1305" s="6" t="str">
        <f t="shared" si="572"/>
        <v/>
      </c>
      <c r="BT1305" s="6" t="str">
        <f t="shared" si="573"/>
        <v/>
      </c>
    </row>
    <row r="1306" spans="2:72">
      <c r="B1306" s="2">
        <v>42650</v>
      </c>
      <c r="C1306" s="3">
        <v>3</v>
      </c>
      <c r="D1306" s="3" t="s">
        <v>1256</v>
      </c>
      <c r="E1306" s="4">
        <v>42650.958333333336</v>
      </c>
      <c r="F1306" s="5" t="s">
        <v>1284</v>
      </c>
      <c r="G1306" s="5" t="s">
        <v>1285</v>
      </c>
      <c r="H1306" s="3" t="s">
        <v>1286</v>
      </c>
      <c r="I1306" s="3" t="s">
        <v>1285</v>
      </c>
      <c r="J1306" s="5">
        <v>2.95</v>
      </c>
      <c r="K1306" s="5">
        <v>3.3</v>
      </c>
      <c r="L1306" s="5">
        <v>2.0499999999999998</v>
      </c>
      <c r="M1306" s="3">
        <v>1.58</v>
      </c>
      <c r="N1306" s="3">
        <v>3.85</v>
      </c>
      <c r="O1306" s="3">
        <v>4.25</v>
      </c>
      <c r="P1306" s="3">
        <v>1</v>
      </c>
      <c r="W1306" s="3">
        <f t="shared" si="556"/>
        <v>0.30003326311120965</v>
      </c>
      <c r="X1306" s="3">
        <f t="shared" si="557"/>
        <v>0.26821155338729352</v>
      </c>
      <c r="Y1306" s="3">
        <f t="shared" si="558"/>
        <v>0.43175518350149689</v>
      </c>
      <c r="Z1306" s="3">
        <f t="shared" si="559"/>
        <v>0.56111863651171967</v>
      </c>
      <c r="AA1306" s="3">
        <f t="shared" si="560"/>
        <v>0.23027725862039403</v>
      </c>
      <c r="AB1306" s="3">
        <f t="shared" si="561"/>
        <v>0.20860410486788636</v>
      </c>
      <c r="AC1306" s="6" t="str">
        <f t="shared" si="574"/>
        <v>U21欧预</v>
      </c>
      <c r="AD1306" s="6" t="s">
        <v>354</v>
      </c>
      <c r="AE1306" s="6" t="s">
        <v>1</v>
      </c>
      <c r="AF1306" s="6" t="s">
        <v>2</v>
      </c>
      <c r="AG1306" s="6" t="s">
        <v>317</v>
      </c>
      <c r="AK1306" s="12">
        <v>52152</v>
      </c>
      <c r="AN1306" s="6">
        <f t="shared" si="575"/>
        <v>0</v>
      </c>
      <c r="AO1306" s="6">
        <f t="shared" si="576"/>
        <v>0</v>
      </c>
      <c r="AP1306" s="6" t="str">
        <f t="shared" si="577"/>
        <v/>
      </c>
      <c r="AQ1306" s="6" t="str">
        <f t="shared" si="578"/>
        <v/>
      </c>
      <c r="AR1306" s="6" t="str">
        <f t="shared" si="554"/>
        <v/>
      </c>
      <c r="AS1306" s="6" t="str">
        <f t="shared" si="555"/>
        <v/>
      </c>
      <c r="AT1306" s="6">
        <f t="shared" si="562"/>
        <v>0</v>
      </c>
      <c r="AU1306" s="6">
        <f t="shared" si="563"/>
        <v>0</v>
      </c>
      <c r="AV1306" s="6" t="str">
        <f t="shared" si="564"/>
        <v/>
      </c>
      <c r="AW1306" s="6" t="str">
        <f t="shared" si="565"/>
        <v/>
      </c>
      <c r="AX1306" s="6" t="str">
        <f t="shared" si="552"/>
        <v/>
      </c>
      <c r="AY1306" s="6" t="str">
        <f t="shared" si="553"/>
        <v/>
      </c>
      <c r="BM1306" s="6">
        <f t="shared" si="566"/>
        <v>1</v>
      </c>
      <c r="BN1306" s="6">
        <f t="shared" si="567"/>
        <v>2</v>
      </c>
      <c r="BO1306" s="6" t="str">
        <f t="shared" si="568"/>
        <v/>
      </c>
      <c r="BP1306" s="6" t="str">
        <f t="shared" si="569"/>
        <v/>
      </c>
      <c r="BQ1306" s="6">
        <f t="shared" si="570"/>
        <v>0</v>
      </c>
      <c r="BR1306" s="6">
        <f t="shared" si="571"/>
        <v>0</v>
      </c>
      <c r="BS1306" s="6" t="str">
        <f t="shared" si="572"/>
        <v/>
      </c>
      <c r="BT1306" s="6" t="str">
        <f t="shared" si="573"/>
        <v/>
      </c>
    </row>
    <row r="1307" spans="2:72">
      <c r="B1307" s="2">
        <v>42650</v>
      </c>
      <c r="C1307" s="3">
        <v>4</v>
      </c>
      <c r="D1307" s="3" t="s">
        <v>1287</v>
      </c>
      <c r="E1307" s="4">
        <v>42650.979166666664</v>
      </c>
      <c r="F1307" s="5" t="s">
        <v>485</v>
      </c>
      <c r="G1307" s="5" t="s">
        <v>1288</v>
      </c>
      <c r="H1307" s="3" t="s">
        <v>485</v>
      </c>
      <c r="I1307" s="3" t="s">
        <v>1288</v>
      </c>
      <c r="J1307" s="5">
        <v>1.28</v>
      </c>
      <c r="K1307" s="5">
        <v>4.3</v>
      </c>
      <c r="L1307" s="5">
        <v>8.65</v>
      </c>
      <c r="M1307" s="3">
        <v>2.02</v>
      </c>
      <c r="N1307" s="3">
        <v>3.4</v>
      </c>
      <c r="O1307" s="3">
        <v>2.95</v>
      </c>
      <c r="P1307" s="3">
        <v>-1</v>
      </c>
      <c r="W1307" s="3">
        <f t="shared" si="556"/>
        <v>0.69172974279816257</v>
      </c>
      <c r="X1307" s="3">
        <f t="shared" si="557"/>
        <v>0.20591024901898794</v>
      </c>
      <c r="Y1307" s="3">
        <f t="shared" si="558"/>
        <v>0.10236000818284949</v>
      </c>
      <c r="Z1307" s="3">
        <f t="shared" si="559"/>
        <v>0.43881524259526622</v>
      </c>
      <c r="AA1307" s="3">
        <f t="shared" si="560"/>
        <v>0.26070787942424645</v>
      </c>
      <c r="AB1307" s="3">
        <f t="shared" si="561"/>
        <v>0.30047687798048739</v>
      </c>
      <c r="AC1307" s="6" t="str">
        <f t="shared" si="574"/>
        <v>世非预</v>
      </c>
      <c r="AD1307" s="6" t="s">
        <v>134</v>
      </c>
      <c r="AE1307" s="6" t="s">
        <v>2</v>
      </c>
      <c r="AF1307" s="6" t="s">
        <v>149</v>
      </c>
      <c r="AG1307" s="6" t="s">
        <v>3</v>
      </c>
      <c r="AH1307" s="6" t="s">
        <v>44</v>
      </c>
      <c r="AI1307" s="6">
        <v>1</v>
      </c>
      <c r="AJ1307" s="6">
        <v>1</v>
      </c>
      <c r="AK1307" s="12">
        <v>15252</v>
      </c>
      <c r="AN1307" s="6">
        <f t="shared" si="575"/>
        <v>0</v>
      </c>
      <c r="AO1307" s="6">
        <f t="shared" si="576"/>
        <v>0</v>
      </c>
      <c r="AP1307" s="6" t="str">
        <f t="shared" si="577"/>
        <v/>
      </c>
      <c r="AQ1307" s="6" t="str">
        <f t="shared" si="578"/>
        <v/>
      </c>
      <c r="AR1307" s="6" t="str">
        <f t="shared" si="554"/>
        <v/>
      </c>
      <c r="AS1307" s="6" t="str">
        <f t="shared" si="555"/>
        <v/>
      </c>
      <c r="AT1307" s="6">
        <f t="shared" si="562"/>
        <v>0</v>
      </c>
      <c r="AU1307" s="6">
        <f t="shared" si="563"/>
        <v>0</v>
      </c>
      <c r="AV1307" s="6" t="str">
        <f t="shared" si="564"/>
        <v/>
      </c>
      <c r="AW1307" s="6" t="str">
        <f t="shared" si="565"/>
        <v/>
      </c>
      <c r="AX1307" s="6" t="str">
        <f t="shared" si="552"/>
        <v/>
      </c>
      <c r="AY1307" s="6" t="str">
        <f t="shared" si="553"/>
        <v/>
      </c>
      <c r="BM1307" s="6">
        <f t="shared" si="566"/>
        <v>0</v>
      </c>
      <c r="BN1307" s="6">
        <f t="shared" si="567"/>
        <v>0</v>
      </c>
      <c r="BO1307" s="6" t="str">
        <f t="shared" si="568"/>
        <v/>
      </c>
      <c r="BP1307" s="6" t="str">
        <f t="shared" si="569"/>
        <v/>
      </c>
      <c r="BQ1307" s="6">
        <f t="shared" si="570"/>
        <v>1</v>
      </c>
      <c r="BR1307" s="6">
        <f t="shared" si="571"/>
        <v>3</v>
      </c>
      <c r="BS1307" s="6" t="str">
        <f t="shared" si="572"/>
        <v/>
      </c>
      <c r="BT1307" s="6" t="str">
        <f t="shared" si="573"/>
        <v/>
      </c>
    </row>
    <row r="1308" spans="2:72">
      <c r="B1308" s="2">
        <v>42650</v>
      </c>
      <c r="C1308" s="3">
        <v>5</v>
      </c>
      <c r="D1308" s="3" t="s">
        <v>1256</v>
      </c>
      <c r="E1308" s="4">
        <v>42651</v>
      </c>
      <c r="F1308" s="5" t="s">
        <v>1289</v>
      </c>
      <c r="G1308" s="5" t="s">
        <v>1290</v>
      </c>
      <c r="H1308" s="3" t="s">
        <v>1289</v>
      </c>
      <c r="I1308" s="3" t="s">
        <v>1290</v>
      </c>
      <c r="J1308" s="5">
        <v>1.08</v>
      </c>
      <c r="K1308" s="5">
        <v>7.3</v>
      </c>
      <c r="L1308" s="5">
        <v>15</v>
      </c>
      <c r="M1308" s="3">
        <v>2.23</v>
      </c>
      <c r="N1308" s="3">
        <v>4</v>
      </c>
      <c r="O1308" s="3">
        <v>2.3199999999999998</v>
      </c>
      <c r="P1308" s="3">
        <v>-2</v>
      </c>
      <c r="W1308" s="3">
        <f t="shared" si="556"/>
        <v>0.81970894717930287</v>
      </c>
      <c r="X1308" s="3">
        <f t="shared" si="557"/>
        <v>0.12127200862378729</v>
      </c>
      <c r="Y1308" s="3">
        <f t="shared" si="558"/>
        <v>5.9019044196909815E-2</v>
      </c>
      <c r="Z1308" s="3">
        <f t="shared" si="559"/>
        <v>0.39702912687818731</v>
      </c>
      <c r="AA1308" s="3">
        <f t="shared" si="560"/>
        <v>0.22134373823458944</v>
      </c>
      <c r="AB1308" s="3">
        <f t="shared" si="561"/>
        <v>0.38162713488722322</v>
      </c>
      <c r="AC1308" s="6" t="str">
        <f t="shared" si="574"/>
        <v>U21欧预</v>
      </c>
      <c r="AK1308" s="12"/>
      <c r="AN1308" s="6">
        <f t="shared" si="575"/>
        <v>0</v>
      </c>
      <c r="AO1308" s="6">
        <f t="shared" si="576"/>
        <v>0</v>
      </c>
      <c r="AP1308" s="6" t="str">
        <f t="shared" si="577"/>
        <v/>
      </c>
      <c r="AQ1308" s="6" t="str">
        <f t="shared" si="578"/>
        <v/>
      </c>
      <c r="AR1308" s="6" t="str">
        <f t="shared" si="554"/>
        <v/>
      </c>
      <c r="AS1308" s="6" t="str">
        <f t="shared" si="555"/>
        <v/>
      </c>
      <c r="AT1308" s="6">
        <f t="shared" si="562"/>
        <v>0</v>
      </c>
      <c r="AU1308" s="6">
        <f t="shared" si="563"/>
        <v>0</v>
      </c>
      <c r="AV1308" s="6" t="str">
        <f t="shared" si="564"/>
        <v/>
      </c>
      <c r="AW1308" s="6" t="str">
        <f t="shared" si="565"/>
        <v/>
      </c>
      <c r="AX1308" s="6" t="str">
        <f t="shared" si="552"/>
        <v/>
      </c>
      <c r="AY1308" s="6" t="str">
        <f t="shared" si="553"/>
        <v/>
      </c>
      <c r="BM1308" s="6">
        <f t="shared" si="566"/>
        <v>0</v>
      </c>
      <c r="BN1308" s="6">
        <f t="shared" si="567"/>
        <v>1</v>
      </c>
      <c r="BO1308" s="6" t="str">
        <f t="shared" si="568"/>
        <v/>
      </c>
      <c r="BP1308" s="6" t="str">
        <f t="shared" si="569"/>
        <v/>
      </c>
      <c r="BQ1308" s="6">
        <f t="shared" si="570"/>
        <v>0</v>
      </c>
      <c r="BR1308" s="6">
        <f t="shared" si="571"/>
        <v>0</v>
      </c>
      <c r="BS1308" s="6" t="str">
        <f t="shared" si="572"/>
        <v/>
      </c>
      <c r="BT1308" s="6" t="str">
        <f t="shared" si="573"/>
        <v/>
      </c>
    </row>
    <row r="1309" spans="2:72">
      <c r="B1309" s="2">
        <v>42650</v>
      </c>
      <c r="C1309" s="3">
        <v>6</v>
      </c>
      <c r="D1309" s="3" t="s">
        <v>1256</v>
      </c>
      <c r="E1309" s="4">
        <v>42651.020833333336</v>
      </c>
      <c r="F1309" s="5" t="s">
        <v>1291</v>
      </c>
      <c r="G1309" s="5" t="s">
        <v>1292</v>
      </c>
      <c r="H1309" s="3" t="s">
        <v>1291</v>
      </c>
      <c r="I1309" s="3" t="s">
        <v>1292</v>
      </c>
      <c r="J1309" s="5">
        <v>2.68</v>
      </c>
      <c r="K1309" s="5">
        <v>3.15</v>
      </c>
      <c r="L1309" s="5">
        <v>2.2799999999999998</v>
      </c>
      <c r="M1309" s="3">
        <v>1.45</v>
      </c>
      <c r="N1309" s="3">
        <v>4.05</v>
      </c>
      <c r="O1309" s="3">
        <v>5.2</v>
      </c>
      <c r="P1309" s="3">
        <v>1</v>
      </c>
      <c r="W1309" s="3">
        <f t="shared" si="556"/>
        <v>0.33044390459363954</v>
      </c>
      <c r="X1309" s="3">
        <f t="shared" si="557"/>
        <v>0.28113957597173145</v>
      </c>
      <c r="Y1309" s="3">
        <f t="shared" si="558"/>
        <v>0.38841651943462896</v>
      </c>
      <c r="Z1309" s="3">
        <f t="shared" si="559"/>
        <v>0.610921749220393</v>
      </c>
      <c r="AA1309" s="3">
        <f t="shared" si="560"/>
        <v>0.21872507070853578</v>
      </c>
      <c r="AB1309" s="3">
        <f t="shared" si="561"/>
        <v>0.17035318007107114</v>
      </c>
      <c r="AC1309" s="6" t="str">
        <f t="shared" si="574"/>
        <v>U21欧预</v>
      </c>
      <c r="AD1309" s="6" t="s">
        <v>0</v>
      </c>
      <c r="AE1309" s="6" t="s">
        <v>1</v>
      </c>
      <c r="AF1309" s="6" t="s">
        <v>2</v>
      </c>
      <c r="AG1309" s="6" t="s">
        <v>317</v>
      </c>
      <c r="AH1309" s="6" t="s">
        <v>44</v>
      </c>
      <c r="AI1309" s="6">
        <v>1</v>
      </c>
      <c r="AJ1309" s="6">
        <v>1</v>
      </c>
      <c r="AK1309" s="12">
        <v>52151</v>
      </c>
      <c r="AN1309" s="6">
        <f t="shared" si="575"/>
        <v>0</v>
      </c>
      <c r="AO1309" s="6">
        <f t="shared" si="576"/>
        <v>0</v>
      </c>
      <c r="AP1309" s="6" t="str">
        <f t="shared" si="577"/>
        <v/>
      </c>
      <c r="AQ1309" s="6" t="str">
        <f t="shared" si="578"/>
        <v/>
      </c>
      <c r="AR1309" s="6" t="str">
        <f t="shared" si="554"/>
        <v/>
      </c>
      <c r="AS1309" s="6" t="str">
        <f t="shared" si="555"/>
        <v/>
      </c>
      <c r="AT1309" s="6">
        <f t="shared" si="562"/>
        <v>0</v>
      </c>
      <c r="AU1309" s="6">
        <f t="shared" si="563"/>
        <v>0</v>
      </c>
      <c r="AV1309" s="6" t="str">
        <f t="shared" si="564"/>
        <v/>
      </c>
      <c r="AW1309" s="6" t="str">
        <f t="shared" si="565"/>
        <v/>
      </c>
      <c r="AX1309" s="6" t="str">
        <f t="shared" si="552"/>
        <v/>
      </c>
      <c r="AY1309" s="6" t="str">
        <f t="shared" si="553"/>
        <v/>
      </c>
      <c r="BM1309" s="6">
        <f t="shared" si="566"/>
        <v>0</v>
      </c>
      <c r="BN1309" s="6">
        <f t="shared" si="567"/>
        <v>0</v>
      </c>
      <c r="BO1309" s="6" t="str">
        <f t="shared" si="568"/>
        <v/>
      </c>
      <c r="BP1309" s="6" t="str">
        <f t="shared" si="569"/>
        <v/>
      </c>
      <c r="BQ1309" s="6">
        <f t="shared" si="570"/>
        <v>2</v>
      </c>
      <c r="BR1309" s="6">
        <f t="shared" si="571"/>
        <v>3</v>
      </c>
      <c r="BS1309" s="6" t="str">
        <f t="shared" si="572"/>
        <v/>
      </c>
      <c r="BT1309" s="6" t="str">
        <f t="shared" si="573"/>
        <v/>
      </c>
    </row>
    <row r="1310" spans="2:72">
      <c r="B1310" s="2">
        <v>42650</v>
      </c>
      <c r="C1310" s="3">
        <v>7</v>
      </c>
      <c r="D1310" s="3" t="s">
        <v>1256</v>
      </c>
      <c r="E1310" s="4">
        <v>42651.03125</v>
      </c>
      <c r="F1310" s="5" t="s">
        <v>1293</v>
      </c>
      <c r="G1310" s="5" t="s">
        <v>1294</v>
      </c>
      <c r="H1310" s="3" t="s">
        <v>1293</v>
      </c>
      <c r="I1310" s="3" t="s">
        <v>1295</v>
      </c>
      <c r="J1310" s="5">
        <v>5.15</v>
      </c>
      <c r="K1310" s="5">
        <v>3.8</v>
      </c>
      <c r="L1310" s="5">
        <v>1.49</v>
      </c>
      <c r="M1310" s="3">
        <v>2.2200000000000002</v>
      </c>
      <c r="N1310" s="3">
        <v>3.4</v>
      </c>
      <c r="O1310" s="3">
        <v>2.6</v>
      </c>
      <c r="P1310" s="3">
        <v>1</v>
      </c>
      <c r="W1310" s="3">
        <f t="shared" si="556"/>
        <v>0.17206849918706596</v>
      </c>
      <c r="X1310" s="3">
        <f t="shared" si="557"/>
        <v>0.23319809758247101</v>
      </c>
      <c r="Y1310" s="3">
        <f t="shared" si="558"/>
        <v>0.59473340323046298</v>
      </c>
      <c r="Z1310" s="3">
        <f t="shared" si="559"/>
        <v>0.39891696750902528</v>
      </c>
      <c r="AA1310" s="3">
        <f t="shared" si="560"/>
        <v>0.26046931407942236</v>
      </c>
      <c r="AB1310" s="3">
        <f t="shared" si="561"/>
        <v>0.34061371841155236</v>
      </c>
      <c r="AC1310" s="6" t="str">
        <f t="shared" si="574"/>
        <v>U21欧预</v>
      </c>
      <c r="AD1310" s="6" t="s">
        <v>322</v>
      </c>
      <c r="AE1310" s="6" t="s">
        <v>1</v>
      </c>
      <c r="AF1310" s="6" t="s">
        <v>1</v>
      </c>
      <c r="AG1310" s="6" t="s">
        <v>317</v>
      </c>
      <c r="AK1310" s="12">
        <v>51251</v>
      </c>
      <c r="AN1310" s="6">
        <f t="shared" si="575"/>
        <v>1</v>
      </c>
      <c r="AO1310" s="6">
        <f t="shared" si="576"/>
        <v>2</v>
      </c>
      <c r="AP1310" s="6" t="str">
        <f t="shared" si="577"/>
        <v/>
      </c>
      <c r="AQ1310" s="6" t="str">
        <f t="shared" si="578"/>
        <v/>
      </c>
      <c r="AR1310" s="6" t="str">
        <f t="shared" si="554"/>
        <v/>
      </c>
      <c r="AS1310" s="6" t="str">
        <f t="shared" si="555"/>
        <v/>
      </c>
      <c r="AT1310" s="6">
        <f t="shared" si="562"/>
        <v>0</v>
      </c>
      <c r="AU1310" s="6">
        <f t="shared" si="563"/>
        <v>0</v>
      </c>
      <c r="AV1310" s="6" t="str">
        <f t="shared" si="564"/>
        <v/>
      </c>
      <c r="AW1310" s="6" t="str">
        <f t="shared" si="565"/>
        <v/>
      </c>
      <c r="AX1310" s="6" t="str">
        <f t="shared" si="552"/>
        <v/>
      </c>
      <c r="AY1310" s="6" t="str">
        <f t="shared" si="553"/>
        <v/>
      </c>
      <c r="BM1310" s="6">
        <f t="shared" si="566"/>
        <v>1</v>
      </c>
      <c r="BN1310" s="6">
        <f t="shared" si="567"/>
        <v>2</v>
      </c>
      <c r="BO1310" s="6" t="str">
        <f t="shared" si="568"/>
        <v/>
      </c>
      <c r="BP1310" s="6" t="str">
        <f t="shared" si="569"/>
        <v/>
      </c>
      <c r="BQ1310" s="6">
        <f t="shared" si="570"/>
        <v>0</v>
      </c>
      <c r="BR1310" s="6">
        <f t="shared" si="571"/>
        <v>0</v>
      </c>
      <c r="BS1310" s="6" t="str">
        <f t="shared" si="572"/>
        <v/>
      </c>
      <c r="BT1310" s="6" t="str">
        <f t="shared" si="573"/>
        <v/>
      </c>
    </row>
    <row r="1311" spans="2:72">
      <c r="B1311" s="2">
        <v>42650</v>
      </c>
      <c r="C1311" s="3">
        <v>8</v>
      </c>
      <c r="D1311" s="3" t="s">
        <v>442</v>
      </c>
      <c r="E1311" s="4">
        <v>42651.114583333336</v>
      </c>
      <c r="F1311" s="5" t="s">
        <v>332</v>
      </c>
      <c r="G1311" s="5" t="s">
        <v>1296</v>
      </c>
      <c r="H1311" s="3" t="s">
        <v>332</v>
      </c>
      <c r="I1311" s="3" t="s">
        <v>1296</v>
      </c>
      <c r="J1311" s="5">
        <v>0</v>
      </c>
      <c r="K1311" s="5">
        <v>0</v>
      </c>
      <c r="L1311" s="5">
        <v>0</v>
      </c>
      <c r="M1311" s="3">
        <v>2</v>
      </c>
      <c r="N1311" s="3">
        <v>3.95</v>
      </c>
      <c r="O1311" s="3">
        <v>2.66</v>
      </c>
      <c r="P1311" s="3">
        <v>-2</v>
      </c>
      <c r="W1311" s="3" t="e">
        <f t="shared" si="556"/>
        <v>#DIV/0!</v>
      </c>
      <c r="X1311" s="3" t="e">
        <f t="shared" si="557"/>
        <v>#DIV/0!</v>
      </c>
      <c r="Y1311" s="3" t="e">
        <f t="shared" si="558"/>
        <v>#DIV/0!</v>
      </c>
      <c r="Z1311" s="3">
        <f t="shared" si="559"/>
        <v>0.44282884477599355</v>
      </c>
      <c r="AA1311" s="3">
        <f t="shared" si="560"/>
        <v>0.22421713659543979</v>
      </c>
      <c r="AB1311" s="3">
        <f t="shared" si="561"/>
        <v>0.33295401862856661</v>
      </c>
      <c r="AC1311" s="6" t="str">
        <f t="shared" si="574"/>
        <v>世欧预</v>
      </c>
      <c r="AK1311" s="12"/>
      <c r="AN1311" s="6">
        <f t="shared" si="575"/>
        <v>0</v>
      </c>
      <c r="AO1311" s="6">
        <f t="shared" si="576"/>
        <v>0</v>
      </c>
      <c r="AP1311" s="6" t="str">
        <f t="shared" si="577"/>
        <v/>
      </c>
      <c r="AQ1311" s="6" t="str">
        <f t="shared" si="578"/>
        <v/>
      </c>
      <c r="AR1311" s="6" t="str">
        <f t="shared" si="554"/>
        <v/>
      </c>
      <c r="AS1311" s="6" t="str">
        <f t="shared" si="555"/>
        <v/>
      </c>
      <c r="AT1311" s="6">
        <f t="shared" si="562"/>
        <v>0</v>
      </c>
      <c r="AU1311" s="6">
        <f t="shared" si="563"/>
        <v>0</v>
      </c>
      <c r="AV1311" s="6" t="str">
        <f t="shared" si="564"/>
        <v/>
      </c>
      <c r="AW1311" s="6" t="str">
        <f t="shared" si="565"/>
        <v/>
      </c>
      <c r="AX1311" s="6" t="str">
        <f t="shared" si="552"/>
        <v/>
      </c>
      <c r="AY1311" s="6" t="str">
        <f t="shared" si="553"/>
        <v/>
      </c>
      <c r="BM1311" s="6">
        <f t="shared" si="566"/>
        <v>0</v>
      </c>
      <c r="BN1311" s="6">
        <f t="shared" si="567"/>
        <v>2</v>
      </c>
      <c r="BO1311" s="6" t="str">
        <f t="shared" si="568"/>
        <v/>
      </c>
      <c r="BP1311" s="6" t="str">
        <f t="shared" si="569"/>
        <v/>
      </c>
      <c r="BQ1311" s="6">
        <f t="shared" si="570"/>
        <v>0</v>
      </c>
      <c r="BR1311" s="6">
        <f t="shared" si="571"/>
        <v>0</v>
      </c>
      <c r="BS1311" s="6" t="str">
        <f t="shared" si="572"/>
        <v/>
      </c>
      <c r="BT1311" s="6" t="str">
        <f t="shared" si="573"/>
        <v/>
      </c>
    </row>
    <row r="1312" spans="2:72">
      <c r="B1312" s="2">
        <v>42650</v>
      </c>
      <c r="C1312" s="3">
        <v>9</v>
      </c>
      <c r="D1312" s="3" t="s">
        <v>442</v>
      </c>
      <c r="E1312" s="4">
        <v>42651.114583333336</v>
      </c>
      <c r="F1312" s="5" t="s">
        <v>496</v>
      </c>
      <c r="G1312" s="5" t="s">
        <v>497</v>
      </c>
      <c r="H1312" s="3" t="s">
        <v>496</v>
      </c>
      <c r="I1312" s="3" t="s">
        <v>497</v>
      </c>
      <c r="J1312" s="5">
        <v>0</v>
      </c>
      <c r="K1312" s="5">
        <v>0</v>
      </c>
      <c r="L1312" s="5">
        <v>0</v>
      </c>
      <c r="M1312" s="3">
        <v>1.81</v>
      </c>
      <c r="N1312" s="3">
        <v>4.05</v>
      </c>
      <c r="O1312" s="3">
        <v>3.05</v>
      </c>
      <c r="P1312" s="3">
        <v>-2</v>
      </c>
      <c r="W1312" s="3" t="e">
        <f t="shared" si="556"/>
        <v>#DIV/0!</v>
      </c>
      <c r="X1312" s="3" t="e">
        <f t="shared" si="557"/>
        <v>#DIV/0!</v>
      </c>
      <c r="Y1312" s="3" t="e">
        <f t="shared" si="558"/>
        <v>#DIV/0!</v>
      </c>
      <c r="Z1312" s="3">
        <f t="shared" si="559"/>
        <v>0.49011050052572058</v>
      </c>
      <c r="AA1312" s="3">
        <f t="shared" si="560"/>
        <v>0.21903703850655665</v>
      </c>
      <c r="AB1312" s="3">
        <f t="shared" si="561"/>
        <v>0.29085246096772277</v>
      </c>
      <c r="AC1312" s="6" t="str">
        <f t="shared" si="574"/>
        <v>世欧预</v>
      </c>
      <c r="AK1312" s="12"/>
      <c r="AN1312" s="6">
        <f t="shared" si="575"/>
        <v>0</v>
      </c>
      <c r="AO1312" s="6">
        <f t="shared" si="576"/>
        <v>0</v>
      </c>
      <c r="AP1312" s="6" t="str">
        <f t="shared" si="577"/>
        <v/>
      </c>
      <c r="AQ1312" s="6" t="str">
        <f t="shared" si="578"/>
        <v/>
      </c>
      <c r="AR1312" s="6" t="str">
        <f t="shared" si="554"/>
        <v/>
      </c>
      <c r="AS1312" s="6" t="str">
        <f t="shared" si="555"/>
        <v/>
      </c>
      <c r="AT1312" s="6">
        <f t="shared" si="562"/>
        <v>0</v>
      </c>
      <c r="AU1312" s="6">
        <f t="shared" si="563"/>
        <v>0</v>
      </c>
      <c r="AV1312" s="6" t="str">
        <f t="shared" si="564"/>
        <v/>
      </c>
      <c r="AW1312" s="6" t="str">
        <f t="shared" si="565"/>
        <v/>
      </c>
      <c r="AX1312" s="6" t="str">
        <f t="shared" si="552"/>
        <v/>
      </c>
      <c r="AY1312" s="6" t="str">
        <f t="shared" si="553"/>
        <v/>
      </c>
      <c r="BM1312" s="6">
        <f t="shared" si="566"/>
        <v>0</v>
      </c>
      <c r="BN1312" s="6">
        <f t="shared" si="567"/>
        <v>2</v>
      </c>
      <c r="BO1312" s="6" t="str">
        <f t="shared" si="568"/>
        <v/>
      </c>
      <c r="BP1312" s="6" t="str">
        <f t="shared" si="569"/>
        <v/>
      </c>
      <c r="BQ1312" s="6">
        <f t="shared" si="570"/>
        <v>0</v>
      </c>
      <c r="BR1312" s="6">
        <f t="shared" si="571"/>
        <v>0</v>
      </c>
      <c r="BS1312" s="6" t="str">
        <f t="shared" si="572"/>
        <v/>
      </c>
      <c r="BT1312" s="6" t="str">
        <f t="shared" si="573"/>
        <v/>
      </c>
    </row>
    <row r="1313" spans="2:80">
      <c r="B1313" s="2">
        <v>42650</v>
      </c>
      <c r="C1313" s="3">
        <v>10</v>
      </c>
      <c r="D1313" s="3" t="s">
        <v>442</v>
      </c>
      <c r="E1313" s="4">
        <v>42651.114583333336</v>
      </c>
      <c r="F1313" s="5" t="s">
        <v>498</v>
      </c>
      <c r="G1313" s="5" t="s">
        <v>1297</v>
      </c>
      <c r="H1313" s="3" t="s">
        <v>498</v>
      </c>
      <c r="I1313" s="3" t="s">
        <v>1297</v>
      </c>
      <c r="J1313" s="5">
        <v>15.5</v>
      </c>
      <c r="K1313" s="5">
        <v>5.55</v>
      </c>
      <c r="L1313" s="5">
        <v>1.1299999999999999</v>
      </c>
      <c r="M1313" s="3">
        <v>4.3</v>
      </c>
      <c r="N1313" s="3">
        <v>3.6</v>
      </c>
      <c r="O1313" s="3">
        <v>1.62</v>
      </c>
      <c r="P1313" s="3">
        <v>1</v>
      </c>
      <c r="W1313" s="3">
        <f t="shared" si="556"/>
        <v>5.7111504714897794E-2</v>
      </c>
      <c r="X1313" s="3">
        <f t="shared" si="557"/>
        <v>0.15950059875331818</v>
      </c>
      <c r="Y1313" s="3">
        <f t="shared" si="558"/>
        <v>0.78338789653178398</v>
      </c>
      <c r="Z1313" s="3">
        <f t="shared" si="559"/>
        <v>0.20623806492679819</v>
      </c>
      <c r="AA1313" s="3">
        <f t="shared" si="560"/>
        <v>0.24633991088478671</v>
      </c>
      <c r="AB1313" s="3">
        <f t="shared" si="561"/>
        <v>0.54742202418841501</v>
      </c>
      <c r="AC1313" s="6" t="str">
        <f t="shared" si="574"/>
        <v>世欧预</v>
      </c>
      <c r="AD1313" s="6" t="s">
        <v>354</v>
      </c>
      <c r="AE1313" s="6" t="s">
        <v>1</v>
      </c>
      <c r="AF1313" s="6" t="s">
        <v>2</v>
      </c>
      <c r="AG1313" s="6" t="s">
        <v>3</v>
      </c>
      <c r="AK1313" s="12">
        <v>51521</v>
      </c>
      <c r="AN1313" s="6">
        <f t="shared" si="575"/>
        <v>0</v>
      </c>
      <c r="AO1313" s="6">
        <f t="shared" si="576"/>
        <v>0</v>
      </c>
      <c r="AP1313" s="6" t="str">
        <f t="shared" si="577"/>
        <v/>
      </c>
      <c r="AQ1313" s="6" t="str">
        <f t="shared" si="578"/>
        <v/>
      </c>
      <c r="AR1313" s="6" t="str">
        <f t="shared" si="554"/>
        <v/>
      </c>
      <c r="AS1313" s="6" t="str">
        <f t="shared" si="555"/>
        <v/>
      </c>
      <c r="AT1313" s="6">
        <f t="shared" si="562"/>
        <v>0</v>
      </c>
      <c r="AU1313" s="6">
        <f t="shared" si="563"/>
        <v>0</v>
      </c>
      <c r="AV1313" s="6" t="str">
        <f t="shared" si="564"/>
        <v/>
      </c>
      <c r="AW1313" s="6" t="str">
        <f t="shared" si="565"/>
        <v/>
      </c>
      <c r="AX1313" s="6" t="str">
        <f t="shared" si="552"/>
        <v/>
      </c>
      <c r="AY1313" s="6" t="str">
        <f t="shared" si="553"/>
        <v/>
      </c>
      <c r="BM1313" s="6">
        <f t="shared" si="566"/>
        <v>1</v>
      </c>
      <c r="BN1313" s="6">
        <f t="shared" si="567"/>
        <v>4</v>
      </c>
      <c r="BO1313" s="6" t="str">
        <f t="shared" si="568"/>
        <v/>
      </c>
      <c r="BP1313" s="6" t="str">
        <f t="shared" si="569"/>
        <v/>
      </c>
      <c r="BQ1313" s="6">
        <f t="shared" si="570"/>
        <v>0</v>
      </c>
      <c r="BR1313" s="6">
        <f t="shared" si="571"/>
        <v>0</v>
      </c>
      <c r="BS1313" s="6" t="str">
        <f t="shared" si="572"/>
        <v/>
      </c>
      <c r="BT1313" s="6" t="str">
        <f t="shared" si="573"/>
        <v/>
      </c>
    </row>
    <row r="1314" spans="2:80">
      <c r="B1314" s="2">
        <v>42650</v>
      </c>
      <c r="C1314" s="3">
        <v>11</v>
      </c>
      <c r="D1314" s="3" t="s">
        <v>442</v>
      </c>
      <c r="E1314" s="4">
        <v>42651.114583333336</v>
      </c>
      <c r="F1314" s="5" t="s">
        <v>1298</v>
      </c>
      <c r="G1314" s="5" t="s">
        <v>338</v>
      </c>
      <c r="H1314" s="3" t="s">
        <v>1298</v>
      </c>
      <c r="I1314" s="3" t="s">
        <v>338</v>
      </c>
      <c r="J1314" s="5">
        <v>1.1200000000000001</v>
      </c>
      <c r="K1314" s="5">
        <v>5.95</v>
      </c>
      <c r="L1314" s="5">
        <v>14.5</v>
      </c>
      <c r="M1314" s="3">
        <v>1.55</v>
      </c>
      <c r="N1314" s="3">
        <v>3.85</v>
      </c>
      <c r="O1314" s="3">
        <v>4.45</v>
      </c>
      <c r="P1314" s="3">
        <v>-1</v>
      </c>
      <c r="W1314" s="3">
        <f t="shared" si="556"/>
        <v>0.79021606719240878</v>
      </c>
      <c r="X1314" s="3">
        <f t="shared" si="557"/>
        <v>0.14874655382445343</v>
      </c>
      <c r="Y1314" s="3">
        <f t="shared" si="558"/>
        <v>6.1037378983137797E-2</v>
      </c>
      <c r="Z1314" s="3">
        <f t="shared" si="559"/>
        <v>0.57113092757729811</v>
      </c>
      <c r="AA1314" s="3">
        <f t="shared" si="560"/>
        <v>0.22993582798566548</v>
      </c>
      <c r="AB1314" s="3">
        <f t="shared" si="561"/>
        <v>0.19893324443703644</v>
      </c>
      <c r="AC1314" s="6" t="str">
        <f t="shared" si="574"/>
        <v>世欧预</v>
      </c>
      <c r="AD1314" s="6" t="s">
        <v>322</v>
      </c>
      <c r="AE1314" s="6" t="s">
        <v>1</v>
      </c>
      <c r="AF1314" s="6" t="s">
        <v>2</v>
      </c>
      <c r="AG1314" s="6" t="s">
        <v>3</v>
      </c>
      <c r="AK1314" s="12">
        <v>15251</v>
      </c>
      <c r="AN1314" s="6">
        <f t="shared" si="575"/>
        <v>0</v>
      </c>
      <c r="AO1314" s="6">
        <f t="shared" si="576"/>
        <v>0</v>
      </c>
      <c r="AP1314" s="6" t="str">
        <f t="shared" si="577"/>
        <v/>
      </c>
      <c r="AQ1314" s="6" t="str">
        <f t="shared" si="578"/>
        <v/>
      </c>
      <c r="AR1314" s="6" t="str">
        <f t="shared" si="554"/>
        <v/>
      </c>
      <c r="AS1314" s="6" t="str">
        <f t="shared" si="555"/>
        <v/>
      </c>
      <c r="AT1314" s="6">
        <f t="shared" si="562"/>
        <v>0</v>
      </c>
      <c r="AU1314" s="6">
        <f t="shared" si="563"/>
        <v>0</v>
      </c>
      <c r="AV1314" s="6" t="str">
        <f t="shared" si="564"/>
        <v/>
      </c>
      <c r="AW1314" s="6" t="str">
        <f t="shared" si="565"/>
        <v/>
      </c>
      <c r="AX1314" s="6" t="str">
        <f t="shared" si="552"/>
        <v/>
      </c>
      <c r="AY1314" s="6" t="str">
        <f t="shared" si="553"/>
        <v/>
      </c>
      <c r="BM1314" s="6">
        <f t="shared" si="566"/>
        <v>1</v>
      </c>
      <c r="BN1314" s="6">
        <f t="shared" si="567"/>
        <v>4</v>
      </c>
      <c r="BO1314" s="6" t="str">
        <f t="shared" si="568"/>
        <v/>
      </c>
      <c r="BP1314" s="6" t="str">
        <f t="shared" si="569"/>
        <v/>
      </c>
      <c r="BQ1314" s="6">
        <f t="shared" si="570"/>
        <v>0</v>
      </c>
      <c r="BR1314" s="6">
        <f t="shared" si="571"/>
        <v>0</v>
      </c>
      <c r="BS1314" s="6" t="str">
        <f t="shared" si="572"/>
        <v/>
      </c>
      <c r="BT1314" s="6" t="str">
        <f t="shared" si="573"/>
        <v/>
      </c>
    </row>
    <row r="1315" spans="2:80">
      <c r="B1315" s="2">
        <v>42650</v>
      </c>
      <c r="C1315" s="3">
        <v>12</v>
      </c>
      <c r="D1315" s="3" t="s">
        <v>442</v>
      </c>
      <c r="E1315" s="4">
        <v>42651.114583333336</v>
      </c>
      <c r="F1315" s="5" t="s">
        <v>1299</v>
      </c>
      <c r="G1315" s="5" t="s">
        <v>1300</v>
      </c>
      <c r="H1315" s="3" t="s">
        <v>1299</v>
      </c>
      <c r="I1315" s="3" t="s">
        <v>1300</v>
      </c>
      <c r="J1315" s="5">
        <v>3.38</v>
      </c>
      <c r="K1315" s="5">
        <v>2.76</v>
      </c>
      <c r="L1315" s="5">
        <v>2.12</v>
      </c>
      <c r="M1315" s="3">
        <v>1.53</v>
      </c>
      <c r="N1315" s="3">
        <v>3.65</v>
      </c>
      <c r="O1315" s="3">
        <v>4.95</v>
      </c>
      <c r="P1315" s="3">
        <v>1</v>
      </c>
      <c r="W1315" s="3">
        <f t="shared" si="556"/>
        <v>0.26185020764714306</v>
      </c>
      <c r="X1315" s="3">
        <f t="shared" si="557"/>
        <v>0.32067163110410996</v>
      </c>
      <c r="Y1315" s="3">
        <f t="shared" si="558"/>
        <v>0.41747816124874698</v>
      </c>
      <c r="Z1315" s="3">
        <f t="shared" si="559"/>
        <v>0.57861363308834124</v>
      </c>
      <c r="AA1315" s="3">
        <f t="shared" si="560"/>
        <v>0.24254215304798962</v>
      </c>
      <c r="AB1315" s="3">
        <f t="shared" si="561"/>
        <v>0.17884421386366914</v>
      </c>
      <c r="AC1315" s="6" t="str">
        <f t="shared" si="574"/>
        <v>世欧预</v>
      </c>
      <c r="AD1315" s="6" t="s">
        <v>134</v>
      </c>
      <c r="AE1315" s="6" t="s">
        <v>2</v>
      </c>
      <c r="AF1315" s="6" t="s">
        <v>149</v>
      </c>
      <c r="AG1315" s="6" t="s">
        <v>3</v>
      </c>
      <c r="AK1315" s="12">
        <v>52152</v>
      </c>
      <c r="AN1315" s="6">
        <f t="shared" si="575"/>
        <v>0</v>
      </c>
      <c r="AO1315" s="6">
        <f t="shared" si="576"/>
        <v>0</v>
      </c>
      <c r="AP1315" s="6" t="str">
        <f t="shared" si="577"/>
        <v/>
      </c>
      <c r="AQ1315" s="6" t="str">
        <f t="shared" si="578"/>
        <v/>
      </c>
      <c r="AR1315" s="6" t="str">
        <f t="shared" si="554"/>
        <v/>
      </c>
      <c r="AS1315" s="6" t="str">
        <f t="shared" si="555"/>
        <v/>
      </c>
      <c r="AT1315" s="6">
        <f t="shared" si="562"/>
        <v>0</v>
      </c>
      <c r="AU1315" s="6">
        <f t="shared" si="563"/>
        <v>0</v>
      </c>
      <c r="AV1315" s="6" t="str">
        <f t="shared" si="564"/>
        <v/>
      </c>
      <c r="AW1315" s="6" t="str">
        <f t="shared" si="565"/>
        <v/>
      </c>
      <c r="AX1315" s="6" t="str">
        <f t="shared" si="552"/>
        <v/>
      </c>
      <c r="AY1315" s="6" t="str">
        <f t="shared" si="553"/>
        <v/>
      </c>
      <c r="BM1315" s="6">
        <f t="shared" si="566"/>
        <v>1</v>
      </c>
      <c r="BN1315" s="6">
        <f t="shared" si="567"/>
        <v>4</v>
      </c>
      <c r="BO1315" s="6" t="str">
        <f t="shared" si="568"/>
        <v/>
      </c>
      <c r="BP1315" s="6" t="str">
        <f t="shared" si="569"/>
        <v/>
      </c>
      <c r="BQ1315" s="6">
        <f t="shared" si="570"/>
        <v>0</v>
      </c>
      <c r="BR1315" s="6">
        <f t="shared" si="571"/>
        <v>0</v>
      </c>
      <c r="BS1315" s="6" t="str">
        <f t="shared" si="572"/>
        <v/>
      </c>
      <c r="BT1315" s="6" t="str">
        <f t="shared" si="573"/>
        <v/>
      </c>
    </row>
    <row r="1316" spans="2:80">
      <c r="B1316" s="2">
        <v>42650</v>
      </c>
      <c r="C1316" s="3">
        <v>13</v>
      </c>
      <c r="D1316" s="3" t="s">
        <v>442</v>
      </c>
      <c r="E1316" s="4">
        <v>42651.114583333336</v>
      </c>
      <c r="F1316" s="5" t="s">
        <v>1301</v>
      </c>
      <c r="G1316" s="5" t="s">
        <v>1302</v>
      </c>
      <c r="H1316" s="3" t="s">
        <v>1301</v>
      </c>
      <c r="I1316" s="3" t="s">
        <v>1302</v>
      </c>
      <c r="J1316" s="5">
        <v>1.55</v>
      </c>
      <c r="K1316" s="5">
        <v>3.4</v>
      </c>
      <c r="L1316" s="5">
        <v>5.25</v>
      </c>
      <c r="M1316" s="3">
        <v>2.89</v>
      </c>
      <c r="N1316" s="3">
        <v>3.25</v>
      </c>
      <c r="O1316" s="3">
        <v>2.1</v>
      </c>
      <c r="P1316" s="3">
        <v>-1</v>
      </c>
      <c r="W1316" s="3">
        <f t="shared" si="556"/>
        <v>0.57106294489322551</v>
      </c>
      <c r="X1316" s="3">
        <f t="shared" si="557"/>
        <v>0.26033751899544111</v>
      </c>
      <c r="Y1316" s="3">
        <f t="shared" si="558"/>
        <v>0.1685995361113333</v>
      </c>
      <c r="Z1316" s="3">
        <f t="shared" si="559"/>
        <v>0.30623920310501873</v>
      </c>
      <c r="AA1316" s="3">
        <f t="shared" si="560"/>
        <v>0.2723173221456936</v>
      </c>
      <c r="AB1316" s="3">
        <f t="shared" si="561"/>
        <v>0.42144347474928767</v>
      </c>
      <c r="AC1316" s="6" t="str">
        <f t="shared" si="574"/>
        <v>世欧预</v>
      </c>
      <c r="AD1316" s="6" t="s">
        <v>134</v>
      </c>
      <c r="AE1316" s="6" t="s">
        <v>1</v>
      </c>
      <c r="AF1316" s="6" t="s">
        <v>2</v>
      </c>
      <c r="AG1316" s="6" t="s">
        <v>3</v>
      </c>
      <c r="AH1316" s="6" t="s">
        <v>44</v>
      </c>
      <c r="AI1316" s="6">
        <v>1</v>
      </c>
      <c r="AJ1316" s="6">
        <v>1</v>
      </c>
      <c r="AK1316" s="12">
        <v>15522</v>
      </c>
      <c r="AN1316" s="6">
        <f t="shared" si="575"/>
        <v>0</v>
      </c>
      <c r="AO1316" s="6">
        <f t="shared" si="576"/>
        <v>0</v>
      </c>
      <c r="AP1316" s="6" t="str">
        <f t="shared" si="577"/>
        <v/>
      </c>
      <c r="AQ1316" s="6" t="str">
        <f t="shared" si="578"/>
        <v/>
      </c>
      <c r="AR1316" s="6" t="str">
        <f t="shared" si="554"/>
        <v/>
      </c>
      <c r="AS1316" s="6" t="str">
        <f t="shared" si="555"/>
        <v/>
      </c>
      <c r="AT1316" s="6">
        <f t="shared" si="562"/>
        <v>0</v>
      </c>
      <c r="AU1316" s="6">
        <f t="shared" si="563"/>
        <v>0</v>
      </c>
      <c r="AV1316" s="6" t="str">
        <f t="shared" si="564"/>
        <v/>
      </c>
      <c r="AW1316" s="6" t="str">
        <f t="shared" si="565"/>
        <v/>
      </c>
      <c r="AX1316" s="6" t="str">
        <f t="shared" si="552"/>
        <v/>
      </c>
      <c r="AY1316" s="6" t="str">
        <f t="shared" si="553"/>
        <v/>
      </c>
      <c r="BM1316" s="6">
        <f t="shared" si="566"/>
        <v>0</v>
      </c>
      <c r="BN1316" s="6">
        <f t="shared" si="567"/>
        <v>0</v>
      </c>
      <c r="BO1316" s="6" t="str">
        <f t="shared" si="568"/>
        <v/>
      </c>
      <c r="BP1316" s="6" t="str">
        <f t="shared" si="569"/>
        <v/>
      </c>
      <c r="BQ1316" s="6">
        <f t="shared" si="570"/>
        <v>3</v>
      </c>
      <c r="BR1316" s="6">
        <f t="shared" si="571"/>
        <v>6</v>
      </c>
      <c r="BS1316" s="6">
        <f t="shared" si="572"/>
        <v>26.944500000000001</v>
      </c>
      <c r="BT1316" s="6">
        <f t="shared" si="573"/>
        <v>26.944500000000001</v>
      </c>
    </row>
    <row r="1317" spans="2:80">
      <c r="B1317" s="2">
        <v>42650</v>
      </c>
      <c r="C1317" s="3">
        <v>14</v>
      </c>
      <c r="D1317" s="3" t="s">
        <v>442</v>
      </c>
      <c r="E1317" s="4">
        <v>42651.114583333336</v>
      </c>
      <c r="F1317" s="5" t="s">
        <v>1303</v>
      </c>
      <c r="G1317" s="5" t="s">
        <v>1304</v>
      </c>
      <c r="H1317" s="3" t="s">
        <v>1303</v>
      </c>
      <c r="I1317" s="3" t="s">
        <v>1304</v>
      </c>
      <c r="J1317" s="5">
        <v>0</v>
      </c>
      <c r="K1317" s="5">
        <v>0</v>
      </c>
      <c r="L1317" s="5">
        <v>0</v>
      </c>
      <c r="M1317" s="3">
        <v>1.71</v>
      </c>
      <c r="N1317" s="3">
        <v>5</v>
      </c>
      <c r="O1317" s="3">
        <v>2.9</v>
      </c>
      <c r="P1317" s="3">
        <v>-4</v>
      </c>
      <c r="W1317" s="3" t="e">
        <f t="shared" si="556"/>
        <v>#DIV/0!</v>
      </c>
      <c r="X1317" s="3" t="e">
        <f t="shared" si="557"/>
        <v>#DIV/0!</v>
      </c>
      <c r="Y1317" s="3" t="e">
        <f t="shared" si="558"/>
        <v>#DIV/0!</v>
      </c>
      <c r="Z1317" s="3">
        <f t="shared" si="559"/>
        <v>0.51769074226141598</v>
      </c>
      <c r="AA1317" s="3">
        <f t="shared" si="560"/>
        <v>0.17705023385340427</v>
      </c>
      <c r="AB1317" s="3">
        <f t="shared" si="561"/>
        <v>0.30525902388517973</v>
      </c>
      <c r="AC1317" s="6" t="str">
        <f t="shared" si="574"/>
        <v>世欧预</v>
      </c>
      <c r="AK1317" s="12"/>
      <c r="AN1317" s="6">
        <f t="shared" si="575"/>
        <v>0</v>
      </c>
      <c r="AO1317" s="6">
        <f t="shared" si="576"/>
        <v>0</v>
      </c>
      <c r="AP1317" s="6" t="str">
        <f t="shared" si="577"/>
        <v/>
      </c>
      <c r="AQ1317" s="6" t="str">
        <f t="shared" si="578"/>
        <v/>
      </c>
      <c r="AR1317" s="6" t="str">
        <f t="shared" si="554"/>
        <v/>
      </c>
      <c r="AS1317" s="6" t="str">
        <f t="shared" si="555"/>
        <v/>
      </c>
      <c r="AT1317" s="6">
        <f t="shared" si="562"/>
        <v>0</v>
      </c>
      <c r="AU1317" s="6">
        <f t="shared" si="563"/>
        <v>0</v>
      </c>
      <c r="AV1317" s="6" t="str">
        <f t="shared" si="564"/>
        <v/>
      </c>
      <c r="AW1317" s="6" t="str">
        <f t="shared" si="565"/>
        <v/>
      </c>
      <c r="AX1317" s="6" t="str">
        <f t="shared" si="552"/>
        <v/>
      </c>
      <c r="AY1317" s="6" t="str">
        <f t="shared" si="553"/>
        <v/>
      </c>
      <c r="BM1317" s="6">
        <f t="shared" si="566"/>
        <v>0</v>
      </c>
      <c r="BN1317" s="6">
        <f t="shared" si="567"/>
        <v>2</v>
      </c>
      <c r="BO1317" s="6" t="str">
        <f t="shared" si="568"/>
        <v/>
      </c>
      <c r="BP1317" s="6" t="str">
        <f t="shared" si="569"/>
        <v/>
      </c>
      <c r="BQ1317" s="6">
        <f t="shared" si="570"/>
        <v>0</v>
      </c>
      <c r="BR1317" s="6">
        <f t="shared" si="571"/>
        <v>0</v>
      </c>
      <c r="BS1317" s="6" t="str">
        <f t="shared" si="572"/>
        <v/>
      </c>
      <c r="BT1317" s="6" t="str">
        <f t="shared" si="573"/>
        <v/>
      </c>
    </row>
    <row r="1318" spans="2:80">
      <c r="B1318" s="2">
        <v>42650</v>
      </c>
      <c r="C1318" s="3">
        <v>15</v>
      </c>
      <c r="D1318" s="3" t="s">
        <v>442</v>
      </c>
      <c r="E1318" s="17">
        <v>42651.114583333336</v>
      </c>
      <c r="F1318" s="5" t="s">
        <v>1305</v>
      </c>
      <c r="G1318" s="5" t="s">
        <v>1306</v>
      </c>
      <c r="H1318" s="3" t="s">
        <v>1305</v>
      </c>
      <c r="I1318" s="3" t="s">
        <v>1306</v>
      </c>
      <c r="J1318" s="5">
        <v>1.39</v>
      </c>
      <c r="K1318" s="5">
        <v>4.05</v>
      </c>
      <c r="L1318" s="5">
        <v>6.15</v>
      </c>
      <c r="M1318" s="3">
        <v>2.3199999999999998</v>
      </c>
      <c r="N1318" s="3">
        <v>3.4</v>
      </c>
      <c r="O1318" s="3">
        <v>2.48</v>
      </c>
      <c r="P1318" s="3">
        <v>-1</v>
      </c>
      <c r="W1318" s="3">
        <f t="shared" si="556"/>
        <v>0.63725678320604828</v>
      </c>
      <c r="X1318" s="3">
        <f t="shared" si="557"/>
        <v>0.21871282189047089</v>
      </c>
      <c r="Y1318" s="3">
        <f t="shared" si="558"/>
        <v>0.14403039490348082</v>
      </c>
      <c r="Z1318" s="3">
        <f t="shared" si="559"/>
        <v>0.38199478109596985</v>
      </c>
      <c r="AA1318" s="3">
        <f t="shared" si="560"/>
        <v>0.26065526239489706</v>
      </c>
      <c r="AB1318" s="3">
        <f t="shared" si="561"/>
        <v>0.35734995650913304</v>
      </c>
      <c r="AC1318" s="6" t="str">
        <f t="shared" si="574"/>
        <v>世欧预</v>
      </c>
      <c r="AD1318" s="6" t="s">
        <v>328</v>
      </c>
      <c r="AE1318" s="6" t="s">
        <v>1</v>
      </c>
      <c r="AF1318" s="6" t="s">
        <v>1</v>
      </c>
      <c r="AG1318" s="6" t="s">
        <v>3</v>
      </c>
      <c r="AH1318" s="6">
        <v>1</v>
      </c>
      <c r="AK1318" s="12">
        <v>15251</v>
      </c>
      <c r="AN1318" s="6">
        <f t="shared" si="575"/>
        <v>0</v>
      </c>
      <c r="AO1318" s="6">
        <f t="shared" si="576"/>
        <v>0</v>
      </c>
      <c r="AP1318" s="6" t="str">
        <f t="shared" si="577"/>
        <v/>
      </c>
      <c r="AQ1318" s="6" t="str">
        <f t="shared" si="578"/>
        <v/>
      </c>
      <c r="AR1318" s="6" t="str">
        <f t="shared" si="554"/>
        <v/>
      </c>
      <c r="AS1318" s="6" t="str">
        <f t="shared" si="555"/>
        <v/>
      </c>
      <c r="AT1318" s="6">
        <f t="shared" si="562"/>
        <v>0</v>
      </c>
      <c r="AU1318" s="6">
        <f t="shared" si="563"/>
        <v>0</v>
      </c>
      <c r="AV1318" s="6" t="str">
        <f t="shared" si="564"/>
        <v/>
      </c>
      <c r="AW1318" s="6" t="str">
        <f t="shared" si="565"/>
        <v/>
      </c>
      <c r="AX1318" s="6" t="str">
        <f t="shared" si="552"/>
        <v/>
      </c>
      <c r="AY1318" s="6" t="str">
        <f t="shared" si="553"/>
        <v/>
      </c>
      <c r="BM1318" s="6">
        <f t="shared" si="566"/>
        <v>1</v>
      </c>
      <c r="BN1318" s="6">
        <f t="shared" si="567"/>
        <v>3</v>
      </c>
      <c r="BO1318" s="6" t="str">
        <f t="shared" si="568"/>
        <v/>
      </c>
      <c r="BP1318" s="6" t="str">
        <f t="shared" si="569"/>
        <v/>
      </c>
      <c r="BQ1318" s="6">
        <f t="shared" si="570"/>
        <v>0</v>
      </c>
      <c r="BR1318" s="6">
        <f t="shared" si="571"/>
        <v>0</v>
      </c>
      <c r="BS1318" s="6" t="str">
        <f t="shared" si="572"/>
        <v/>
      </c>
      <c r="BT1318" s="6" t="str">
        <f t="shared" si="573"/>
        <v/>
      </c>
    </row>
    <row r="1319" spans="2:80">
      <c r="B1319" s="2">
        <v>42650</v>
      </c>
      <c r="C1319" s="3">
        <v>16</v>
      </c>
      <c r="D1319" s="3" t="s">
        <v>442</v>
      </c>
      <c r="E1319" s="4">
        <v>42651.114583333336</v>
      </c>
      <c r="F1319" s="5" t="s">
        <v>1307</v>
      </c>
      <c r="G1319" s="5" t="s">
        <v>1308</v>
      </c>
      <c r="H1319" s="3" t="s">
        <v>1307</v>
      </c>
      <c r="I1319" s="3" t="s">
        <v>1308</v>
      </c>
      <c r="J1319" s="5">
        <v>1.29</v>
      </c>
      <c r="K1319" s="5">
        <v>4.0999999999999996</v>
      </c>
      <c r="L1319" s="5">
        <v>9.1</v>
      </c>
      <c r="M1319" s="3">
        <v>2.11</v>
      </c>
      <c r="N1319" s="3">
        <v>3.25</v>
      </c>
      <c r="O1319" s="3">
        <v>2.88</v>
      </c>
      <c r="P1319" s="3">
        <v>-1</v>
      </c>
      <c r="W1319" s="3">
        <f t="shared" si="556"/>
        <v>0.68662814236814018</v>
      </c>
      <c r="X1319" s="3">
        <f t="shared" si="557"/>
        <v>0.21603665942802461</v>
      </c>
      <c r="Y1319" s="3">
        <f t="shared" si="558"/>
        <v>9.733519820383528E-2</v>
      </c>
      <c r="Z1319" s="3">
        <f t="shared" si="559"/>
        <v>0.41983825462113639</v>
      </c>
      <c r="AA1319" s="3">
        <f t="shared" si="560"/>
        <v>0.27257191300018391</v>
      </c>
      <c r="AB1319" s="3">
        <f t="shared" si="561"/>
        <v>0.30758983237867982</v>
      </c>
      <c r="AC1319" s="6" t="str">
        <f t="shared" si="574"/>
        <v>世欧预</v>
      </c>
      <c r="AD1319" s="6" t="s">
        <v>336</v>
      </c>
      <c r="AE1319" s="6" t="s">
        <v>1</v>
      </c>
      <c r="AF1319" s="6" t="s">
        <v>1</v>
      </c>
      <c r="AG1319" s="6" t="s">
        <v>3</v>
      </c>
      <c r="AK1319" s="12">
        <v>15251</v>
      </c>
      <c r="AN1319" s="6">
        <f t="shared" si="575"/>
        <v>0</v>
      </c>
      <c r="AO1319" s="6">
        <f t="shared" si="576"/>
        <v>0</v>
      </c>
      <c r="AP1319" s="6" t="str">
        <f t="shared" si="577"/>
        <v/>
      </c>
      <c r="AQ1319" s="6" t="str">
        <f t="shared" si="578"/>
        <v/>
      </c>
      <c r="AR1319" s="6" t="str">
        <f t="shared" si="554"/>
        <v/>
      </c>
      <c r="AS1319" s="6" t="str">
        <f t="shared" si="555"/>
        <v/>
      </c>
      <c r="AT1319" s="6">
        <f t="shared" si="562"/>
        <v>0</v>
      </c>
      <c r="AU1319" s="6">
        <f t="shared" si="563"/>
        <v>0</v>
      </c>
      <c r="AV1319" s="6" t="str">
        <f t="shared" si="564"/>
        <v/>
      </c>
      <c r="AW1319" s="6" t="str">
        <f t="shared" si="565"/>
        <v/>
      </c>
      <c r="AX1319" s="6" t="str">
        <f t="shared" si="552"/>
        <v/>
      </c>
      <c r="AY1319" s="6" t="str">
        <f t="shared" si="553"/>
        <v/>
      </c>
      <c r="BM1319" s="6">
        <f t="shared" si="566"/>
        <v>1</v>
      </c>
      <c r="BN1319" s="6">
        <f t="shared" si="567"/>
        <v>4</v>
      </c>
      <c r="BO1319" s="6" t="str">
        <f t="shared" si="568"/>
        <v/>
      </c>
      <c r="BP1319" s="6" t="str">
        <f t="shared" si="569"/>
        <v/>
      </c>
      <c r="BQ1319" s="6">
        <f t="shared" si="570"/>
        <v>0</v>
      </c>
      <c r="BR1319" s="6">
        <f t="shared" si="571"/>
        <v>0</v>
      </c>
      <c r="BS1319" s="6" t="str">
        <f t="shared" si="572"/>
        <v/>
      </c>
      <c r="BT1319" s="6" t="str">
        <f t="shared" si="573"/>
        <v/>
      </c>
    </row>
    <row r="1320" spans="2:80">
      <c r="B1320" s="2">
        <v>42650</v>
      </c>
      <c r="C1320" s="3">
        <v>17</v>
      </c>
      <c r="D1320" s="3" t="s">
        <v>722</v>
      </c>
      <c r="E1320" s="4">
        <v>42651.125</v>
      </c>
      <c r="F1320" s="5" t="s">
        <v>726</v>
      </c>
      <c r="G1320" s="5" t="s">
        <v>1147</v>
      </c>
      <c r="H1320" s="3" t="s">
        <v>728</v>
      </c>
      <c r="I1320" s="3" t="s">
        <v>1148</v>
      </c>
      <c r="J1320" s="5">
        <v>1.45</v>
      </c>
      <c r="K1320" s="5">
        <v>3.95</v>
      </c>
      <c r="L1320" s="5">
        <v>5.35</v>
      </c>
      <c r="M1320" s="3">
        <v>2.4500000000000002</v>
      </c>
      <c r="N1320" s="3">
        <v>3.45</v>
      </c>
      <c r="O1320" s="3">
        <v>2.3199999999999998</v>
      </c>
      <c r="P1320" s="3">
        <v>-1</v>
      </c>
      <c r="W1320" s="3">
        <f t="shared" si="556"/>
        <v>0.61045713873041096</v>
      </c>
      <c r="X1320" s="3">
        <f t="shared" si="557"/>
        <v>0.2240918610529356</v>
      </c>
      <c r="Y1320" s="3">
        <f t="shared" si="558"/>
        <v>0.1654510002166534</v>
      </c>
      <c r="Z1320" s="3">
        <f t="shared" si="559"/>
        <v>0.36150945100607484</v>
      </c>
      <c r="AA1320" s="3">
        <f t="shared" si="560"/>
        <v>0.256724102888372</v>
      </c>
      <c r="AB1320" s="3">
        <f t="shared" si="561"/>
        <v>0.38176644610555321</v>
      </c>
      <c r="AC1320" s="6" t="str">
        <f t="shared" si="574"/>
        <v>智利杯</v>
      </c>
      <c r="AD1320" s="6" t="s">
        <v>385</v>
      </c>
      <c r="AE1320" s="6" t="s">
        <v>1</v>
      </c>
      <c r="AF1320" s="6" t="s">
        <v>6</v>
      </c>
      <c r="AG1320" s="6" t="s">
        <v>317</v>
      </c>
      <c r="AH1320" s="6" t="s">
        <v>44</v>
      </c>
      <c r="AI1320" s="6">
        <v>1</v>
      </c>
      <c r="AJ1320" s="6">
        <v>1</v>
      </c>
      <c r="AK1320" s="12">
        <v>15522</v>
      </c>
      <c r="AN1320" s="6">
        <f t="shared" si="575"/>
        <v>0</v>
      </c>
      <c r="AO1320" s="6">
        <f t="shared" si="576"/>
        <v>0</v>
      </c>
      <c r="AP1320" s="6" t="str">
        <f t="shared" si="577"/>
        <v/>
      </c>
      <c r="AQ1320" s="6" t="str">
        <f t="shared" si="578"/>
        <v/>
      </c>
      <c r="AR1320" s="6" t="str">
        <f t="shared" si="554"/>
        <v/>
      </c>
      <c r="AS1320" s="6" t="str">
        <f t="shared" si="555"/>
        <v/>
      </c>
      <c r="AT1320" s="6">
        <f t="shared" si="562"/>
        <v>0</v>
      </c>
      <c r="AU1320" s="6">
        <f t="shared" si="563"/>
        <v>0</v>
      </c>
      <c r="AV1320" s="6" t="str">
        <f t="shared" si="564"/>
        <v/>
      </c>
      <c r="AW1320" s="6" t="str">
        <f t="shared" si="565"/>
        <v/>
      </c>
      <c r="AX1320" s="6" t="str">
        <f t="shared" si="552"/>
        <v/>
      </c>
      <c r="AY1320" s="6" t="str">
        <f t="shared" si="553"/>
        <v/>
      </c>
      <c r="BM1320" s="6">
        <f t="shared" si="566"/>
        <v>0</v>
      </c>
      <c r="BN1320" s="6">
        <f t="shared" si="567"/>
        <v>0</v>
      </c>
      <c r="BO1320" s="6" t="str">
        <f t="shared" si="568"/>
        <v/>
      </c>
      <c r="BP1320" s="6" t="str">
        <f t="shared" si="569"/>
        <v/>
      </c>
      <c r="BQ1320" s="6">
        <f t="shared" si="570"/>
        <v>1</v>
      </c>
      <c r="BR1320" s="6">
        <f t="shared" si="571"/>
        <v>2</v>
      </c>
      <c r="BS1320" s="6" t="str">
        <f t="shared" si="572"/>
        <v/>
      </c>
      <c r="BT1320" s="6" t="str">
        <f t="shared" si="573"/>
        <v/>
      </c>
    </row>
    <row r="1321" spans="2:80">
      <c r="B1321" s="2">
        <v>42651</v>
      </c>
      <c r="C1321" s="3">
        <v>1</v>
      </c>
      <c r="D1321" s="3" t="s">
        <v>313</v>
      </c>
      <c r="E1321" s="4">
        <v>42651.458333333336</v>
      </c>
      <c r="F1321" s="5" t="s">
        <v>972</v>
      </c>
      <c r="G1321" s="5" t="s">
        <v>428</v>
      </c>
      <c r="H1321" s="3" t="s">
        <v>974</v>
      </c>
      <c r="I1321" s="3" t="s">
        <v>428</v>
      </c>
      <c r="J1321" s="5">
        <v>1.57</v>
      </c>
      <c r="K1321" s="5">
        <v>3.45</v>
      </c>
      <c r="L1321" s="5">
        <v>4.95</v>
      </c>
      <c r="M1321" s="3">
        <v>3</v>
      </c>
      <c r="N1321" s="3">
        <v>3.25</v>
      </c>
      <c r="O1321" s="3">
        <v>2.0499999999999998</v>
      </c>
      <c r="P1321" s="3">
        <v>-1</v>
      </c>
      <c r="W1321" s="3">
        <f t="shared" si="556"/>
        <v>0.56425633146652132</v>
      </c>
      <c r="X1321" s="3">
        <f t="shared" si="557"/>
        <v>0.2567775189572285</v>
      </c>
      <c r="Y1321" s="3">
        <f t="shared" si="558"/>
        <v>0.17896614957625018</v>
      </c>
      <c r="Z1321" s="3">
        <f t="shared" si="559"/>
        <v>0.29529085872576177</v>
      </c>
      <c r="AA1321" s="3">
        <f t="shared" si="560"/>
        <v>0.27257617728531858</v>
      </c>
      <c r="AB1321" s="3">
        <f t="shared" si="561"/>
        <v>0.4321329639889197</v>
      </c>
      <c r="AC1321" s="6" t="str">
        <f t="shared" si="574"/>
        <v>J2联赛</v>
      </c>
      <c r="AD1321" s="6" t="s">
        <v>322</v>
      </c>
      <c r="AE1321" s="6" t="s">
        <v>1</v>
      </c>
      <c r="AF1321" s="6" t="s">
        <v>2</v>
      </c>
      <c r="AG1321" s="6" t="s">
        <v>317</v>
      </c>
      <c r="AK1321" s="12">
        <v>15521</v>
      </c>
      <c r="AN1321" s="6">
        <f t="shared" si="575"/>
        <v>0</v>
      </c>
      <c r="AO1321" s="6">
        <f t="shared" si="576"/>
        <v>0</v>
      </c>
      <c r="AP1321" s="6" t="str">
        <f t="shared" si="577"/>
        <v/>
      </c>
      <c r="AQ1321" s="6" t="str">
        <f t="shared" si="578"/>
        <v/>
      </c>
      <c r="AR1321" s="6" t="str">
        <f t="shared" si="554"/>
        <v/>
      </c>
      <c r="AS1321" s="6" t="str">
        <f t="shared" si="555"/>
        <v/>
      </c>
      <c r="AT1321" s="6">
        <f t="shared" si="562"/>
        <v>0</v>
      </c>
      <c r="AU1321" s="6">
        <f t="shared" si="563"/>
        <v>0</v>
      </c>
      <c r="AV1321" s="6" t="str">
        <f t="shared" si="564"/>
        <v/>
      </c>
      <c r="AW1321" s="6" t="str">
        <f t="shared" si="565"/>
        <v/>
      </c>
      <c r="AX1321" s="6" t="str">
        <f t="shared" si="552"/>
        <v/>
      </c>
      <c r="AY1321" s="6" t="str">
        <f t="shared" si="553"/>
        <v/>
      </c>
      <c r="BM1321" s="6">
        <f t="shared" si="566"/>
        <v>1</v>
      </c>
      <c r="BN1321" s="6">
        <f t="shared" si="567"/>
        <v>2</v>
      </c>
      <c r="BO1321" s="6" t="str">
        <f t="shared" si="568"/>
        <v/>
      </c>
      <c r="BP1321" s="6" t="str">
        <f t="shared" si="569"/>
        <v/>
      </c>
      <c r="BQ1321" s="6">
        <f t="shared" si="570"/>
        <v>0</v>
      </c>
      <c r="BR1321" s="6">
        <f t="shared" si="571"/>
        <v>0</v>
      </c>
      <c r="BS1321" s="6" t="str">
        <f t="shared" si="572"/>
        <v/>
      </c>
      <c r="BT1321" s="6" t="str">
        <f t="shared" si="573"/>
        <v/>
      </c>
    </row>
    <row r="1322" spans="2:80">
      <c r="B1322" s="2">
        <v>42651</v>
      </c>
      <c r="C1322" s="3">
        <v>2</v>
      </c>
      <c r="D1322" s="3" t="s">
        <v>313</v>
      </c>
      <c r="E1322" s="4">
        <v>42651.5</v>
      </c>
      <c r="F1322" s="5" t="s">
        <v>954</v>
      </c>
      <c r="G1322" s="5" t="s">
        <v>971</v>
      </c>
      <c r="H1322" s="3" t="s">
        <v>955</v>
      </c>
      <c r="I1322" s="3" t="s">
        <v>973</v>
      </c>
      <c r="J1322" s="5">
        <v>2.5499999999999998</v>
      </c>
      <c r="K1322" s="5">
        <v>2.9</v>
      </c>
      <c r="L1322" s="5">
        <v>2.5510000000000002</v>
      </c>
      <c r="M1322" s="3">
        <v>6.4</v>
      </c>
      <c r="N1322" s="3">
        <v>4.2</v>
      </c>
      <c r="O1322" s="3">
        <v>1.36</v>
      </c>
      <c r="P1322" s="3">
        <v>-1</v>
      </c>
      <c r="W1322" s="3">
        <f t="shared" si="556"/>
        <v>0.34735267948323667</v>
      </c>
      <c r="X1322" s="3">
        <f t="shared" si="557"/>
        <v>0.30543080437319087</v>
      </c>
      <c r="Y1322" s="3">
        <f t="shared" si="558"/>
        <v>0.34721651614357252</v>
      </c>
      <c r="Z1322" s="3">
        <f t="shared" si="559"/>
        <v>0.13831848120883378</v>
      </c>
      <c r="AA1322" s="3">
        <f t="shared" si="560"/>
        <v>0.21077101898488959</v>
      </c>
      <c r="AB1322" s="3">
        <f t="shared" si="561"/>
        <v>0.65091049980627669</v>
      </c>
      <c r="AC1322" s="6" t="str">
        <f t="shared" si="574"/>
        <v>J2联赛</v>
      </c>
      <c r="AD1322" s="6" t="s">
        <v>1</v>
      </c>
      <c r="AE1322" s="6" t="s">
        <v>1</v>
      </c>
      <c r="AF1322" s="6" t="s">
        <v>1</v>
      </c>
      <c r="AG1322" s="6" t="s">
        <v>317</v>
      </c>
      <c r="AH1322" s="6" t="s">
        <v>44</v>
      </c>
      <c r="AI1322" s="6">
        <v>1</v>
      </c>
      <c r="AJ1322" s="6">
        <v>1</v>
      </c>
      <c r="AK1322" s="12">
        <v>25511</v>
      </c>
      <c r="AN1322" s="6">
        <f t="shared" si="575"/>
        <v>0</v>
      </c>
      <c r="AO1322" s="6">
        <f t="shared" si="576"/>
        <v>0</v>
      </c>
      <c r="AP1322" s="6" t="str">
        <f t="shared" si="577"/>
        <v/>
      </c>
      <c r="AQ1322" s="6" t="str">
        <f t="shared" si="578"/>
        <v/>
      </c>
      <c r="AR1322" s="6" t="str">
        <f t="shared" si="554"/>
        <v/>
      </c>
      <c r="AS1322" s="6" t="str">
        <f t="shared" si="555"/>
        <v/>
      </c>
      <c r="AT1322" s="6">
        <f t="shared" si="562"/>
        <v>0</v>
      </c>
      <c r="AU1322" s="6">
        <f t="shared" si="563"/>
        <v>0</v>
      </c>
      <c r="AV1322" s="6" t="str">
        <f t="shared" si="564"/>
        <v/>
      </c>
      <c r="AW1322" s="6" t="str">
        <f t="shared" si="565"/>
        <v/>
      </c>
      <c r="AX1322" s="6" t="str">
        <f t="shared" si="552"/>
        <v/>
      </c>
      <c r="AY1322" s="6" t="str">
        <f t="shared" si="553"/>
        <v/>
      </c>
      <c r="BM1322" s="6">
        <f t="shared" si="566"/>
        <v>0</v>
      </c>
      <c r="BN1322" s="6">
        <f t="shared" si="567"/>
        <v>0</v>
      </c>
      <c r="BO1322" s="6" t="str">
        <f t="shared" si="568"/>
        <v/>
      </c>
      <c r="BP1322" s="6" t="str">
        <f t="shared" si="569"/>
        <v/>
      </c>
      <c r="BQ1322" s="6">
        <f t="shared" si="570"/>
        <v>1</v>
      </c>
      <c r="BR1322" s="6">
        <f t="shared" si="571"/>
        <v>2</v>
      </c>
      <c r="BS1322" s="6" t="str">
        <f t="shared" si="572"/>
        <v/>
      </c>
      <c r="BT1322" s="6" t="str">
        <f t="shared" si="573"/>
        <v/>
      </c>
      <c r="CB1322" s="12" t="s">
        <v>1323</v>
      </c>
    </row>
    <row r="1323" spans="2:80">
      <c r="B1323" s="2">
        <v>42651</v>
      </c>
      <c r="C1323" s="3">
        <v>3</v>
      </c>
      <c r="D1323" s="3" t="s">
        <v>313</v>
      </c>
      <c r="E1323" s="4">
        <v>42651.541666666664</v>
      </c>
      <c r="F1323" s="5" t="s">
        <v>948</v>
      </c>
      <c r="G1323" s="5" t="s">
        <v>963</v>
      </c>
      <c r="H1323" s="3" t="s">
        <v>948</v>
      </c>
      <c r="I1323" s="3" t="s">
        <v>964</v>
      </c>
      <c r="J1323" s="5">
        <v>1.37</v>
      </c>
      <c r="K1323" s="5">
        <v>4.1500000000000004</v>
      </c>
      <c r="L1323" s="5">
        <v>6.3</v>
      </c>
      <c r="M1323" s="3">
        <v>2.2200000000000002</v>
      </c>
      <c r="N1323" s="3">
        <v>3.5</v>
      </c>
      <c r="O1323" s="3">
        <v>2.5499999999999998</v>
      </c>
      <c r="P1323" s="3">
        <v>-1</v>
      </c>
      <c r="W1323" s="3">
        <f t="shared" si="556"/>
        <v>0.64616981575077537</v>
      </c>
      <c r="X1323" s="3">
        <f t="shared" si="557"/>
        <v>0.21331389098278611</v>
      </c>
      <c r="Y1323" s="3">
        <f t="shared" si="558"/>
        <v>0.14051629326643847</v>
      </c>
      <c r="Z1323" s="3">
        <f t="shared" si="559"/>
        <v>0.39922168545356951</v>
      </c>
      <c r="AA1323" s="3">
        <f t="shared" si="560"/>
        <v>0.2532206119162641</v>
      </c>
      <c r="AB1323" s="3">
        <f t="shared" si="561"/>
        <v>0.34755770263016644</v>
      </c>
      <c r="AC1323" s="6" t="str">
        <f t="shared" si="574"/>
        <v>J2联赛</v>
      </c>
      <c r="AD1323" s="6" t="s">
        <v>134</v>
      </c>
      <c r="AE1323" s="6" t="s">
        <v>1</v>
      </c>
      <c r="AF1323" s="6" t="s">
        <v>336</v>
      </c>
      <c r="AG1323" s="6" t="s">
        <v>317</v>
      </c>
      <c r="AK1323" s="12">
        <v>15251</v>
      </c>
      <c r="AN1323" s="6">
        <f t="shared" si="575"/>
        <v>0</v>
      </c>
      <c r="AO1323" s="6">
        <f t="shared" si="576"/>
        <v>0</v>
      </c>
      <c r="AP1323" s="6" t="str">
        <f t="shared" si="577"/>
        <v/>
      </c>
      <c r="AQ1323" s="6" t="str">
        <f t="shared" si="578"/>
        <v/>
      </c>
      <c r="AR1323" s="6" t="str">
        <f t="shared" si="554"/>
        <v/>
      </c>
      <c r="AS1323" s="6" t="str">
        <f t="shared" si="555"/>
        <v/>
      </c>
      <c r="AT1323" s="6">
        <f t="shared" si="562"/>
        <v>0</v>
      </c>
      <c r="AU1323" s="6">
        <f t="shared" si="563"/>
        <v>0</v>
      </c>
      <c r="AV1323" s="6" t="str">
        <f t="shared" si="564"/>
        <v/>
      </c>
      <c r="AW1323" s="6" t="str">
        <f t="shared" si="565"/>
        <v/>
      </c>
      <c r="AX1323" s="6" t="str">
        <f t="shared" si="552"/>
        <v/>
      </c>
      <c r="AY1323" s="6" t="str">
        <f t="shared" si="553"/>
        <v/>
      </c>
      <c r="BM1323" s="6">
        <f t="shared" si="566"/>
        <v>2</v>
      </c>
      <c r="BN1323" s="6">
        <f t="shared" si="567"/>
        <v>3</v>
      </c>
      <c r="BO1323" s="6" t="str">
        <f t="shared" si="568"/>
        <v/>
      </c>
      <c r="BP1323" s="6" t="str">
        <f t="shared" si="569"/>
        <v/>
      </c>
      <c r="BQ1323" s="6">
        <f t="shared" si="570"/>
        <v>0</v>
      </c>
      <c r="BR1323" s="6">
        <f t="shared" si="571"/>
        <v>0</v>
      </c>
      <c r="BS1323" s="6" t="str">
        <f t="shared" si="572"/>
        <v/>
      </c>
      <c r="BT1323" s="6" t="str">
        <f t="shared" si="573"/>
        <v/>
      </c>
    </row>
    <row r="1324" spans="2:80">
      <c r="B1324" s="2">
        <v>42651</v>
      </c>
      <c r="C1324" s="3">
        <v>4</v>
      </c>
      <c r="D1324" s="3" t="s">
        <v>313</v>
      </c>
      <c r="E1324" s="4">
        <v>42651.541666666664</v>
      </c>
      <c r="F1324" s="5" t="s">
        <v>956</v>
      </c>
      <c r="G1324" s="5" t="s">
        <v>315</v>
      </c>
      <c r="H1324" s="3" t="s">
        <v>956</v>
      </c>
      <c r="I1324" s="3" t="s">
        <v>316</v>
      </c>
      <c r="J1324" s="5">
        <v>2.15</v>
      </c>
      <c r="K1324" s="5">
        <v>2.9</v>
      </c>
      <c r="L1324" s="5">
        <v>3.15</v>
      </c>
      <c r="M1324" s="3">
        <v>5.0999999999999996</v>
      </c>
      <c r="N1324" s="3">
        <v>3.7</v>
      </c>
      <c r="O1324" s="3">
        <v>1.51</v>
      </c>
      <c r="P1324" s="3">
        <v>-1</v>
      </c>
      <c r="W1324" s="3">
        <f t="shared" si="556"/>
        <v>0.41255504121034209</v>
      </c>
      <c r="X1324" s="3">
        <f t="shared" si="557"/>
        <v>0.30585977193180541</v>
      </c>
      <c r="Y1324" s="3">
        <f t="shared" si="558"/>
        <v>0.28158518685785255</v>
      </c>
      <c r="Z1324" s="3">
        <f t="shared" si="559"/>
        <v>0.17373592885129674</v>
      </c>
      <c r="AA1324" s="3">
        <f t="shared" si="560"/>
        <v>0.23947384787611167</v>
      </c>
      <c r="AB1324" s="3">
        <f t="shared" si="561"/>
        <v>0.58679022327259156</v>
      </c>
      <c r="AC1324" s="6" t="str">
        <f t="shared" si="574"/>
        <v>J2联赛</v>
      </c>
      <c r="AD1324" s="6" t="s">
        <v>1</v>
      </c>
      <c r="AE1324" s="6" t="s">
        <v>1</v>
      </c>
      <c r="AF1324" s="6" t="s">
        <v>1</v>
      </c>
      <c r="AG1324" s="6" t="s">
        <v>317</v>
      </c>
      <c r="AH1324" s="6" t="s">
        <v>44</v>
      </c>
      <c r="AI1324" s="6">
        <v>1</v>
      </c>
      <c r="AJ1324" s="6">
        <v>1</v>
      </c>
      <c r="AK1324" s="12">
        <v>25511</v>
      </c>
      <c r="AN1324" s="6">
        <f t="shared" si="575"/>
        <v>0</v>
      </c>
      <c r="AO1324" s="6">
        <f t="shared" si="576"/>
        <v>0</v>
      </c>
      <c r="AP1324" s="6" t="str">
        <f t="shared" si="577"/>
        <v/>
      </c>
      <c r="AQ1324" s="6" t="str">
        <f t="shared" si="578"/>
        <v/>
      </c>
      <c r="AR1324" s="6" t="str">
        <f t="shared" si="554"/>
        <v/>
      </c>
      <c r="AS1324" s="6" t="str">
        <f t="shared" si="555"/>
        <v/>
      </c>
      <c r="AT1324" s="6">
        <f t="shared" si="562"/>
        <v>0</v>
      </c>
      <c r="AU1324" s="6">
        <f t="shared" si="563"/>
        <v>0</v>
      </c>
      <c r="AV1324" s="6" t="str">
        <f t="shared" si="564"/>
        <v/>
      </c>
      <c r="AW1324" s="6" t="str">
        <f t="shared" si="565"/>
        <v/>
      </c>
      <c r="AX1324" s="6" t="str">
        <f t="shared" si="552"/>
        <v/>
      </c>
      <c r="AY1324" s="6" t="str">
        <f t="shared" si="553"/>
        <v/>
      </c>
      <c r="BM1324" s="6">
        <f t="shared" si="566"/>
        <v>0</v>
      </c>
      <c r="BN1324" s="6">
        <f t="shared" si="567"/>
        <v>0</v>
      </c>
      <c r="BO1324" s="6" t="str">
        <f t="shared" si="568"/>
        <v/>
      </c>
      <c r="BP1324" s="6" t="str">
        <f t="shared" si="569"/>
        <v/>
      </c>
      <c r="BQ1324" s="6">
        <f t="shared" si="570"/>
        <v>1</v>
      </c>
      <c r="BR1324" s="6">
        <f t="shared" si="571"/>
        <v>2</v>
      </c>
      <c r="BS1324" s="6" t="str">
        <f t="shared" si="572"/>
        <v/>
      </c>
      <c r="BT1324" s="6" t="str">
        <f t="shared" si="573"/>
        <v/>
      </c>
    </row>
    <row r="1325" spans="2:80">
      <c r="B1325" s="2">
        <v>42651</v>
      </c>
      <c r="C1325" s="3">
        <v>5</v>
      </c>
      <c r="D1325" s="3" t="s">
        <v>313</v>
      </c>
      <c r="E1325" s="4">
        <v>42651.541666666664</v>
      </c>
      <c r="F1325" s="5" t="s">
        <v>957</v>
      </c>
      <c r="G1325" s="5" t="s">
        <v>57</v>
      </c>
      <c r="H1325" s="3" t="s">
        <v>957</v>
      </c>
      <c r="I1325" s="3" t="s">
        <v>57</v>
      </c>
      <c r="J1325" s="5">
        <v>1.73</v>
      </c>
      <c r="K1325" s="5">
        <v>3.2</v>
      </c>
      <c r="L1325" s="5">
        <v>4.18</v>
      </c>
      <c r="M1325" s="3">
        <v>3.6</v>
      </c>
      <c r="N1325" s="3">
        <v>3.25</v>
      </c>
      <c r="O1325" s="3">
        <v>1.84</v>
      </c>
      <c r="P1325" s="3">
        <v>-1</v>
      </c>
      <c r="W1325" s="3">
        <f t="shared" si="556"/>
        <v>0.51163964901275272</v>
      </c>
      <c r="X1325" s="3">
        <f t="shared" si="557"/>
        <v>0.27660518524751948</v>
      </c>
      <c r="Y1325" s="3">
        <f t="shared" si="558"/>
        <v>0.21175516573972783</v>
      </c>
      <c r="Z1325" s="3">
        <f t="shared" si="559"/>
        <v>0.24605003291639235</v>
      </c>
      <c r="AA1325" s="3">
        <f t="shared" si="560"/>
        <v>0.27254772876892691</v>
      </c>
      <c r="AB1325" s="3">
        <f t="shared" si="561"/>
        <v>0.48140223831468065</v>
      </c>
      <c r="AC1325" s="6" t="str">
        <f t="shared" si="574"/>
        <v>J2联赛</v>
      </c>
      <c r="AD1325" s="6" t="s">
        <v>405</v>
      </c>
      <c r="AE1325" s="6" t="s">
        <v>6</v>
      </c>
      <c r="AF1325" s="6" t="s">
        <v>6</v>
      </c>
      <c r="AG1325" s="6" t="s">
        <v>317</v>
      </c>
      <c r="AH1325" s="6" t="s">
        <v>44</v>
      </c>
      <c r="AI1325" s="6">
        <v>1</v>
      </c>
      <c r="AJ1325" s="6">
        <v>1</v>
      </c>
      <c r="AK1325" s="12">
        <v>15522</v>
      </c>
      <c r="AN1325" s="6">
        <f t="shared" si="575"/>
        <v>0</v>
      </c>
      <c r="AO1325" s="6">
        <f t="shared" si="576"/>
        <v>0</v>
      </c>
      <c r="AP1325" s="6" t="str">
        <f t="shared" si="577"/>
        <v/>
      </c>
      <c r="AQ1325" s="6" t="str">
        <f t="shared" si="578"/>
        <v/>
      </c>
      <c r="AR1325" s="6" t="str">
        <f t="shared" si="554"/>
        <v/>
      </c>
      <c r="AS1325" s="6" t="str">
        <f t="shared" si="555"/>
        <v/>
      </c>
      <c r="AT1325" s="6">
        <f t="shared" si="562"/>
        <v>0</v>
      </c>
      <c r="AU1325" s="6">
        <f t="shared" si="563"/>
        <v>0</v>
      </c>
      <c r="AV1325" s="6" t="str">
        <f t="shared" si="564"/>
        <v/>
      </c>
      <c r="AW1325" s="6" t="str">
        <f t="shared" si="565"/>
        <v/>
      </c>
      <c r="AX1325" s="6" t="str">
        <f t="shared" si="552"/>
        <v/>
      </c>
      <c r="AY1325" s="6" t="str">
        <f t="shared" si="553"/>
        <v/>
      </c>
      <c r="BM1325" s="6">
        <f t="shared" si="566"/>
        <v>0</v>
      </c>
      <c r="BN1325" s="6">
        <f t="shared" si="567"/>
        <v>0</v>
      </c>
      <c r="BO1325" s="6" t="str">
        <f t="shared" si="568"/>
        <v/>
      </c>
      <c r="BP1325" s="6" t="str">
        <f t="shared" si="569"/>
        <v/>
      </c>
      <c r="BQ1325" s="6">
        <f t="shared" si="570"/>
        <v>0</v>
      </c>
      <c r="BR1325" s="6">
        <f t="shared" si="571"/>
        <v>1</v>
      </c>
      <c r="BS1325" s="6" t="str">
        <f t="shared" si="572"/>
        <v/>
      </c>
      <c r="BT1325" s="6" t="str">
        <f t="shared" si="573"/>
        <v/>
      </c>
    </row>
    <row r="1326" spans="2:80">
      <c r="B1326" s="2">
        <v>42651</v>
      </c>
      <c r="C1326" s="3">
        <v>6</v>
      </c>
      <c r="D1326" s="3" t="s">
        <v>313</v>
      </c>
      <c r="E1326" s="4">
        <v>42651.583333333336</v>
      </c>
      <c r="F1326" s="5" t="s">
        <v>968</v>
      </c>
      <c r="G1326" s="5" t="s">
        <v>965</v>
      </c>
      <c r="H1326" s="3" t="s">
        <v>968</v>
      </c>
      <c r="I1326" s="3" t="s">
        <v>966</v>
      </c>
      <c r="J1326" s="5">
        <v>1.87</v>
      </c>
      <c r="K1326" s="5">
        <v>3.1</v>
      </c>
      <c r="L1326" s="5">
        <v>3.68</v>
      </c>
      <c r="M1326" s="3">
        <v>3.98</v>
      </c>
      <c r="N1326" s="3">
        <v>3.5</v>
      </c>
      <c r="O1326" s="3">
        <v>1.69</v>
      </c>
      <c r="P1326" s="3">
        <v>-1</v>
      </c>
      <c r="W1326" s="3">
        <f t="shared" si="556"/>
        <v>0.47362433884400462</v>
      </c>
      <c r="X1326" s="3">
        <f t="shared" si="557"/>
        <v>0.28570242375428662</v>
      </c>
      <c r="Y1326" s="3">
        <f t="shared" si="558"/>
        <v>0.24067323740170887</v>
      </c>
      <c r="Z1326" s="3">
        <f t="shared" si="559"/>
        <v>0.2226094418016499</v>
      </c>
      <c r="AA1326" s="3">
        <f t="shared" si="560"/>
        <v>0.25313873667730474</v>
      </c>
      <c r="AB1326" s="3">
        <f t="shared" si="561"/>
        <v>0.52425182152104532</v>
      </c>
      <c r="AC1326" s="6" t="str">
        <f t="shared" si="574"/>
        <v>J2联赛</v>
      </c>
      <c r="AD1326" s="6" t="s">
        <v>5</v>
      </c>
      <c r="AE1326" s="6" t="s">
        <v>1</v>
      </c>
      <c r="AF1326" s="6" t="s">
        <v>6</v>
      </c>
      <c r="AG1326" s="6" t="s">
        <v>317</v>
      </c>
      <c r="AH1326" s="6" t="s">
        <v>44</v>
      </c>
      <c r="AI1326" s="6">
        <v>1</v>
      </c>
      <c r="AJ1326" s="6">
        <v>1</v>
      </c>
      <c r="AK1326" s="12">
        <v>25511</v>
      </c>
      <c r="AN1326" s="6">
        <f t="shared" si="575"/>
        <v>0</v>
      </c>
      <c r="AO1326" s="6">
        <f t="shared" si="576"/>
        <v>0</v>
      </c>
      <c r="AP1326" s="6" t="str">
        <f t="shared" si="577"/>
        <v/>
      </c>
      <c r="AQ1326" s="6" t="str">
        <f t="shared" si="578"/>
        <v/>
      </c>
      <c r="AR1326" s="6" t="str">
        <f t="shared" si="554"/>
        <v/>
      </c>
      <c r="AS1326" s="6" t="str">
        <f t="shared" si="555"/>
        <v/>
      </c>
      <c r="AT1326" s="6">
        <f t="shared" si="562"/>
        <v>0</v>
      </c>
      <c r="AU1326" s="6">
        <f t="shared" si="563"/>
        <v>0</v>
      </c>
      <c r="AV1326" s="6" t="str">
        <f t="shared" si="564"/>
        <v/>
      </c>
      <c r="AW1326" s="6" t="str">
        <f t="shared" si="565"/>
        <v/>
      </c>
      <c r="AX1326" s="6" t="str">
        <f t="shared" ref="AX1326:AX1389" si="579">IF(AND(AK1326=AK$5,AT1326=MAX(AT$12:AT$5004)),((W1326-W$4)^2+(X1326-X$4)^2+(Y1326-Y$4)^2+(Z1326-Z$4)^2+(AA1326-AA$4)^2+(AB1326-AB$4)^2)*10000,"")</f>
        <v/>
      </c>
      <c r="AY1326" s="6" t="str">
        <f t="shared" ref="AY1326:AY1389" si="580">IF(AND(AK1326=AK$5,AT1326=MAX(AT$12:AT$5004),AU1326=MAX(AU$12:AU$5004)),((W1326-W$4)^2+(X1326-X$4)^2+(Y1326-Y$4)^2+(Z1326-Z$4)^2+(AA1326-AA$4)^2+(AB1326-AB$4)^2)*10000,"")</f>
        <v/>
      </c>
      <c r="BM1326" s="6">
        <f t="shared" si="566"/>
        <v>0</v>
      </c>
      <c r="BN1326" s="6">
        <f t="shared" si="567"/>
        <v>0</v>
      </c>
      <c r="BO1326" s="6" t="str">
        <f t="shared" si="568"/>
        <v/>
      </c>
      <c r="BP1326" s="6" t="str">
        <f t="shared" si="569"/>
        <v/>
      </c>
      <c r="BQ1326" s="6">
        <f t="shared" si="570"/>
        <v>1</v>
      </c>
      <c r="BR1326" s="6">
        <f t="shared" si="571"/>
        <v>2</v>
      </c>
      <c r="BS1326" s="6" t="str">
        <f t="shared" si="572"/>
        <v/>
      </c>
      <c r="BT1326" s="6" t="str">
        <f t="shared" si="573"/>
        <v/>
      </c>
    </row>
    <row r="1327" spans="2:80">
      <c r="B1327" s="2">
        <v>42651</v>
      </c>
      <c r="C1327" s="3">
        <v>7</v>
      </c>
      <c r="D1327" s="3" t="s">
        <v>313</v>
      </c>
      <c r="E1327" s="4">
        <v>42651.583333333336</v>
      </c>
      <c r="F1327" s="5" t="s">
        <v>427</v>
      </c>
      <c r="G1327" s="5" t="s">
        <v>959</v>
      </c>
      <c r="H1327" s="3" t="s">
        <v>429</v>
      </c>
      <c r="I1327" s="3" t="s">
        <v>959</v>
      </c>
      <c r="J1327" s="5">
        <v>1.48</v>
      </c>
      <c r="K1327" s="5">
        <v>3.85</v>
      </c>
      <c r="L1327" s="5">
        <v>5.15</v>
      </c>
      <c r="M1327" s="3">
        <v>2.65</v>
      </c>
      <c r="N1327" s="3">
        <v>3.25</v>
      </c>
      <c r="O1327" s="3">
        <v>2.25</v>
      </c>
      <c r="P1327" s="3">
        <v>-1</v>
      </c>
      <c r="W1327" s="3">
        <f t="shared" si="556"/>
        <v>0.59815974055358634</v>
      </c>
      <c r="X1327" s="3">
        <f t="shared" si="557"/>
        <v>0.22994192623878124</v>
      </c>
      <c r="Y1327" s="3">
        <f t="shared" si="558"/>
        <v>0.17189833320763254</v>
      </c>
      <c r="Z1327" s="3">
        <f t="shared" si="559"/>
        <v>0.3340948029697316</v>
      </c>
      <c r="AA1327" s="3">
        <f t="shared" si="560"/>
        <v>0.27241576242147342</v>
      </c>
      <c r="AB1327" s="3">
        <f t="shared" si="561"/>
        <v>0.39348943460879493</v>
      </c>
      <c r="AC1327" s="6" t="str">
        <f t="shared" si="574"/>
        <v>J2联赛</v>
      </c>
      <c r="AD1327" s="6" t="s">
        <v>248</v>
      </c>
      <c r="AE1327" s="6" t="s">
        <v>2</v>
      </c>
      <c r="AF1327" s="6" t="s">
        <v>2</v>
      </c>
      <c r="AG1327" s="6" t="s">
        <v>317</v>
      </c>
      <c r="AK1327" s="12">
        <v>15521</v>
      </c>
      <c r="AN1327" s="6">
        <f t="shared" si="575"/>
        <v>0</v>
      </c>
      <c r="AO1327" s="6">
        <f t="shared" si="576"/>
        <v>0</v>
      </c>
      <c r="AP1327" s="6" t="str">
        <f t="shared" si="577"/>
        <v/>
      </c>
      <c r="AQ1327" s="6" t="str">
        <f t="shared" si="578"/>
        <v/>
      </c>
      <c r="AR1327" s="6" t="str">
        <f t="shared" si="554"/>
        <v/>
      </c>
      <c r="AS1327" s="6" t="str">
        <f t="shared" si="555"/>
        <v/>
      </c>
      <c r="AT1327" s="6">
        <f t="shared" si="562"/>
        <v>0</v>
      </c>
      <c r="AU1327" s="6">
        <f t="shared" si="563"/>
        <v>0</v>
      </c>
      <c r="AV1327" s="6" t="str">
        <f t="shared" si="564"/>
        <v/>
      </c>
      <c r="AW1327" s="6" t="str">
        <f t="shared" si="565"/>
        <v/>
      </c>
      <c r="AX1327" s="6" t="str">
        <f t="shared" si="579"/>
        <v/>
      </c>
      <c r="AY1327" s="6" t="str">
        <f t="shared" si="580"/>
        <v/>
      </c>
      <c r="BM1327" s="6">
        <f t="shared" si="566"/>
        <v>0</v>
      </c>
      <c r="BN1327" s="6">
        <f t="shared" si="567"/>
        <v>1</v>
      </c>
      <c r="BO1327" s="6" t="str">
        <f t="shared" si="568"/>
        <v/>
      </c>
      <c r="BP1327" s="6" t="str">
        <f t="shared" si="569"/>
        <v/>
      </c>
      <c r="BQ1327" s="6">
        <f t="shared" si="570"/>
        <v>0</v>
      </c>
      <c r="BR1327" s="6">
        <f t="shared" si="571"/>
        <v>0</v>
      </c>
      <c r="BS1327" s="6" t="str">
        <f t="shared" si="572"/>
        <v/>
      </c>
      <c r="BT1327" s="6" t="str">
        <f t="shared" si="573"/>
        <v/>
      </c>
    </row>
    <row r="1328" spans="2:80">
      <c r="B1328" s="2">
        <v>42651</v>
      </c>
      <c r="C1328" s="3">
        <v>8</v>
      </c>
      <c r="D1328" s="3" t="s">
        <v>1280</v>
      </c>
      <c r="E1328" s="4">
        <v>42651.607638888891</v>
      </c>
      <c r="F1328" s="5" t="s">
        <v>1309</v>
      </c>
      <c r="G1328" s="5" t="s">
        <v>1081</v>
      </c>
      <c r="H1328" s="3" t="s">
        <v>1309</v>
      </c>
      <c r="I1328" s="3" t="s">
        <v>1081</v>
      </c>
      <c r="J1328" s="5">
        <v>3.22</v>
      </c>
      <c r="K1328" s="5">
        <v>3.8</v>
      </c>
      <c r="L1328" s="5">
        <v>1.8</v>
      </c>
      <c r="M1328" s="3">
        <v>1.77</v>
      </c>
      <c r="N1328" s="3">
        <v>3.8</v>
      </c>
      <c r="O1328" s="3">
        <v>3.32</v>
      </c>
      <c r="P1328" s="3">
        <v>1</v>
      </c>
      <c r="W1328" s="3">
        <f t="shared" si="556"/>
        <v>0.27500804117079442</v>
      </c>
      <c r="X1328" s="3">
        <f t="shared" si="557"/>
        <v>0.2330331296236732</v>
      </c>
      <c r="Y1328" s="3">
        <f t="shared" si="558"/>
        <v>0.4919588292055323</v>
      </c>
      <c r="Z1328" s="3">
        <f t="shared" si="559"/>
        <v>0.50026964438663835</v>
      </c>
      <c r="AA1328" s="3">
        <f t="shared" si="560"/>
        <v>0.23302033435903943</v>
      </c>
      <c r="AB1328" s="3">
        <f t="shared" si="561"/>
        <v>0.26671002125432225</v>
      </c>
      <c r="AC1328" s="6" t="str">
        <f t="shared" si="574"/>
        <v>澳超</v>
      </c>
      <c r="AD1328" s="6" t="s">
        <v>354</v>
      </c>
      <c r="AE1328" s="6" t="s">
        <v>1</v>
      </c>
      <c r="AF1328" s="6" t="s">
        <v>2</v>
      </c>
      <c r="AG1328" s="6" t="s">
        <v>317</v>
      </c>
      <c r="AK1328" s="12">
        <v>52152</v>
      </c>
      <c r="AN1328" s="6">
        <f t="shared" si="575"/>
        <v>0</v>
      </c>
      <c r="AO1328" s="6">
        <f t="shared" si="576"/>
        <v>0</v>
      </c>
      <c r="AP1328" s="6" t="str">
        <f t="shared" si="577"/>
        <v/>
      </c>
      <c r="AQ1328" s="6" t="str">
        <f t="shared" si="578"/>
        <v/>
      </c>
      <c r="AR1328" s="6" t="str">
        <f t="shared" ref="AR1328:AR1391" si="581">IF(AND(AK1328=AK$4,AN1328=MAX(AN$12:AN$5004)),((W1328-W$4)^2+(X1328-X$4)^2+(Y1328-Y$4)^2+(Z1328-Z$4)^2+(AA1328-AA$4)^2+(AB1328-AB$4)^2)*10000,"")</f>
        <v/>
      </c>
      <c r="AS1328" s="6" t="str">
        <f t="shared" ref="AS1328:AS1391" si="582">IF(AND(AK1328=AK$4,AN1328=MAX(AN$12:AN$5004),AO1328=MAX(AO$12:AO$5004)),((W1328-W$4)^2+(X1328-X$4)^2+(Y1328-Y$4)^2+(Z1328-Z$4)^2+(AA1328-AA$4)^2+(AB1328-AB$4)^2)*10000,"")</f>
        <v/>
      </c>
      <c r="AT1328" s="6">
        <f t="shared" si="562"/>
        <v>0</v>
      </c>
      <c r="AU1328" s="6">
        <f t="shared" si="563"/>
        <v>0</v>
      </c>
      <c r="AV1328" s="6" t="str">
        <f t="shared" si="564"/>
        <v/>
      </c>
      <c r="AW1328" s="6" t="str">
        <f t="shared" si="565"/>
        <v/>
      </c>
      <c r="AX1328" s="6" t="str">
        <f t="shared" si="579"/>
        <v/>
      </c>
      <c r="AY1328" s="6" t="str">
        <f t="shared" si="580"/>
        <v/>
      </c>
      <c r="BM1328" s="6">
        <f t="shared" si="566"/>
        <v>1</v>
      </c>
      <c r="BN1328" s="6">
        <f t="shared" si="567"/>
        <v>2</v>
      </c>
      <c r="BO1328" s="6" t="str">
        <f t="shared" si="568"/>
        <v/>
      </c>
      <c r="BP1328" s="6" t="str">
        <f t="shared" si="569"/>
        <v/>
      </c>
      <c r="BQ1328" s="6">
        <f t="shared" si="570"/>
        <v>0</v>
      </c>
      <c r="BR1328" s="6">
        <f t="shared" si="571"/>
        <v>0</v>
      </c>
      <c r="BS1328" s="6" t="str">
        <f t="shared" si="572"/>
        <v/>
      </c>
      <c r="BT1328" s="6" t="str">
        <f t="shared" si="573"/>
        <v/>
      </c>
    </row>
    <row r="1329" spans="2:72">
      <c r="B1329" s="2">
        <v>42651</v>
      </c>
      <c r="C1329" s="3">
        <v>9</v>
      </c>
      <c r="D1329" s="3" t="s">
        <v>313</v>
      </c>
      <c r="E1329" s="4">
        <v>42651.625</v>
      </c>
      <c r="F1329" s="5" t="s">
        <v>949</v>
      </c>
      <c r="G1329" s="5" t="s">
        <v>63</v>
      </c>
      <c r="H1329" s="3" t="s">
        <v>949</v>
      </c>
      <c r="I1329" s="3" t="s">
        <v>63</v>
      </c>
      <c r="J1329" s="5">
        <v>2.12</v>
      </c>
      <c r="K1329" s="5">
        <v>3.04</v>
      </c>
      <c r="L1329" s="5">
        <v>3.05</v>
      </c>
      <c r="M1329" s="3">
        <v>4.7</v>
      </c>
      <c r="N1329" s="3">
        <v>3.8</v>
      </c>
      <c r="O1329" s="3">
        <v>1.53</v>
      </c>
      <c r="P1329" s="3">
        <v>-1</v>
      </c>
      <c r="W1329" s="3">
        <f t="shared" si="556"/>
        <v>0.41798149917954452</v>
      </c>
      <c r="X1329" s="3">
        <f t="shared" si="557"/>
        <v>0.29148709811205081</v>
      </c>
      <c r="Y1329" s="3">
        <f t="shared" si="558"/>
        <v>0.29053140270840472</v>
      </c>
      <c r="Z1329" s="3">
        <f t="shared" si="559"/>
        <v>0.18836870241373724</v>
      </c>
      <c r="AA1329" s="3">
        <f t="shared" si="560"/>
        <v>0.23298234245909605</v>
      </c>
      <c r="AB1329" s="3">
        <f t="shared" si="561"/>
        <v>0.57864895512716663</v>
      </c>
      <c r="AC1329" s="6" t="str">
        <f t="shared" si="574"/>
        <v>J2联赛</v>
      </c>
      <c r="AD1329" s="6" t="s">
        <v>1</v>
      </c>
      <c r="AE1329" s="6" t="s">
        <v>1</v>
      </c>
      <c r="AF1329" s="6" t="s">
        <v>1</v>
      </c>
      <c r="AG1329" s="6" t="s">
        <v>317</v>
      </c>
      <c r="AH1329" s="6" t="s">
        <v>44</v>
      </c>
      <c r="AI1329" s="6">
        <v>1</v>
      </c>
      <c r="AJ1329" s="6">
        <v>1</v>
      </c>
      <c r="AK1329" s="12">
        <v>25511</v>
      </c>
      <c r="AN1329" s="6">
        <f t="shared" si="575"/>
        <v>0</v>
      </c>
      <c r="AO1329" s="6">
        <f t="shared" si="576"/>
        <v>0</v>
      </c>
      <c r="AP1329" s="6" t="str">
        <f t="shared" si="577"/>
        <v/>
      </c>
      <c r="AQ1329" s="6" t="str">
        <f t="shared" si="578"/>
        <v/>
      </c>
      <c r="AR1329" s="6" t="str">
        <f t="shared" si="581"/>
        <v/>
      </c>
      <c r="AS1329" s="6" t="str">
        <f t="shared" si="582"/>
        <v/>
      </c>
      <c r="AT1329" s="6">
        <f t="shared" si="562"/>
        <v>0</v>
      </c>
      <c r="AU1329" s="6">
        <f t="shared" si="563"/>
        <v>0</v>
      </c>
      <c r="AV1329" s="6" t="str">
        <f t="shared" si="564"/>
        <v/>
      </c>
      <c r="AW1329" s="6" t="str">
        <f t="shared" si="565"/>
        <v/>
      </c>
      <c r="AX1329" s="6" t="str">
        <f t="shared" si="579"/>
        <v/>
      </c>
      <c r="AY1329" s="6" t="str">
        <f t="shared" si="580"/>
        <v/>
      </c>
      <c r="BM1329" s="6">
        <f t="shared" si="566"/>
        <v>0</v>
      </c>
      <c r="BN1329" s="6">
        <f t="shared" si="567"/>
        <v>0</v>
      </c>
      <c r="BO1329" s="6" t="str">
        <f t="shared" si="568"/>
        <v/>
      </c>
      <c r="BP1329" s="6" t="str">
        <f t="shared" si="569"/>
        <v/>
      </c>
      <c r="BQ1329" s="6">
        <f t="shared" si="570"/>
        <v>1</v>
      </c>
      <c r="BR1329" s="6">
        <f t="shared" si="571"/>
        <v>2</v>
      </c>
      <c r="BS1329" s="6" t="str">
        <f t="shared" si="572"/>
        <v/>
      </c>
      <c r="BT1329" s="6" t="str">
        <f t="shared" si="573"/>
        <v/>
      </c>
    </row>
    <row r="1330" spans="2:72">
      <c r="B1330" s="2">
        <v>42651</v>
      </c>
      <c r="C1330" s="3">
        <v>10</v>
      </c>
      <c r="D1330" s="3" t="s">
        <v>313</v>
      </c>
      <c r="E1330" s="4">
        <v>42651.625</v>
      </c>
      <c r="F1330" s="5" t="s">
        <v>314</v>
      </c>
      <c r="G1330" s="5" t="s">
        <v>967</v>
      </c>
      <c r="H1330" s="3" t="s">
        <v>314</v>
      </c>
      <c r="I1330" s="3" t="s">
        <v>969</v>
      </c>
      <c r="J1330" s="5">
        <v>2.5499999999999998</v>
      </c>
      <c r="K1330" s="5">
        <v>3</v>
      </c>
      <c r="L1330" s="5">
        <v>2.5</v>
      </c>
      <c r="M1330" s="3">
        <v>6</v>
      </c>
      <c r="N1330" s="3">
        <v>4.3</v>
      </c>
      <c r="O1330" s="3">
        <v>1.37</v>
      </c>
      <c r="P1330" s="3">
        <v>-1</v>
      </c>
      <c r="W1330" s="3">
        <f t="shared" si="556"/>
        <v>0.34843205574912889</v>
      </c>
      <c r="X1330" s="3">
        <f t="shared" si="557"/>
        <v>0.29616724738675954</v>
      </c>
      <c r="Y1330" s="3">
        <f t="shared" si="558"/>
        <v>0.35540069686411146</v>
      </c>
      <c r="Z1330" s="3">
        <f t="shared" si="559"/>
        <v>0.14760341760416928</v>
      </c>
      <c r="AA1330" s="3">
        <f t="shared" si="560"/>
        <v>0.2059582571220967</v>
      </c>
      <c r="AB1330" s="3">
        <f t="shared" si="561"/>
        <v>0.64643832527373413</v>
      </c>
      <c r="AC1330" s="6" t="str">
        <f t="shared" si="574"/>
        <v>J2联赛</v>
      </c>
      <c r="AD1330" s="6" t="s">
        <v>0</v>
      </c>
      <c r="AE1330" s="6" t="s">
        <v>1</v>
      </c>
      <c r="AF1330" s="6" t="s">
        <v>2</v>
      </c>
      <c r="AG1330" s="6" t="s">
        <v>317</v>
      </c>
      <c r="AH1330" s="6" t="s">
        <v>44</v>
      </c>
      <c r="AI1330" s="6">
        <v>1</v>
      </c>
      <c r="AJ1330" s="6">
        <v>1</v>
      </c>
      <c r="AK1330" s="12">
        <v>52511</v>
      </c>
      <c r="AN1330" s="6">
        <f t="shared" si="575"/>
        <v>0</v>
      </c>
      <c r="AO1330" s="6">
        <f t="shared" si="576"/>
        <v>0</v>
      </c>
      <c r="AP1330" s="6" t="str">
        <f t="shared" si="577"/>
        <v/>
      </c>
      <c r="AQ1330" s="6" t="str">
        <f t="shared" si="578"/>
        <v/>
      </c>
      <c r="AR1330" s="6" t="str">
        <f t="shared" si="581"/>
        <v/>
      </c>
      <c r="AS1330" s="6" t="str">
        <f t="shared" si="582"/>
        <v/>
      </c>
      <c r="AT1330" s="6">
        <f t="shared" si="562"/>
        <v>0</v>
      </c>
      <c r="AU1330" s="6">
        <f t="shared" si="563"/>
        <v>0</v>
      </c>
      <c r="AV1330" s="6" t="str">
        <f t="shared" si="564"/>
        <v/>
      </c>
      <c r="AW1330" s="6" t="str">
        <f t="shared" si="565"/>
        <v/>
      </c>
      <c r="AX1330" s="6" t="str">
        <f t="shared" si="579"/>
        <v/>
      </c>
      <c r="AY1330" s="6" t="str">
        <f t="shared" si="580"/>
        <v/>
      </c>
      <c r="BM1330" s="6">
        <f t="shared" si="566"/>
        <v>0</v>
      </c>
      <c r="BN1330" s="6">
        <f t="shared" si="567"/>
        <v>0</v>
      </c>
      <c r="BO1330" s="6" t="str">
        <f t="shared" si="568"/>
        <v/>
      </c>
      <c r="BP1330" s="6" t="str">
        <f t="shared" si="569"/>
        <v/>
      </c>
      <c r="BQ1330" s="6">
        <f t="shared" si="570"/>
        <v>2</v>
      </c>
      <c r="BR1330" s="6">
        <f t="shared" si="571"/>
        <v>3</v>
      </c>
      <c r="BS1330" s="6" t="str">
        <f t="shared" si="572"/>
        <v/>
      </c>
      <c r="BT1330" s="6" t="str">
        <f t="shared" si="573"/>
        <v/>
      </c>
    </row>
    <row r="1331" spans="2:72">
      <c r="B1331" s="2">
        <v>42651</v>
      </c>
      <c r="C1331" s="3">
        <v>11</v>
      </c>
      <c r="D1331" s="3" t="s">
        <v>313</v>
      </c>
      <c r="E1331" s="4">
        <v>42651.625</v>
      </c>
      <c r="F1331" s="5" t="s">
        <v>421</v>
      </c>
      <c r="G1331" s="5" t="s">
        <v>947</v>
      </c>
      <c r="H1331" s="3" t="s">
        <v>422</v>
      </c>
      <c r="I1331" s="3" t="s">
        <v>947</v>
      </c>
      <c r="J1331" s="5">
        <v>2</v>
      </c>
      <c r="K1331" s="5">
        <v>3.16</v>
      </c>
      <c r="L1331" s="5">
        <v>3.2</v>
      </c>
      <c r="M1331" s="3">
        <v>4.3</v>
      </c>
      <c r="N1331" s="3">
        <v>3.75</v>
      </c>
      <c r="O1331" s="3">
        <v>1.59</v>
      </c>
      <c r="P1331" s="3">
        <v>-1</v>
      </c>
      <c r="W1331" s="3">
        <f t="shared" si="556"/>
        <v>0.44288717589348287</v>
      </c>
      <c r="X1331" s="3">
        <f t="shared" si="557"/>
        <v>0.28030833917309039</v>
      </c>
      <c r="Y1331" s="3">
        <f t="shared" si="558"/>
        <v>0.27680448493342674</v>
      </c>
      <c r="Z1331" s="3">
        <f t="shared" si="559"/>
        <v>0.2061401234247783</v>
      </c>
      <c r="AA1331" s="3">
        <f t="shared" si="560"/>
        <v>0.23637400819374582</v>
      </c>
      <c r="AB1331" s="3">
        <f t="shared" si="561"/>
        <v>0.55748586838147596</v>
      </c>
      <c r="AC1331" s="6" t="str">
        <f t="shared" si="574"/>
        <v>J2联赛</v>
      </c>
      <c r="AD1331" s="6" t="s">
        <v>1</v>
      </c>
      <c r="AE1331" s="6" t="s">
        <v>1</v>
      </c>
      <c r="AF1331" s="6" t="s">
        <v>1</v>
      </c>
      <c r="AG1331" s="6" t="s">
        <v>317</v>
      </c>
      <c r="AH1331" s="6" t="s">
        <v>44</v>
      </c>
      <c r="AI1331" s="6">
        <v>1</v>
      </c>
      <c r="AJ1331" s="6">
        <v>1</v>
      </c>
      <c r="AK1331" s="12">
        <v>25511</v>
      </c>
      <c r="AN1331" s="6">
        <f t="shared" si="575"/>
        <v>0</v>
      </c>
      <c r="AO1331" s="6">
        <f t="shared" si="576"/>
        <v>0</v>
      </c>
      <c r="AP1331" s="6" t="str">
        <f t="shared" si="577"/>
        <v/>
      </c>
      <c r="AQ1331" s="6" t="str">
        <f t="shared" si="578"/>
        <v/>
      </c>
      <c r="AR1331" s="6" t="str">
        <f t="shared" si="581"/>
        <v/>
      </c>
      <c r="AS1331" s="6" t="str">
        <f t="shared" si="582"/>
        <v/>
      </c>
      <c r="AT1331" s="6">
        <f t="shared" si="562"/>
        <v>0</v>
      </c>
      <c r="AU1331" s="6">
        <f t="shared" si="563"/>
        <v>0</v>
      </c>
      <c r="AV1331" s="6" t="str">
        <f t="shared" si="564"/>
        <v/>
      </c>
      <c r="AW1331" s="6" t="str">
        <f t="shared" si="565"/>
        <v/>
      </c>
      <c r="AX1331" s="6" t="str">
        <f t="shared" si="579"/>
        <v/>
      </c>
      <c r="AY1331" s="6" t="str">
        <f t="shared" si="580"/>
        <v/>
      </c>
      <c r="BM1331" s="6">
        <f t="shared" si="566"/>
        <v>0</v>
      </c>
      <c r="BN1331" s="6">
        <f t="shared" si="567"/>
        <v>0</v>
      </c>
      <c r="BO1331" s="6" t="str">
        <f t="shared" si="568"/>
        <v/>
      </c>
      <c r="BP1331" s="6" t="str">
        <f t="shared" si="569"/>
        <v/>
      </c>
      <c r="BQ1331" s="6">
        <f t="shared" si="570"/>
        <v>1</v>
      </c>
      <c r="BR1331" s="6">
        <f t="shared" si="571"/>
        <v>2</v>
      </c>
      <c r="BS1331" s="6" t="str">
        <f t="shared" si="572"/>
        <v/>
      </c>
      <c r="BT1331" s="6" t="str">
        <f t="shared" si="573"/>
        <v/>
      </c>
    </row>
    <row r="1332" spans="2:72">
      <c r="B1332" s="2">
        <v>42651</v>
      </c>
      <c r="C1332" s="3">
        <v>12</v>
      </c>
      <c r="D1332" s="3" t="s">
        <v>1280</v>
      </c>
      <c r="E1332" s="4">
        <v>42651.701388888891</v>
      </c>
      <c r="F1332" s="5" t="s">
        <v>1082</v>
      </c>
      <c r="G1332" s="5" t="s">
        <v>362</v>
      </c>
      <c r="H1332" s="3" t="s">
        <v>1082</v>
      </c>
      <c r="I1332" s="3" t="s">
        <v>362</v>
      </c>
      <c r="J1332" s="5">
        <v>2.86</v>
      </c>
      <c r="K1332" s="5">
        <v>3.2</v>
      </c>
      <c r="L1332" s="5">
        <v>2.14</v>
      </c>
      <c r="M1332" s="3">
        <v>6.75</v>
      </c>
      <c r="N1332" s="3">
        <v>4.8499999999999996</v>
      </c>
      <c r="O1332" s="3">
        <v>1.29</v>
      </c>
      <c r="P1332" s="3">
        <v>-1</v>
      </c>
      <c r="W1332" s="3">
        <f t="shared" si="556"/>
        <v>0.30957848863492526</v>
      </c>
      <c r="X1332" s="3">
        <f t="shared" si="557"/>
        <v>0.27668577421746438</v>
      </c>
      <c r="Y1332" s="3">
        <f t="shared" si="558"/>
        <v>0.41373573714761031</v>
      </c>
      <c r="Z1332" s="3">
        <f t="shared" si="559"/>
        <v>0.13115939750322317</v>
      </c>
      <c r="AA1332" s="3">
        <f t="shared" si="560"/>
        <v>0.18254142951479516</v>
      </c>
      <c r="AB1332" s="3">
        <f t="shared" si="561"/>
        <v>0.68629917298198162</v>
      </c>
      <c r="AC1332" s="6" t="str">
        <f t="shared" si="574"/>
        <v>澳超</v>
      </c>
      <c r="AD1332" s="6" t="s">
        <v>354</v>
      </c>
      <c r="AE1332" s="6" t="s">
        <v>2</v>
      </c>
      <c r="AF1332" s="6" t="s">
        <v>2</v>
      </c>
      <c r="AG1332" s="6" t="s">
        <v>317</v>
      </c>
      <c r="AH1332" s="6" t="s">
        <v>44</v>
      </c>
      <c r="AI1332" s="6">
        <v>1</v>
      </c>
      <c r="AJ1332" s="6">
        <v>1</v>
      </c>
      <c r="AK1332" s="12">
        <v>52511</v>
      </c>
      <c r="AN1332" s="6">
        <f t="shared" si="575"/>
        <v>0</v>
      </c>
      <c r="AO1332" s="6">
        <f t="shared" si="576"/>
        <v>0</v>
      </c>
      <c r="AP1332" s="6" t="str">
        <f t="shared" si="577"/>
        <v/>
      </c>
      <c r="AQ1332" s="6" t="str">
        <f t="shared" si="578"/>
        <v/>
      </c>
      <c r="AR1332" s="6" t="str">
        <f t="shared" si="581"/>
        <v/>
      </c>
      <c r="AS1332" s="6" t="str">
        <f t="shared" si="582"/>
        <v/>
      </c>
      <c r="AT1332" s="6">
        <f t="shared" si="562"/>
        <v>0</v>
      </c>
      <c r="AU1332" s="6">
        <f t="shared" si="563"/>
        <v>0</v>
      </c>
      <c r="AV1332" s="6" t="str">
        <f t="shared" si="564"/>
        <v/>
      </c>
      <c r="AW1332" s="6" t="str">
        <f t="shared" si="565"/>
        <v/>
      </c>
      <c r="AX1332" s="6" t="str">
        <f t="shared" si="579"/>
        <v/>
      </c>
      <c r="AY1332" s="6" t="str">
        <f t="shared" si="580"/>
        <v/>
      </c>
      <c r="BM1332" s="6">
        <f t="shared" si="566"/>
        <v>0</v>
      </c>
      <c r="BN1332" s="6">
        <f t="shared" si="567"/>
        <v>0</v>
      </c>
      <c r="BO1332" s="6" t="str">
        <f t="shared" si="568"/>
        <v/>
      </c>
      <c r="BP1332" s="6" t="str">
        <f t="shared" si="569"/>
        <v/>
      </c>
      <c r="BQ1332" s="6">
        <f t="shared" si="570"/>
        <v>1</v>
      </c>
      <c r="BR1332" s="6">
        <f t="shared" si="571"/>
        <v>2</v>
      </c>
      <c r="BS1332" s="6" t="str">
        <f t="shared" si="572"/>
        <v/>
      </c>
      <c r="BT1332" s="6" t="str">
        <f t="shared" si="573"/>
        <v/>
      </c>
    </row>
    <row r="1333" spans="2:72">
      <c r="B1333" s="2">
        <v>42651</v>
      </c>
      <c r="C1333" s="3">
        <v>13</v>
      </c>
      <c r="D1333" s="3" t="s">
        <v>313</v>
      </c>
      <c r="E1333" s="4">
        <v>42651.729166666664</v>
      </c>
      <c r="F1333" s="5" t="s">
        <v>958</v>
      </c>
      <c r="G1333" s="5" t="s">
        <v>950</v>
      </c>
      <c r="H1333" s="3" t="s">
        <v>960</v>
      </c>
      <c r="I1333" s="3" t="s">
        <v>951</v>
      </c>
      <c r="J1333" s="5">
        <v>2.78</v>
      </c>
      <c r="K1333" s="5">
        <v>3.15</v>
      </c>
      <c r="L1333" s="5">
        <v>2.2200000000000002</v>
      </c>
      <c r="M1333" s="3">
        <v>1.48</v>
      </c>
      <c r="N1333" s="3">
        <v>4</v>
      </c>
      <c r="O1333" s="3">
        <v>4.9000000000000004</v>
      </c>
      <c r="P1333" s="3">
        <v>1</v>
      </c>
      <c r="W1333" s="3">
        <f t="shared" si="556"/>
        <v>0.31900043792423916</v>
      </c>
      <c r="X1333" s="3">
        <f t="shared" si="557"/>
        <v>0.28153054521567766</v>
      </c>
      <c r="Y1333" s="3">
        <f t="shared" si="558"/>
        <v>0.39946901686008318</v>
      </c>
      <c r="Z1333" s="3">
        <f t="shared" si="559"/>
        <v>0.59807152447211032</v>
      </c>
      <c r="AA1333" s="3">
        <f t="shared" si="560"/>
        <v>0.22128646405468083</v>
      </c>
      <c r="AB1333" s="3">
        <f t="shared" si="561"/>
        <v>0.18064201147320885</v>
      </c>
      <c r="AC1333" s="6" t="str">
        <f t="shared" si="574"/>
        <v>J2联赛</v>
      </c>
      <c r="AD1333" s="6" t="s">
        <v>322</v>
      </c>
      <c r="AE1333" s="6" t="s">
        <v>2</v>
      </c>
      <c r="AF1333" s="6" t="s">
        <v>1</v>
      </c>
      <c r="AG1333" s="6" t="s">
        <v>317</v>
      </c>
      <c r="AH1333" s="6" t="s">
        <v>44</v>
      </c>
      <c r="AI1333" s="6">
        <v>1</v>
      </c>
      <c r="AJ1333" s="6">
        <v>1</v>
      </c>
      <c r="AK1333" s="12">
        <v>52151</v>
      </c>
      <c r="AN1333" s="6">
        <f t="shared" si="575"/>
        <v>0</v>
      </c>
      <c r="AO1333" s="6">
        <f t="shared" si="576"/>
        <v>0</v>
      </c>
      <c r="AP1333" s="6" t="str">
        <f t="shared" si="577"/>
        <v/>
      </c>
      <c r="AQ1333" s="6" t="str">
        <f t="shared" si="578"/>
        <v/>
      </c>
      <c r="AR1333" s="6" t="str">
        <f t="shared" si="581"/>
        <v/>
      </c>
      <c r="AS1333" s="6" t="str">
        <f t="shared" si="582"/>
        <v/>
      </c>
      <c r="AT1333" s="6">
        <f t="shared" si="562"/>
        <v>0</v>
      </c>
      <c r="AU1333" s="6">
        <f t="shared" si="563"/>
        <v>0</v>
      </c>
      <c r="AV1333" s="6" t="str">
        <f t="shared" si="564"/>
        <v/>
      </c>
      <c r="AW1333" s="6" t="str">
        <f t="shared" si="565"/>
        <v/>
      </c>
      <c r="AX1333" s="6" t="str">
        <f t="shared" si="579"/>
        <v/>
      </c>
      <c r="AY1333" s="6" t="str">
        <f t="shared" si="580"/>
        <v/>
      </c>
      <c r="BM1333" s="6">
        <f t="shared" si="566"/>
        <v>0</v>
      </c>
      <c r="BN1333" s="6">
        <f t="shared" si="567"/>
        <v>0</v>
      </c>
      <c r="BO1333" s="6" t="str">
        <f t="shared" si="568"/>
        <v/>
      </c>
      <c r="BP1333" s="6" t="str">
        <f t="shared" si="569"/>
        <v/>
      </c>
      <c r="BQ1333" s="6">
        <f t="shared" si="570"/>
        <v>0</v>
      </c>
      <c r="BR1333" s="6">
        <f t="shared" si="571"/>
        <v>1</v>
      </c>
      <c r="BS1333" s="6" t="str">
        <f t="shared" si="572"/>
        <v/>
      </c>
      <c r="BT1333" s="6" t="str">
        <f t="shared" si="573"/>
        <v/>
      </c>
    </row>
    <row r="1334" spans="2:72">
      <c r="B1334" s="2">
        <v>42651</v>
      </c>
      <c r="C1334" s="3">
        <v>14</v>
      </c>
      <c r="D1334" s="3" t="s">
        <v>1280</v>
      </c>
      <c r="E1334" s="4">
        <v>42651.791666666664</v>
      </c>
      <c r="F1334" s="5" t="s">
        <v>361</v>
      </c>
      <c r="G1334" s="5" t="s">
        <v>1310</v>
      </c>
      <c r="H1334" s="3" t="s">
        <v>361</v>
      </c>
      <c r="I1334" s="3" t="s">
        <v>1310</v>
      </c>
      <c r="J1334" s="5">
        <v>1.29</v>
      </c>
      <c r="K1334" s="5">
        <v>4.5999999999999996</v>
      </c>
      <c r="L1334" s="5">
        <v>7.3</v>
      </c>
      <c r="M1334" s="3">
        <v>1.94</v>
      </c>
      <c r="N1334" s="3">
        <v>3.7</v>
      </c>
      <c r="O1334" s="3">
        <v>2.92</v>
      </c>
      <c r="P1334" s="3">
        <v>-1</v>
      </c>
      <c r="W1334" s="3">
        <f t="shared" si="556"/>
        <v>0.68627250618217484</v>
      </c>
      <c r="X1334" s="3">
        <f t="shared" si="557"/>
        <v>0.192454681081523</v>
      </c>
      <c r="Y1334" s="3">
        <f t="shared" si="558"/>
        <v>0.12127281273630214</v>
      </c>
      <c r="Z1334" s="3">
        <f t="shared" si="559"/>
        <v>0.45689057293164398</v>
      </c>
      <c r="AA1334" s="3">
        <f t="shared" si="560"/>
        <v>0.23955884094253763</v>
      </c>
      <c r="AB1334" s="3">
        <f t="shared" si="561"/>
        <v>0.30355058612581831</v>
      </c>
      <c r="AC1334" s="6" t="str">
        <f t="shared" si="574"/>
        <v>澳超</v>
      </c>
      <c r="AD1334" s="6" t="s">
        <v>385</v>
      </c>
      <c r="AE1334" s="6" t="s">
        <v>6</v>
      </c>
      <c r="AF1334" s="6" t="s">
        <v>6</v>
      </c>
      <c r="AG1334" s="6" t="s">
        <v>317</v>
      </c>
      <c r="AH1334" s="6" t="s">
        <v>44</v>
      </c>
      <c r="AI1334" s="6">
        <v>1</v>
      </c>
      <c r="AJ1334" s="6">
        <v>1</v>
      </c>
      <c r="AK1334" s="12">
        <v>15252</v>
      </c>
      <c r="AN1334" s="6">
        <f t="shared" si="575"/>
        <v>0</v>
      </c>
      <c r="AO1334" s="6">
        <f t="shared" si="576"/>
        <v>0</v>
      </c>
      <c r="AP1334" s="6" t="str">
        <f t="shared" si="577"/>
        <v/>
      </c>
      <c r="AQ1334" s="6" t="str">
        <f t="shared" si="578"/>
        <v/>
      </c>
      <c r="AR1334" s="6" t="str">
        <f t="shared" si="581"/>
        <v/>
      </c>
      <c r="AS1334" s="6" t="str">
        <f t="shared" si="582"/>
        <v/>
      </c>
      <c r="AT1334" s="6">
        <f t="shared" si="562"/>
        <v>0</v>
      </c>
      <c r="AU1334" s="6">
        <f t="shared" si="563"/>
        <v>0</v>
      </c>
      <c r="AV1334" s="6" t="str">
        <f t="shared" si="564"/>
        <v/>
      </c>
      <c r="AW1334" s="6" t="str">
        <f t="shared" si="565"/>
        <v/>
      </c>
      <c r="AX1334" s="6" t="str">
        <f t="shared" si="579"/>
        <v/>
      </c>
      <c r="AY1334" s="6" t="str">
        <f t="shared" si="580"/>
        <v/>
      </c>
      <c r="BM1334" s="6">
        <f t="shared" si="566"/>
        <v>0</v>
      </c>
      <c r="BN1334" s="6">
        <f t="shared" si="567"/>
        <v>0</v>
      </c>
      <c r="BO1334" s="6" t="str">
        <f t="shared" si="568"/>
        <v/>
      </c>
      <c r="BP1334" s="6" t="str">
        <f t="shared" si="569"/>
        <v/>
      </c>
      <c r="BQ1334" s="6">
        <f t="shared" si="570"/>
        <v>0</v>
      </c>
      <c r="BR1334" s="6">
        <f t="shared" si="571"/>
        <v>1</v>
      </c>
      <c r="BS1334" s="6" t="str">
        <f t="shared" si="572"/>
        <v/>
      </c>
      <c r="BT1334" s="6" t="str">
        <f t="shared" si="573"/>
        <v/>
      </c>
    </row>
    <row r="1335" spans="2:72">
      <c r="B1335" s="2">
        <v>42651</v>
      </c>
      <c r="C1335" s="3">
        <v>15</v>
      </c>
      <c r="D1335" s="3" t="s">
        <v>435</v>
      </c>
      <c r="E1335" s="17">
        <v>42651.791666666664</v>
      </c>
      <c r="F1335" s="5" t="s">
        <v>436</v>
      </c>
      <c r="G1335" s="5" t="s">
        <v>363</v>
      </c>
      <c r="H1335" s="3" t="s">
        <v>436</v>
      </c>
      <c r="I1335" s="3" t="s">
        <v>365</v>
      </c>
      <c r="J1335" s="5">
        <v>1.96</v>
      </c>
      <c r="K1335" s="5">
        <v>3.45</v>
      </c>
      <c r="L1335" s="5">
        <v>3.05</v>
      </c>
      <c r="M1335" s="3">
        <v>3.72</v>
      </c>
      <c r="N1335" s="3">
        <v>4.05</v>
      </c>
      <c r="O1335" s="3">
        <v>1.63</v>
      </c>
      <c r="P1335" s="3">
        <v>-1</v>
      </c>
      <c r="W1335" s="3">
        <f t="shared" si="556"/>
        <v>0.45233745298226757</v>
      </c>
      <c r="X1335" s="3">
        <f t="shared" si="557"/>
        <v>0.25698011821601285</v>
      </c>
      <c r="Y1335" s="3">
        <f t="shared" si="558"/>
        <v>0.29068242880171952</v>
      </c>
      <c r="Z1335" s="3">
        <f t="shared" si="559"/>
        <v>0.23805402598526562</v>
      </c>
      <c r="AA1335" s="3">
        <f t="shared" si="560"/>
        <v>0.21865703127535507</v>
      </c>
      <c r="AB1335" s="3">
        <f t="shared" si="561"/>
        <v>0.54328894273937922</v>
      </c>
      <c r="AC1335" s="6" t="str">
        <f t="shared" si="574"/>
        <v>英甲</v>
      </c>
      <c r="AD1335" s="6" t="s">
        <v>328</v>
      </c>
      <c r="AE1335" s="6" t="s">
        <v>6</v>
      </c>
      <c r="AF1335" s="6" t="s">
        <v>6</v>
      </c>
      <c r="AG1335" s="6" t="s">
        <v>43</v>
      </c>
      <c r="AH1335" s="6">
        <v>1</v>
      </c>
      <c r="AK1335" s="12">
        <v>25512</v>
      </c>
      <c r="AN1335" s="6">
        <f t="shared" si="575"/>
        <v>0</v>
      </c>
      <c r="AO1335" s="6">
        <f t="shared" si="576"/>
        <v>0</v>
      </c>
      <c r="AP1335" s="6" t="str">
        <f t="shared" si="577"/>
        <v/>
      </c>
      <c r="AQ1335" s="6" t="str">
        <f t="shared" si="578"/>
        <v/>
      </c>
      <c r="AR1335" s="6" t="str">
        <f t="shared" si="581"/>
        <v/>
      </c>
      <c r="AS1335" s="6" t="str">
        <f t="shared" si="582"/>
        <v/>
      </c>
      <c r="AT1335" s="6">
        <f t="shared" si="562"/>
        <v>0</v>
      </c>
      <c r="AU1335" s="6">
        <f t="shared" si="563"/>
        <v>0</v>
      </c>
      <c r="AV1335" s="6" t="str">
        <f t="shared" si="564"/>
        <v/>
      </c>
      <c r="AW1335" s="6" t="str">
        <f t="shared" si="565"/>
        <v/>
      </c>
      <c r="AX1335" s="6" t="str">
        <f t="shared" si="579"/>
        <v/>
      </c>
      <c r="AY1335" s="6" t="str">
        <f t="shared" si="580"/>
        <v/>
      </c>
      <c r="BM1335" s="6">
        <f t="shared" si="566"/>
        <v>1</v>
      </c>
      <c r="BN1335" s="6">
        <f t="shared" si="567"/>
        <v>1</v>
      </c>
      <c r="BO1335" s="6" t="str">
        <f t="shared" si="568"/>
        <v/>
      </c>
      <c r="BP1335" s="6" t="str">
        <f t="shared" si="569"/>
        <v/>
      </c>
      <c r="BQ1335" s="6">
        <f t="shared" si="570"/>
        <v>0</v>
      </c>
      <c r="BR1335" s="6">
        <f t="shared" si="571"/>
        <v>0</v>
      </c>
      <c r="BS1335" s="6" t="str">
        <f t="shared" si="572"/>
        <v/>
      </c>
      <c r="BT1335" s="6" t="str">
        <f t="shared" si="573"/>
        <v/>
      </c>
    </row>
    <row r="1336" spans="2:72">
      <c r="B1336" s="2">
        <v>42651</v>
      </c>
      <c r="C1336" s="3">
        <v>16</v>
      </c>
      <c r="D1336" s="3" t="s">
        <v>435</v>
      </c>
      <c r="E1336" s="4">
        <v>42651.833333333336</v>
      </c>
      <c r="F1336" s="5" t="s">
        <v>437</v>
      </c>
      <c r="G1336" s="5" t="s">
        <v>861</v>
      </c>
      <c r="H1336" s="3" t="s">
        <v>437</v>
      </c>
      <c r="I1336" s="3" t="s">
        <v>861</v>
      </c>
      <c r="J1336" s="5">
        <v>2.73</v>
      </c>
      <c r="K1336" s="5">
        <v>3.06</v>
      </c>
      <c r="L1336" s="5">
        <v>2.29</v>
      </c>
      <c r="M1336" s="3">
        <v>1.45</v>
      </c>
      <c r="N1336" s="3">
        <v>4.2</v>
      </c>
      <c r="O1336" s="3">
        <v>4.95</v>
      </c>
      <c r="P1336" s="3">
        <v>1</v>
      </c>
      <c r="W1336" s="3">
        <f t="shared" si="556"/>
        <v>0.32422303346612441</v>
      </c>
      <c r="X1336" s="3">
        <f t="shared" si="557"/>
        <v>0.28925780436683651</v>
      </c>
      <c r="Y1336" s="3">
        <f t="shared" si="558"/>
        <v>0.38651916216703913</v>
      </c>
      <c r="Z1336" s="3">
        <f t="shared" si="559"/>
        <v>0.61043822946487558</v>
      </c>
      <c r="AA1336" s="3">
        <f t="shared" si="560"/>
        <v>0.21074653160096896</v>
      </c>
      <c r="AB1336" s="3">
        <f t="shared" si="561"/>
        <v>0.17881523893415546</v>
      </c>
      <c r="AC1336" s="6" t="str">
        <f t="shared" si="574"/>
        <v>英甲</v>
      </c>
      <c r="AD1336" s="6" t="s">
        <v>134</v>
      </c>
      <c r="AE1336" s="6" t="s">
        <v>2</v>
      </c>
      <c r="AF1336" s="6" t="s">
        <v>1</v>
      </c>
      <c r="AG1336" s="6" t="s">
        <v>43</v>
      </c>
      <c r="AK1336" s="12">
        <v>52152</v>
      </c>
      <c r="AN1336" s="6">
        <f t="shared" si="575"/>
        <v>0</v>
      </c>
      <c r="AO1336" s="6">
        <f t="shared" si="576"/>
        <v>0</v>
      </c>
      <c r="AP1336" s="6" t="str">
        <f t="shared" si="577"/>
        <v/>
      </c>
      <c r="AQ1336" s="6" t="str">
        <f t="shared" si="578"/>
        <v/>
      </c>
      <c r="AR1336" s="6" t="str">
        <f t="shared" si="581"/>
        <v/>
      </c>
      <c r="AS1336" s="6" t="str">
        <f t="shared" si="582"/>
        <v/>
      </c>
      <c r="AT1336" s="6">
        <f t="shared" si="562"/>
        <v>0</v>
      </c>
      <c r="AU1336" s="6">
        <f t="shared" si="563"/>
        <v>0</v>
      </c>
      <c r="AV1336" s="6" t="str">
        <f t="shared" si="564"/>
        <v/>
      </c>
      <c r="AW1336" s="6" t="str">
        <f t="shared" si="565"/>
        <v/>
      </c>
      <c r="AX1336" s="6" t="str">
        <f t="shared" si="579"/>
        <v/>
      </c>
      <c r="AY1336" s="6" t="str">
        <f t="shared" si="580"/>
        <v/>
      </c>
      <c r="BM1336" s="6">
        <f t="shared" si="566"/>
        <v>1</v>
      </c>
      <c r="BN1336" s="6">
        <f t="shared" si="567"/>
        <v>2</v>
      </c>
      <c r="BO1336" s="6" t="str">
        <f t="shared" si="568"/>
        <v/>
      </c>
      <c r="BP1336" s="6" t="str">
        <f t="shared" si="569"/>
        <v/>
      </c>
      <c r="BQ1336" s="6">
        <f t="shared" si="570"/>
        <v>0</v>
      </c>
      <c r="BR1336" s="6">
        <f t="shared" si="571"/>
        <v>0</v>
      </c>
      <c r="BS1336" s="6" t="str">
        <f t="shared" si="572"/>
        <v/>
      </c>
      <c r="BT1336" s="6" t="str">
        <f t="shared" si="573"/>
        <v/>
      </c>
    </row>
    <row r="1337" spans="2:72">
      <c r="B1337" s="2">
        <v>42651</v>
      </c>
      <c r="C1337" s="3">
        <v>17</v>
      </c>
      <c r="D1337" s="3" t="s">
        <v>435</v>
      </c>
      <c r="E1337" s="4">
        <v>42651.916666666664</v>
      </c>
      <c r="F1337" s="5" t="s">
        <v>845</v>
      </c>
      <c r="G1337" s="5" t="s">
        <v>382</v>
      </c>
      <c r="H1337" s="3" t="s">
        <v>846</v>
      </c>
      <c r="I1337" s="3" t="s">
        <v>384</v>
      </c>
      <c r="J1337" s="5">
        <v>1.35</v>
      </c>
      <c r="K1337" s="5">
        <v>4.05</v>
      </c>
      <c r="L1337" s="5">
        <v>7.05</v>
      </c>
      <c r="M1337" s="3">
        <v>2.25</v>
      </c>
      <c r="N1337" s="3">
        <v>3.3</v>
      </c>
      <c r="O1337" s="3">
        <v>2.63</v>
      </c>
      <c r="P1337" s="3">
        <v>-1</v>
      </c>
      <c r="W1337" s="3">
        <f t="shared" si="556"/>
        <v>0.65581395348837201</v>
      </c>
      <c r="X1337" s="3">
        <f t="shared" si="557"/>
        <v>0.21860465116279071</v>
      </c>
      <c r="Y1337" s="3">
        <f t="shared" si="558"/>
        <v>0.12558139534883722</v>
      </c>
      <c r="Z1337" s="3">
        <f t="shared" si="559"/>
        <v>0.39411484231319388</v>
      </c>
      <c r="AA1337" s="3">
        <f t="shared" si="560"/>
        <v>0.26871466521354126</v>
      </c>
      <c r="AB1337" s="3">
        <f t="shared" si="561"/>
        <v>0.3371704924732648</v>
      </c>
      <c r="AC1337" s="6" t="str">
        <f t="shared" si="574"/>
        <v>英甲</v>
      </c>
      <c r="AD1337" s="6" t="s">
        <v>354</v>
      </c>
      <c r="AE1337" s="6" t="s">
        <v>1</v>
      </c>
      <c r="AF1337" s="6" t="s">
        <v>2</v>
      </c>
      <c r="AG1337" s="6" t="s">
        <v>43</v>
      </c>
      <c r="AK1337" s="12">
        <v>15251</v>
      </c>
      <c r="AN1337" s="6">
        <f t="shared" si="575"/>
        <v>0</v>
      </c>
      <c r="AO1337" s="6">
        <f t="shared" si="576"/>
        <v>0</v>
      </c>
      <c r="AP1337" s="6" t="str">
        <f t="shared" si="577"/>
        <v/>
      </c>
      <c r="AQ1337" s="6" t="str">
        <f t="shared" si="578"/>
        <v/>
      </c>
      <c r="AR1337" s="6" t="str">
        <f t="shared" si="581"/>
        <v/>
      </c>
      <c r="AS1337" s="6" t="str">
        <f t="shared" si="582"/>
        <v/>
      </c>
      <c r="AT1337" s="6">
        <f t="shared" si="562"/>
        <v>0</v>
      </c>
      <c r="AU1337" s="6">
        <f t="shared" si="563"/>
        <v>0</v>
      </c>
      <c r="AV1337" s="6" t="str">
        <f t="shared" si="564"/>
        <v/>
      </c>
      <c r="AW1337" s="6" t="str">
        <f t="shared" si="565"/>
        <v/>
      </c>
      <c r="AX1337" s="6" t="str">
        <f t="shared" si="579"/>
        <v/>
      </c>
      <c r="AY1337" s="6" t="str">
        <f t="shared" si="580"/>
        <v/>
      </c>
      <c r="BM1337" s="6">
        <f t="shared" si="566"/>
        <v>1</v>
      </c>
      <c r="BN1337" s="6">
        <f t="shared" si="567"/>
        <v>2</v>
      </c>
      <c r="BO1337" s="6" t="str">
        <f t="shared" si="568"/>
        <v/>
      </c>
      <c r="BP1337" s="6" t="str">
        <f t="shared" si="569"/>
        <v/>
      </c>
      <c r="BQ1337" s="6">
        <f t="shared" si="570"/>
        <v>0</v>
      </c>
      <c r="BR1337" s="6">
        <f t="shared" si="571"/>
        <v>0</v>
      </c>
      <c r="BS1337" s="6" t="str">
        <f t="shared" si="572"/>
        <v/>
      </c>
      <c r="BT1337" s="6" t="str">
        <f t="shared" si="573"/>
        <v/>
      </c>
    </row>
    <row r="1338" spans="2:72">
      <c r="B1338" s="2">
        <v>42651</v>
      </c>
      <c r="C1338" s="3">
        <v>18</v>
      </c>
      <c r="D1338" s="3" t="s">
        <v>435</v>
      </c>
      <c r="E1338" s="4">
        <v>42651.916666666664</v>
      </c>
      <c r="F1338" s="5" t="s">
        <v>367</v>
      </c>
      <c r="G1338" s="5" t="s">
        <v>376</v>
      </c>
      <c r="H1338" s="3" t="s">
        <v>367</v>
      </c>
      <c r="I1338" s="3" t="s">
        <v>376</v>
      </c>
      <c r="J1338" s="5">
        <v>1.91</v>
      </c>
      <c r="K1338" s="5">
        <v>3.21</v>
      </c>
      <c r="L1338" s="5">
        <v>3.4</v>
      </c>
      <c r="M1338" s="3">
        <v>3.9</v>
      </c>
      <c r="N1338" s="3">
        <v>3.7</v>
      </c>
      <c r="O1338" s="3">
        <v>1.66</v>
      </c>
      <c r="P1338" s="3">
        <v>-1</v>
      </c>
      <c r="W1338" s="3">
        <f t="shared" si="556"/>
        <v>0.46365409042826616</v>
      </c>
      <c r="X1338" s="3">
        <f t="shared" si="557"/>
        <v>0.27588140583114901</v>
      </c>
      <c r="Y1338" s="3">
        <f t="shared" si="558"/>
        <v>0.26046450374058483</v>
      </c>
      <c r="Z1338" s="3">
        <f t="shared" si="559"/>
        <v>0.22709457960511725</v>
      </c>
      <c r="AA1338" s="3">
        <f t="shared" si="560"/>
        <v>0.23936996228647486</v>
      </c>
      <c r="AB1338" s="3">
        <f t="shared" si="561"/>
        <v>0.53353545810840786</v>
      </c>
      <c r="AC1338" s="6" t="str">
        <f t="shared" si="574"/>
        <v>英甲</v>
      </c>
      <c r="AD1338" s="6" t="s">
        <v>211</v>
      </c>
      <c r="AE1338" s="6" t="s">
        <v>1</v>
      </c>
      <c r="AF1338" s="6" t="s">
        <v>2</v>
      </c>
      <c r="AG1338" s="6" t="s">
        <v>43</v>
      </c>
      <c r="AH1338" s="6" t="s">
        <v>44</v>
      </c>
      <c r="AI1338" s="6">
        <v>1</v>
      </c>
      <c r="AJ1338" s="6">
        <v>1</v>
      </c>
      <c r="AK1338" s="12">
        <v>25511</v>
      </c>
      <c r="AN1338" s="6">
        <f t="shared" si="575"/>
        <v>0</v>
      </c>
      <c r="AO1338" s="6">
        <f t="shared" si="576"/>
        <v>0</v>
      </c>
      <c r="AP1338" s="6" t="str">
        <f t="shared" si="577"/>
        <v/>
      </c>
      <c r="AQ1338" s="6" t="str">
        <f t="shared" si="578"/>
        <v/>
      </c>
      <c r="AR1338" s="6" t="str">
        <f t="shared" si="581"/>
        <v/>
      </c>
      <c r="AS1338" s="6" t="str">
        <f t="shared" si="582"/>
        <v/>
      </c>
      <c r="AT1338" s="6">
        <f t="shared" si="562"/>
        <v>0</v>
      </c>
      <c r="AU1338" s="6">
        <f t="shared" si="563"/>
        <v>0</v>
      </c>
      <c r="AV1338" s="6" t="str">
        <f t="shared" si="564"/>
        <v/>
      </c>
      <c r="AW1338" s="6" t="str">
        <f t="shared" si="565"/>
        <v/>
      </c>
      <c r="AX1338" s="6" t="str">
        <f t="shared" si="579"/>
        <v/>
      </c>
      <c r="AY1338" s="6" t="str">
        <f t="shared" si="580"/>
        <v/>
      </c>
      <c r="BM1338" s="6">
        <f t="shared" si="566"/>
        <v>0</v>
      </c>
      <c r="BN1338" s="6">
        <f t="shared" si="567"/>
        <v>0</v>
      </c>
      <c r="BO1338" s="6" t="str">
        <f t="shared" si="568"/>
        <v/>
      </c>
      <c r="BP1338" s="6" t="str">
        <f t="shared" si="569"/>
        <v/>
      </c>
      <c r="BQ1338" s="6">
        <f t="shared" si="570"/>
        <v>2</v>
      </c>
      <c r="BR1338" s="6">
        <f t="shared" si="571"/>
        <v>3</v>
      </c>
      <c r="BS1338" s="6" t="str">
        <f t="shared" si="572"/>
        <v/>
      </c>
      <c r="BT1338" s="6" t="str">
        <f t="shared" si="573"/>
        <v/>
      </c>
    </row>
    <row r="1339" spans="2:72">
      <c r="B1339" s="2">
        <v>42651</v>
      </c>
      <c r="C1339" s="3">
        <v>19</v>
      </c>
      <c r="D1339" s="3" t="s">
        <v>435</v>
      </c>
      <c r="E1339" s="4">
        <v>42651.916666666664</v>
      </c>
      <c r="F1339" s="5" t="s">
        <v>853</v>
      </c>
      <c r="G1339" s="5" t="s">
        <v>858</v>
      </c>
      <c r="H1339" s="3" t="s">
        <v>853</v>
      </c>
      <c r="I1339" s="3" t="s">
        <v>858</v>
      </c>
      <c r="J1339" s="5">
        <v>1.8</v>
      </c>
      <c r="K1339" s="5">
        <v>3.25</v>
      </c>
      <c r="L1339" s="5">
        <v>3.75</v>
      </c>
      <c r="M1339" s="3">
        <v>3.57</v>
      </c>
      <c r="N1339" s="3">
        <v>3.6</v>
      </c>
      <c r="O1339" s="3">
        <v>1.75</v>
      </c>
      <c r="P1339" s="3">
        <v>-1</v>
      </c>
      <c r="W1339" s="3">
        <f t="shared" si="556"/>
        <v>0.49167927382753396</v>
      </c>
      <c r="X1339" s="3">
        <f t="shared" si="557"/>
        <v>0.27231467473524962</v>
      </c>
      <c r="Y1339" s="3">
        <f t="shared" si="558"/>
        <v>0.23600605143721634</v>
      </c>
      <c r="Z1339" s="3">
        <f t="shared" si="559"/>
        <v>0.24803637866887146</v>
      </c>
      <c r="AA1339" s="3">
        <f t="shared" si="560"/>
        <v>0.24596940884663085</v>
      </c>
      <c r="AB1339" s="3">
        <f t="shared" si="561"/>
        <v>0.50599421248449772</v>
      </c>
      <c r="AC1339" s="6" t="str">
        <f t="shared" si="574"/>
        <v>英甲</v>
      </c>
      <c r="AD1339" s="6" t="s">
        <v>5</v>
      </c>
      <c r="AE1339" s="6" t="s">
        <v>6</v>
      </c>
      <c r="AF1339" s="6" t="s">
        <v>1</v>
      </c>
      <c r="AG1339" s="6" t="s">
        <v>43</v>
      </c>
      <c r="AK1339" s="12">
        <v>25512</v>
      </c>
      <c r="AN1339" s="6">
        <f t="shared" si="575"/>
        <v>0</v>
      </c>
      <c r="AO1339" s="6">
        <f t="shared" si="576"/>
        <v>0</v>
      </c>
      <c r="AP1339" s="6" t="str">
        <f t="shared" si="577"/>
        <v/>
      </c>
      <c r="AQ1339" s="6" t="str">
        <f t="shared" si="578"/>
        <v/>
      </c>
      <c r="AR1339" s="6" t="str">
        <f t="shared" si="581"/>
        <v/>
      </c>
      <c r="AS1339" s="6" t="str">
        <f t="shared" si="582"/>
        <v/>
      </c>
      <c r="AT1339" s="6">
        <f t="shared" si="562"/>
        <v>0</v>
      </c>
      <c r="AU1339" s="6">
        <f t="shared" si="563"/>
        <v>0</v>
      </c>
      <c r="AV1339" s="6" t="str">
        <f t="shared" si="564"/>
        <v/>
      </c>
      <c r="AW1339" s="6" t="str">
        <f t="shared" si="565"/>
        <v/>
      </c>
      <c r="AX1339" s="6" t="str">
        <f t="shared" si="579"/>
        <v/>
      </c>
      <c r="AY1339" s="6" t="str">
        <f t="shared" si="580"/>
        <v/>
      </c>
      <c r="BM1339" s="6">
        <f t="shared" si="566"/>
        <v>0</v>
      </c>
      <c r="BN1339" s="6">
        <f t="shared" si="567"/>
        <v>1</v>
      </c>
      <c r="BO1339" s="6" t="str">
        <f t="shared" si="568"/>
        <v/>
      </c>
      <c r="BP1339" s="6" t="str">
        <f t="shared" si="569"/>
        <v/>
      </c>
      <c r="BQ1339" s="6">
        <f t="shared" si="570"/>
        <v>0</v>
      </c>
      <c r="BR1339" s="6">
        <f t="shared" si="571"/>
        <v>0</v>
      </c>
      <c r="BS1339" s="6" t="str">
        <f t="shared" si="572"/>
        <v/>
      </c>
      <c r="BT1339" s="6" t="str">
        <f t="shared" si="573"/>
        <v/>
      </c>
    </row>
    <row r="1340" spans="2:72">
      <c r="B1340" s="2">
        <v>42651</v>
      </c>
      <c r="C1340" s="3">
        <v>20</v>
      </c>
      <c r="D1340" s="3" t="s">
        <v>435</v>
      </c>
      <c r="E1340" s="17">
        <v>42651.916666666664</v>
      </c>
      <c r="F1340" s="5" t="s">
        <v>857</v>
      </c>
      <c r="G1340" s="5" t="s">
        <v>401</v>
      </c>
      <c r="H1340" s="3" t="s">
        <v>857</v>
      </c>
      <c r="I1340" s="3" t="s">
        <v>403</v>
      </c>
      <c r="J1340" s="5">
        <v>1.76</v>
      </c>
      <c r="K1340" s="5">
        <v>3.3</v>
      </c>
      <c r="L1340" s="5">
        <v>3.88</v>
      </c>
      <c r="M1340" s="3">
        <v>3.4</v>
      </c>
      <c r="N1340" s="3">
        <v>3.55</v>
      </c>
      <c r="O1340" s="3">
        <v>1.81</v>
      </c>
      <c r="P1340" s="3">
        <v>-1</v>
      </c>
      <c r="W1340" s="3">
        <f t="shared" si="556"/>
        <v>0.50328606018678668</v>
      </c>
      <c r="X1340" s="3">
        <f t="shared" si="557"/>
        <v>0.26841923209961949</v>
      </c>
      <c r="Y1340" s="3">
        <f t="shared" si="558"/>
        <v>0.22829470771359389</v>
      </c>
      <c r="Z1340" s="3">
        <f t="shared" si="559"/>
        <v>0.26067465871518691</v>
      </c>
      <c r="AA1340" s="3">
        <f t="shared" si="560"/>
        <v>0.2496602365159537</v>
      </c>
      <c r="AB1340" s="3">
        <f t="shared" si="561"/>
        <v>0.48966510476885949</v>
      </c>
      <c r="AC1340" s="6" t="str">
        <f t="shared" si="574"/>
        <v>英甲</v>
      </c>
      <c r="AD1340" s="6" t="s">
        <v>354</v>
      </c>
      <c r="AE1340" s="6" t="s">
        <v>1</v>
      </c>
      <c r="AF1340" s="6" t="s">
        <v>2</v>
      </c>
      <c r="AG1340" s="6" t="s">
        <v>43</v>
      </c>
      <c r="AH1340" s="6">
        <v>1</v>
      </c>
      <c r="AI1340" s="6">
        <v>1</v>
      </c>
      <c r="AJ1340" s="6">
        <v>1</v>
      </c>
      <c r="AK1340" s="12">
        <v>15522</v>
      </c>
      <c r="AN1340" s="6">
        <f t="shared" si="575"/>
        <v>0</v>
      </c>
      <c r="AO1340" s="6">
        <f t="shared" si="576"/>
        <v>0</v>
      </c>
      <c r="AP1340" s="6" t="str">
        <f t="shared" si="577"/>
        <v/>
      </c>
      <c r="AQ1340" s="6" t="str">
        <f t="shared" si="578"/>
        <v/>
      </c>
      <c r="AR1340" s="6" t="str">
        <f t="shared" si="581"/>
        <v/>
      </c>
      <c r="AS1340" s="6" t="str">
        <f t="shared" si="582"/>
        <v/>
      </c>
      <c r="AT1340" s="6">
        <f t="shared" si="562"/>
        <v>0</v>
      </c>
      <c r="AU1340" s="6">
        <f t="shared" si="563"/>
        <v>0</v>
      </c>
      <c r="AV1340" s="6" t="str">
        <f t="shared" si="564"/>
        <v/>
      </c>
      <c r="AW1340" s="6" t="str">
        <f t="shared" si="565"/>
        <v/>
      </c>
      <c r="AX1340" s="6" t="str">
        <f t="shared" si="579"/>
        <v/>
      </c>
      <c r="AY1340" s="6" t="str">
        <f t="shared" si="580"/>
        <v/>
      </c>
      <c r="BM1340" s="6">
        <f t="shared" si="566"/>
        <v>0</v>
      </c>
      <c r="BN1340" s="6">
        <f t="shared" si="567"/>
        <v>0</v>
      </c>
      <c r="BO1340" s="6" t="str">
        <f t="shared" si="568"/>
        <v/>
      </c>
      <c r="BP1340" s="6" t="str">
        <f t="shared" si="569"/>
        <v/>
      </c>
      <c r="BQ1340" s="6">
        <f t="shared" si="570"/>
        <v>2</v>
      </c>
      <c r="BR1340" s="6">
        <f t="shared" si="571"/>
        <v>2</v>
      </c>
      <c r="BS1340" s="6" t="str">
        <f t="shared" si="572"/>
        <v/>
      </c>
      <c r="BT1340" s="6" t="str">
        <f t="shared" si="573"/>
        <v/>
      </c>
    </row>
    <row r="1341" spans="2:72">
      <c r="B1341" s="2">
        <v>42651</v>
      </c>
      <c r="C1341" s="3">
        <v>21</v>
      </c>
      <c r="D1341" s="3" t="s">
        <v>1311</v>
      </c>
      <c r="E1341" s="4">
        <v>42651.916666666664</v>
      </c>
      <c r="F1341" s="5" t="s">
        <v>160</v>
      </c>
      <c r="G1341" s="5" t="s">
        <v>914</v>
      </c>
      <c r="H1341" s="3" t="s">
        <v>160</v>
      </c>
      <c r="I1341" s="3" t="s">
        <v>916</v>
      </c>
      <c r="J1341" s="5">
        <v>2.2599999999999998</v>
      </c>
      <c r="K1341" s="5">
        <v>2.82</v>
      </c>
      <c r="L1341" s="5">
        <v>3.02</v>
      </c>
      <c r="M1341" s="3">
        <v>5.35</v>
      </c>
      <c r="N1341" s="3">
        <v>3.9</v>
      </c>
      <c r="O1341" s="3">
        <v>1.46</v>
      </c>
      <c r="P1341" s="3">
        <v>-1</v>
      </c>
      <c r="W1341" s="3">
        <f t="shared" si="556"/>
        <v>0.39219334278924978</v>
      </c>
      <c r="X1341" s="3">
        <f t="shared" si="557"/>
        <v>0.31431097684528525</v>
      </c>
      <c r="Y1341" s="3">
        <f t="shared" si="558"/>
        <v>0.29349568036546503</v>
      </c>
      <c r="Z1341" s="3">
        <f t="shared" si="559"/>
        <v>0.16566773348850744</v>
      </c>
      <c r="AA1341" s="3">
        <f t="shared" si="560"/>
        <v>0.227262147221414</v>
      </c>
      <c r="AB1341" s="3">
        <f t="shared" si="561"/>
        <v>0.60707011929007859</v>
      </c>
      <c r="AC1341" s="6" t="str">
        <f t="shared" si="574"/>
        <v>葡联杯</v>
      </c>
      <c r="AD1341" s="6" t="s">
        <v>405</v>
      </c>
      <c r="AE1341" s="6" t="s">
        <v>1</v>
      </c>
      <c r="AF1341" s="6" t="s">
        <v>6</v>
      </c>
      <c r="AG1341" s="6" t="s">
        <v>43</v>
      </c>
      <c r="AH1341" s="6" t="s">
        <v>44</v>
      </c>
      <c r="AI1341" s="6">
        <v>1</v>
      </c>
      <c r="AJ1341" s="6">
        <v>1</v>
      </c>
      <c r="AK1341" s="12">
        <v>25511</v>
      </c>
      <c r="AN1341" s="6">
        <f t="shared" si="575"/>
        <v>0</v>
      </c>
      <c r="AO1341" s="6">
        <f t="shared" si="576"/>
        <v>0</v>
      </c>
      <c r="AP1341" s="6" t="str">
        <f t="shared" si="577"/>
        <v/>
      </c>
      <c r="AQ1341" s="6" t="str">
        <f t="shared" si="578"/>
        <v/>
      </c>
      <c r="AR1341" s="6" t="str">
        <f t="shared" si="581"/>
        <v/>
      </c>
      <c r="AS1341" s="6" t="str">
        <f t="shared" si="582"/>
        <v/>
      </c>
      <c r="AT1341" s="6">
        <f t="shared" si="562"/>
        <v>0</v>
      </c>
      <c r="AU1341" s="6">
        <f t="shared" si="563"/>
        <v>0</v>
      </c>
      <c r="AV1341" s="6" t="str">
        <f t="shared" si="564"/>
        <v/>
      </c>
      <c r="AW1341" s="6" t="str">
        <f t="shared" si="565"/>
        <v/>
      </c>
      <c r="AX1341" s="6" t="str">
        <f t="shared" si="579"/>
        <v/>
      </c>
      <c r="AY1341" s="6" t="str">
        <f t="shared" si="580"/>
        <v/>
      </c>
      <c r="BM1341" s="6">
        <f t="shared" si="566"/>
        <v>0</v>
      </c>
      <c r="BN1341" s="6">
        <f t="shared" si="567"/>
        <v>0</v>
      </c>
      <c r="BO1341" s="6" t="str">
        <f t="shared" si="568"/>
        <v/>
      </c>
      <c r="BP1341" s="6" t="str">
        <f t="shared" si="569"/>
        <v/>
      </c>
      <c r="BQ1341" s="6">
        <f t="shared" si="570"/>
        <v>1</v>
      </c>
      <c r="BR1341" s="6">
        <f t="shared" si="571"/>
        <v>2</v>
      </c>
      <c r="BS1341" s="6" t="str">
        <f t="shared" si="572"/>
        <v/>
      </c>
      <c r="BT1341" s="6" t="str">
        <f t="shared" si="573"/>
        <v/>
      </c>
    </row>
    <row r="1342" spans="2:72">
      <c r="B1342" s="2">
        <v>42651</v>
      </c>
      <c r="C1342" s="3">
        <v>22</v>
      </c>
      <c r="D1342" s="3" t="s">
        <v>1287</v>
      </c>
      <c r="E1342" s="4">
        <v>42651.958333333336</v>
      </c>
      <c r="F1342" s="5" t="s">
        <v>1312</v>
      </c>
      <c r="G1342" s="5" t="s">
        <v>1313</v>
      </c>
      <c r="H1342" s="3" t="s">
        <v>1312</v>
      </c>
      <c r="I1342" s="3" t="s">
        <v>1313</v>
      </c>
      <c r="J1342" s="5">
        <v>2.4</v>
      </c>
      <c r="K1342" s="5">
        <v>2.78</v>
      </c>
      <c r="L1342" s="5">
        <v>2.85</v>
      </c>
      <c r="M1342" s="3">
        <v>6.1</v>
      </c>
      <c r="N1342" s="3">
        <v>3.9</v>
      </c>
      <c r="O1342" s="3">
        <v>1.41</v>
      </c>
      <c r="P1342" s="3">
        <v>-1</v>
      </c>
      <c r="W1342" s="3">
        <f t="shared" si="556"/>
        <v>0.36962911126662001</v>
      </c>
      <c r="X1342" s="3">
        <f t="shared" si="557"/>
        <v>0.31910426871938419</v>
      </c>
      <c r="Y1342" s="3">
        <f t="shared" si="558"/>
        <v>0.3112666200139958</v>
      </c>
      <c r="Z1342" s="3">
        <f t="shared" si="559"/>
        <v>0.14513064133016629</v>
      </c>
      <c r="AA1342" s="3">
        <f t="shared" si="560"/>
        <v>0.22699920823436259</v>
      </c>
      <c r="AB1342" s="3">
        <f t="shared" si="561"/>
        <v>0.62787015043547112</v>
      </c>
      <c r="AC1342" s="6" t="str">
        <f t="shared" si="574"/>
        <v>世非预</v>
      </c>
      <c r="AD1342" s="6" t="s">
        <v>354</v>
      </c>
      <c r="AE1342" s="6" t="s">
        <v>1</v>
      </c>
      <c r="AF1342" s="6" t="s">
        <v>2</v>
      </c>
      <c r="AG1342" s="6" t="s">
        <v>3</v>
      </c>
      <c r="AH1342" s="6" t="s">
        <v>44</v>
      </c>
      <c r="AI1342" s="6">
        <v>1</v>
      </c>
      <c r="AJ1342" s="6">
        <v>1</v>
      </c>
      <c r="AK1342" s="12">
        <v>25511</v>
      </c>
      <c r="AN1342" s="6">
        <f t="shared" si="575"/>
        <v>0</v>
      </c>
      <c r="AO1342" s="6">
        <f t="shared" si="576"/>
        <v>0</v>
      </c>
      <c r="AP1342" s="6" t="str">
        <f t="shared" si="577"/>
        <v/>
      </c>
      <c r="AQ1342" s="6" t="str">
        <f t="shared" si="578"/>
        <v/>
      </c>
      <c r="AR1342" s="6" t="str">
        <f t="shared" si="581"/>
        <v/>
      </c>
      <c r="AS1342" s="6" t="str">
        <f t="shared" si="582"/>
        <v/>
      </c>
      <c r="AT1342" s="6">
        <f t="shared" si="562"/>
        <v>0</v>
      </c>
      <c r="AU1342" s="6">
        <f t="shared" si="563"/>
        <v>0</v>
      </c>
      <c r="AV1342" s="6" t="str">
        <f t="shared" si="564"/>
        <v/>
      </c>
      <c r="AW1342" s="6" t="str">
        <f t="shared" si="565"/>
        <v/>
      </c>
      <c r="AX1342" s="6" t="str">
        <f t="shared" si="579"/>
        <v/>
      </c>
      <c r="AY1342" s="6" t="str">
        <f t="shared" si="580"/>
        <v/>
      </c>
      <c r="BM1342" s="6">
        <f t="shared" si="566"/>
        <v>0</v>
      </c>
      <c r="BN1342" s="6">
        <f t="shared" si="567"/>
        <v>0</v>
      </c>
      <c r="BO1342" s="6" t="str">
        <f t="shared" si="568"/>
        <v/>
      </c>
      <c r="BP1342" s="6" t="str">
        <f t="shared" si="569"/>
        <v/>
      </c>
      <c r="BQ1342" s="6">
        <f t="shared" si="570"/>
        <v>2</v>
      </c>
      <c r="BR1342" s="6">
        <f t="shared" si="571"/>
        <v>4</v>
      </c>
      <c r="BS1342" s="6" t="str">
        <f t="shared" si="572"/>
        <v/>
      </c>
      <c r="BT1342" s="6" t="str">
        <f t="shared" si="573"/>
        <v/>
      </c>
    </row>
    <row r="1343" spans="2:72">
      <c r="B1343" s="2">
        <v>42651</v>
      </c>
      <c r="C1343" s="3">
        <v>23</v>
      </c>
      <c r="D1343" s="3" t="s">
        <v>442</v>
      </c>
      <c r="E1343" s="4">
        <v>42652</v>
      </c>
      <c r="F1343" s="5" t="s">
        <v>444</v>
      </c>
      <c r="G1343" s="5" t="s">
        <v>337</v>
      </c>
      <c r="H1343" s="3" t="s">
        <v>444</v>
      </c>
      <c r="I1343" s="3" t="s">
        <v>337</v>
      </c>
      <c r="J1343" s="5">
        <v>4.3</v>
      </c>
      <c r="K1343" s="5">
        <v>3.05</v>
      </c>
      <c r="L1343" s="5">
        <v>1.76</v>
      </c>
      <c r="M1343" s="3">
        <v>1.79</v>
      </c>
      <c r="N1343" s="3">
        <v>3.35</v>
      </c>
      <c r="O1343" s="3">
        <v>3.7</v>
      </c>
      <c r="P1343" s="3">
        <v>1</v>
      </c>
      <c r="W1343" s="3">
        <f t="shared" si="556"/>
        <v>0.20605734904610187</v>
      </c>
      <c r="X1343" s="3">
        <f t="shared" si="557"/>
        <v>0.2905070822617174</v>
      </c>
      <c r="Y1343" s="3">
        <f t="shared" si="558"/>
        <v>0.50343556869218076</v>
      </c>
      <c r="Z1343" s="3">
        <f t="shared" si="559"/>
        <v>0.49551260269043951</v>
      </c>
      <c r="AA1343" s="3">
        <f t="shared" si="560"/>
        <v>0.2647664354674289</v>
      </c>
      <c r="AB1343" s="3">
        <f t="shared" si="561"/>
        <v>0.23972096184213151</v>
      </c>
      <c r="AC1343" s="6" t="str">
        <f t="shared" si="574"/>
        <v>世欧预</v>
      </c>
      <c r="AD1343" s="6" t="s">
        <v>0</v>
      </c>
      <c r="AE1343" s="6" t="s">
        <v>1</v>
      </c>
      <c r="AF1343" s="6" t="s">
        <v>1</v>
      </c>
      <c r="AG1343" s="6" t="s">
        <v>3</v>
      </c>
      <c r="AH1343" s="6" t="s">
        <v>44</v>
      </c>
      <c r="AI1343" s="6">
        <v>1</v>
      </c>
      <c r="AJ1343" s="6">
        <v>1</v>
      </c>
      <c r="AK1343" s="12">
        <v>51252</v>
      </c>
      <c r="AN1343" s="6">
        <f t="shared" si="575"/>
        <v>0</v>
      </c>
      <c r="AO1343" s="6">
        <f t="shared" si="576"/>
        <v>0</v>
      </c>
      <c r="AP1343" s="6" t="str">
        <f t="shared" si="577"/>
        <v/>
      </c>
      <c r="AQ1343" s="6" t="str">
        <f t="shared" si="578"/>
        <v/>
      </c>
      <c r="AR1343" s="6" t="str">
        <f t="shared" si="581"/>
        <v/>
      </c>
      <c r="AS1343" s="6" t="str">
        <f t="shared" si="582"/>
        <v/>
      </c>
      <c r="AT1343" s="6">
        <f t="shared" si="562"/>
        <v>1</v>
      </c>
      <c r="AU1343" s="6">
        <f t="shared" si="563"/>
        <v>4</v>
      </c>
      <c r="AV1343" s="6" t="str">
        <f t="shared" si="564"/>
        <v/>
      </c>
      <c r="AW1343" s="6" t="str">
        <f t="shared" si="565"/>
        <v/>
      </c>
      <c r="AX1343" s="6" t="str">
        <f t="shared" si="579"/>
        <v/>
      </c>
      <c r="AY1343" s="6" t="str">
        <f t="shared" si="580"/>
        <v/>
      </c>
      <c r="BM1343" s="6">
        <f t="shared" si="566"/>
        <v>0</v>
      </c>
      <c r="BN1343" s="6">
        <f t="shared" si="567"/>
        <v>0</v>
      </c>
      <c r="BO1343" s="6" t="str">
        <f t="shared" si="568"/>
        <v/>
      </c>
      <c r="BP1343" s="6" t="str">
        <f t="shared" si="569"/>
        <v/>
      </c>
      <c r="BQ1343" s="6">
        <f t="shared" si="570"/>
        <v>1</v>
      </c>
      <c r="BR1343" s="6">
        <f t="shared" si="571"/>
        <v>4</v>
      </c>
      <c r="BS1343" s="6" t="str">
        <f t="shared" si="572"/>
        <v/>
      </c>
      <c r="BT1343" s="6" t="str">
        <f t="shared" si="573"/>
        <v/>
      </c>
    </row>
    <row r="1344" spans="2:72">
      <c r="B1344" s="2">
        <v>42651</v>
      </c>
      <c r="C1344" s="3">
        <v>24</v>
      </c>
      <c r="D1344" s="3" t="s">
        <v>442</v>
      </c>
      <c r="E1344" s="4">
        <v>42652</v>
      </c>
      <c r="F1344" s="5" t="s">
        <v>335</v>
      </c>
      <c r="G1344" s="5" t="s">
        <v>456</v>
      </c>
      <c r="H1344" s="3" t="s">
        <v>335</v>
      </c>
      <c r="I1344" s="3" t="s">
        <v>456</v>
      </c>
      <c r="J1344" s="5">
        <v>4.45</v>
      </c>
      <c r="K1344" s="5">
        <v>2.92</v>
      </c>
      <c r="L1344" s="5">
        <v>1.7809999999999999</v>
      </c>
      <c r="M1344" s="3">
        <v>1.78</v>
      </c>
      <c r="N1344" s="3">
        <v>3.35</v>
      </c>
      <c r="O1344" s="3">
        <v>3.72</v>
      </c>
      <c r="P1344" s="3">
        <v>1</v>
      </c>
      <c r="W1344" s="3">
        <f t="shared" si="556"/>
        <v>0.19910130065233608</v>
      </c>
      <c r="X1344" s="3">
        <f t="shared" si="557"/>
        <v>0.30342492736400539</v>
      </c>
      <c r="Y1344" s="3">
        <f t="shared" si="558"/>
        <v>0.4974737719836585</v>
      </c>
      <c r="Z1344" s="3">
        <f t="shared" si="559"/>
        <v>0.49755256202438658</v>
      </c>
      <c r="AA1344" s="3">
        <f t="shared" si="560"/>
        <v>0.26437121206071884</v>
      </c>
      <c r="AB1344" s="3">
        <f t="shared" si="561"/>
        <v>0.23807622591489466</v>
      </c>
      <c r="AC1344" s="6" t="str">
        <f t="shared" si="574"/>
        <v>世欧预</v>
      </c>
      <c r="AD1344" s="6" t="s">
        <v>354</v>
      </c>
      <c r="AE1344" s="6" t="s">
        <v>1</v>
      </c>
      <c r="AF1344" s="6" t="s">
        <v>2</v>
      </c>
      <c r="AG1344" s="6" t="s">
        <v>3</v>
      </c>
      <c r="AK1344" s="12">
        <v>52152</v>
      </c>
      <c r="AN1344" s="6">
        <f t="shared" si="575"/>
        <v>0</v>
      </c>
      <c r="AO1344" s="6">
        <f t="shared" si="576"/>
        <v>0</v>
      </c>
      <c r="AP1344" s="6" t="str">
        <f t="shared" si="577"/>
        <v/>
      </c>
      <c r="AQ1344" s="6" t="str">
        <f t="shared" si="578"/>
        <v/>
      </c>
      <c r="AR1344" s="6" t="str">
        <f t="shared" si="581"/>
        <v/>
      </c>
      <c r="AS1344" s="6" t="str">
        <f t="shared" si="582"/>
        <v/>
      </c>
      <c r="AT1344" s="6">
        <f t="shared" si="562"/>
        <v>0</v>
      </c>
      <c r="AU1344" s="6">
        <f t="shared" si="563"/>
        <v>0</v>
      </c>
      <c r="AV1344" s="6" t="str">
        <f t="shared" si="564"/>
        <v/>
      </c>
      <c r="AW1344" s="6" t="str">
        <f t="shared" si="565"/>
        <v/>
      </c>
      <c r="AX1344" s="6" t="str">
        <f t="shared" si="579"/>
        <v/>
      </c>
      <c r="AY1344" s="6" t="str">
        <f t="shared" si="580"/>
        <v/>
      </c>
      <c r="BM1344" s="6">
        <f t="shared" si="566"/>
        <v>1</v>
      </c>
      <c r="BN1344" s="6">
        <f t="shared" si="567"/>
        <v>4</v>
      </c>
      <c r="BO1344" s="6" t="str">
        <f t="shared" si="568"/>
        <v/>
      </c>
      <c r="BP1344" s="6" t="str">
        <f t="shared" si="569"/>
        <v/>
      </c>
      <c r="BQ1344" s="6">
        <f t="shared" si="570"/>
        <v>0</v>
      </c>
      <c r="BR1344" s="6">
        <f t="shared" si="571"/>
        <v>0</v>
      </c>
      <c r="BS1344" s="6" t="str">
        <f t="shared" si="572"/>
        <v/>
      </c>
      <c r="BT1344" s="6" t="str">
        <f t="shared" si="573"/>
        <v/>
      </c>
    </row>
    <row r="1345" spans="2:72">
      <c r="B1345" s="2">
        <v>42651</v>
      </c>
      <c r="C1345" s="3">
        <v>25</v>
      </c>
      <c r="D1345" s="3" t="s">
        <v>442</v>
      </c>
      <c r="E1345" s="4">
        <v>42652</v>
      </c>
      <c r="F1345" s="5" t="s">
        <v>457</v>
      </c>
      <c r="G1345" s="5" t="s">
        <v>447</v>
      </c>
      <c r="H1345" s="3" t="s">
        <v>457</v>
      </c>
      <c r="I1345" s="3" t="s">
        <v>447</v>
      </c>
      <c r="J1345" s="5">
        <v>1.5</v>
      </c>
      <c r="K1345" s="5">
        <v>3.45</v>
      </c>
      <c r="L1345" s="5">
        <v>5.8</v>
      </c>
      <c r="M1345" s="3">
        <v>2.82</v>
      </c>
      <c r="N1345" s="3">
        <v>3.2</v>
      </c>
      <c r="O1345" s="3">
        <v>2.17</v>
      </c>
      <c r="P1345" s="3">
        <v>-1</v>
      </c>
      <c r="W1345" s="3">
        <f t="shared" si="556"/>
        <v>0.59052678176184159</v>
      </c>
      <c r="X1345" s="3">
        <f t="shared" si="557"/>
        <v>0.25675077467906154</v>
      </c>
      <c r="Y1345" s="3">
        <f t="shared" si="558"/>
        <v>0.15272244355909692</v>
      </c>
      <c r="Z1345" s="3">
        <f t="shared" si="559"/>
        <v>0.3143873882847234</v>
      </c>
      <c r="AA1345" s="3">
        <f t="shared" si="560"/>
        <v>0.27705388592591251</v>
      </c>
      <c r="AB1345" s="3">
        <f t="shared" si="561"/>
        <v>0.40855872578936403</v>
      </c>
      <c r="AC1345" s="6" t="str">
        <f t="shared" si="574"/>
        <v>世欧预</v>
      </c>
      <c r="AD1345" s="6" t="s">
        <v>385</v>
      </c>
      <c r="AE1345" s="6" t="s">
        <v>1</v>
      </c>
      <c r="AF1345" s="6" t="s">
        <v>6</v>
      </c>
      <c r="AG1345" s="6" t="s">
        <v>3</v>
      </c>
      <c r="AK1345" s="12">
        <v>15521</v>
      </c>
      <c r="AN1345" s="6">
        <f t="shared" si="575"/>
        <v>0</v>
      </c>
      <c r="AO1345" s="6">
        <f t="shared" si="576"/>
        <v>0</v>
      </c>
      <c r="AP1345" s="6" t="str">
        <f t="shared" si="577"/>
        <v/>
      </c>
      <c r="AQ1345" s="6" t="str">
        <f t="shared" si="578"/>
        <v/>
      </c>
      <c r="AR1345" s="6" t="str">
        <f t="shared" si="581"/>
        <v/>
      </c>
      <c r="AS1345" s="6" t="str">
        <f t="shared" si="582"/>
        <v/>
      </c>
      <c r="AT1345" s="6">
        <f t="shared" si="562"/>
        <v>0</v>
      </c>
      <c r="AU1345" s="6">
        <f t="shared" si="563"/>
        <v>0</v>
      </c>
      <c r="AV1345" s="6" t="str">
        <f t="shared" si="564"/>
        <v/>
      </c>
      <c r="AW1345" s="6" t="str">
        <f t="shared" si="565"/>
        <v/>
      </c>
      <c r="AX1345" s="6" t="str">
        <f t="shared" si="579"/>
        <v/>
      </c>
      <c r="AY1345" s="6" t="str">
        <f t="shared" si="580"/>
        <v/>
      </c>
      <c r="BM1345" s="6">
        <f t="shared" si="566"/>
        <v>2</v>
      </c>
      <c r="BN1345" s="6">
        <f t="shared" si="567"/>
        <v>5</v>
      </c>
      <c r="BO1345" s="6" t="str">
        <f t="shared" si="568"/>
        <v/>
      </c>
      <c r="BP1345" s="6" t="str">
        <f t="shared" si="569"/>
        <v/>
      </c>
      <c r="BQ1345" s="6">
        <f t="shared" si="570"/>
        <v>0</v>
      </c>
      <c r="BR1345" s="6">
        <f t="shared" si="571"/>
        <v>0</v>
      </c>
      <c r="BS1345" s="6" t="str">
        <f t="shared" si="572"/>
        <v/>
      </c>
      <c r="BT1345" s="6" t="str">
        <f t="shared" si="573"/>
        <v/>
      </c>
    </row>
    <row r="1346" spans="2:72">
      <c r="B1346" s="2">
        <v>42651</v>
      </c>
      <c r="C1346" s="3">
        <v>26</v>
      </c>
      <c r="D1346" s="3" t="s">
        <v>442</v>
      </c>
      <c r="E1346" s="4">
        <v>42652</v>
      </c>
      <c r="F1346" s="5" t="s">
        <v>453</v>
      </c>
      <c r="G1346" s="5" t="s">
        <v>333</v>
      </c>
      <c r="H1346" s="3" t="s">
        <v>453</v>
      </c>
      <c r="I1346" s="3" t="s">
        <v>333</v>
      </c>
      <c r="J1346" s="5">
        <v>0</v>
      </c>
      <c r="K1346" s="5">
        <v>0</v>
      </c>
      <c r="L1346" s="5">
        <v>0</v>
      </c>
      <c r="M1346" s="3">
        <v>1.36</v>
      </c>
      <c r="N1346" s="3">
        <v>5.55</v>
      </c>
      <c r="O1346" s="3">
        <v>4.7</v>
      </c>
      <c r="P1346" s="3">
        <v>-3</v>
      </c>
      <c r="W1346" s="3" t="e">
        <f t="shared" si="556"/>
        <v>#DIV/0!</v>
      </c>
      <c r="X1346" s="3" t="e">
        <f t="shared" si="557"/>
        <v>#DIV/0!</v>
      </c>
      <c r="Y1346" s="3" t="e">
        <f t="shared" si="558"/>
        <v>#DIV/0!</v>
      </c>
      <c r="Z1346" s="3">
        <f t="shared" si="559"/>
        <v>0.65171767645221745</v>
      </c>
      <c r="AA1346" s="3">
        <f t="shared" si="560"/>
        <v>0.15970018738288572</v>
      </c>
      <c r="AB1346" s="3">
        <f t="shared" si="561"/>
        <v>0.18858213616489697</v>
      </c>
      <c r="AC1346" s="6" t="str">
        <f t="shared" si="574"/>
        <v>世欧预</v>
      </c>
      <c r="AK1346" s="12"/>
      <c r="AN1346" s="6">
        <f t="shared" si="575"/>
        <v>0</v>
      </c>
      <c r="AO1346" s="6">
        <f t="shared" si="576"/>
        <v>0</v>
      </c>
      <c r="AP1346" s="6" t="str">
        <f t="shared" si="577"/>
        <v/>
      </c>
      <c r="AQ1346" s="6" t="str">
        <f t="shared" si="578"/>
        <v/>
      </c>
      <c r="AR1346" s="6" t="str">
        <f t="shared" si="581"/>
        <v/>
      </c>
      <c r="AS1346" s="6" t="str">
        <f t="shared" si="582"/>
        <v/>
      </c>
      <c r="AT1346" s="6">
        <f t="shared" si="562"/>
        <v>0</v>
      </c>
      <c r="AU1346" s="6">
        <f t="shared" si="563"/>
        <v>0</v>
      </c>
      <c r="AV1346" s="6" t="str">
        <f t="shared" si="564"/>
        <v/>
      </c>
      <c r="AW1346" s="6" t="str">
        <f t="shared" si="565"/>
        <v/>
      </c>
      <c r="AX1346" s="6" t="str">
        <f t="shared" si="579"/>
        <v/>
      </c>
      <c r="AY1346" s="6" t="str">
        <f t="shared" si="580"/>
        <v/>
      </c>
      <c r="BM1346" s="6">
        <f t="shared" si="566"/>
        <v>0</v>
      </c>
      <c r="BN1346" s="6">
        <f t="shared" si="567"/>
        <v>2</v>
      </c>
      <c r="BO1346" s="6" t="str">
        <f t="shared" si="568"/>
        <v/>
      </c>
      <c r="BP1346" s="6" t="str">
        <f t="shared" si="569"/>
        <v/>
      </c>
      <c r="BQ1346" s="6">
        <f t="shared" si="570"/>
        <v>0</v>
      </c>
      <c r="BR1346" s="6">
        <f t="shared" si="571"/>
        <v>0</v>
      </c>
      <c r="BS1346" s="6" t="str">
        <f t="shared" si="572"/>
        <v/>
      </c>
      <c r="BT1346" s="6" t="str">
        <f t="shared" si="573"/>
        <v/>
      </c>
    </row>
    <row r="1347" spans="2:72">
      <c r="B1347" s="2">
        <v>42651</v>
      </c>
      <c r="C1347" s="3">
        <v>27</v>
      </c>
      <c r="D1347" s="3" t="s">
        <v>1287</v>
      </c>
      <c r="E1347" s="4">
        <v>42652.0625</v>
      </c>
      <c r="F1347" s="5" t="s">
        <v>1314</v>
      </c>
      <c r="G1347" s="5" t="s">
        <v>1315</v>
      </c>
      <c r="H1347" s="3" t="s">
        <v>1314</v>
      </c>
      <c r="I1347" s="3" t="s">
        <v>1315</v>
      </c>
      <c r="J1347" s="5">
        <v>1.45</v>
      </c>
      <c r="K1347" s="5">
        <v>3.65</v>
      </c>
      <c r="L1347" s="5">
        <v>6.1</v>
      </c>
      <c r="M1347" s="3">
        <v>2.65</v>
      </c>
      <c r="N1347" s="3">
        <v>3.15</v>
      </c>
      <c r="O1347" s="3">
        <v>2.2999999999999998</v>
      </c>
      <c r="P1347" s="3">
        <v>-1</v>
      </c>
      <c r="W1347" s="3">
        <f t="shared" si="556"/>
        <v>0.61163381635876657</v>
      </c>
      <c r="X1347" s="3">
        <f t="shared" si="557"/>
        <v>0.2429778174575922</v>
      </c>
      <c r="Y1347" s="3">
        <f t="shared" si="558"/>
        <v>0.14538836618364123</v>
      </c>
      <c r="Z1347" s="3">
        <f t="shared" si="559"/>
        <v>0.33406340057636891</v>
      </c>
      <c r="AA1347" s="3">
        <f t="shared" si="560"/>
        <v>0.28103746397694523</v>
      </c>
      <c r="AB1347" s="3">
        <f t="shared" si="561"/>
        <v>0.38489913544668591</v>
      </c>
      <c r="AC1347" s="6" t="str">
        <f t="shared" si="574"/>
        <v>世非预</v>
      </c>
      <c r="AD1347" s="6" t="s">
        <v>322</v>
      </c>
      <c r="AE1347" s="6" t="s">
        <v>1</v>
      </c>
      <c r="AF1347" s="6" t="s">
        <v>1</v>
      </c>
      <c r="AG1347" s="6" t="s">
        <v>3</v>
      </c>
      <c r="AK1347" s="12">
        <v>15521</v>
      </c>
      <c r="AN1347" s="6">
        <f t="shared" si="575"/>
        <v>0</v>
      </c>
      <c r="AO1347" s="6">
        <f t="shared" si="576"/>
        <v>0</v>
      </c>
      <c r="AP1347" s="6" t="str">
        <f t="shared" si="577"/>
        <v/>
      </c>
      <c r="AQ1347" s="6" t="str">
        <f t="shared" si="578"/>
        <v/>
      </c>
      <c r="AR1347" s="6" t="str">
        <f t="shared" si="581"/>
        <v/>
      </c>
      <c r="AS1347" s="6" t="str">
        <f t="shared" si="582"/>
        <v/>
      </c>
      <c r="AT1347" s="6">
        <f t="shared" si="562"/>
        <v>0</v>
      </c>
      <c r="AU1347" s="6">
        <f t="shared" si="563"/>
        <v>0</v>
      </c>
      <c r="AV1347" s="6" t="str">
        <f t="shared" si="564"/>
        <v/>
      </c>
      <c r="AW1347" s="6" t="str">
        <f t="shared" si="565"/>
        <v/>
      </c>
      <c r="AX1347" s="6" t="str">
        <f t="shared" si="579"/>
        <v/>
      </c>
      <c r="AY1347" s="6" t="str">
        <f t="shared" si="580"/>
        <v/>
      </c>
      <c r="BM1347" s="6">
        <f t="shared" si="566"/>
        <v>1</v>
      </c>
      <c r="BN1347" s="6">
        <f t="shared" si="567"/>
        <v>3</v>
      </c>
      <c r="BO1347" s="6" t="str">
        <f t="shared" si="568"/>
        <v/>
      </c>
      <c r="BP1347" s="6" t="str">
        <f t="shared" si="569"/>
        <v/>
      </c>
      <c r="BQ1347" s="6">
        <f t="shared" si="570"/>
        <v>0</v>
      </c>
      <c r="BR1347" s="6">
        <f t="shared" si="571"/>
        <v>0</v>
      </c>
      <c r="BS1347" s="6" t="str">
        <f t="shared" si="572"/>
        <v/>
      </c>
      <c r="BT1347" s="6" t="str">
        <f t="shared" si="573"/>
        <v/>
      </c>
    </row>
    <row r="1348" spans="2:72">
      <c r="B1348" s="2">
        <v>42651</v>
      </c>
      <c r="C1348" s="3">
        <v>28</v>
      </c>
      <c r="D1348" s="3" t="s">
        <v>1287</v>
      </c>
      <c r="E1348" s="4">
        <v>42652.083333333336</v>
      </c>
      <c r="F1348" s="5" t="s">
        <v>1316</v>
      </c>
      <c r="G1348" s="5" t="s">
        <v>1317</v>
      </c>
      <c r="H1348" s="3" t="s">
        <v>1316</v>
      </c>
      <c r="I1348" s="3" t="s">
        <v>1317</v>
      </c>
      <c r="J1348" s="5">
        <v>1.33</v>
      </c>
      <c r="K1348" s="5">
        <v>4.05</v>
      </c>
      <c r="L1348" s="5">
        <v>7.7</v>
      </c>
      <c r="M1348" s="3">
        <v>2.2200000000000002</v>
      </c>
      <c r="N1348" s="3">
        <v>3.25</v>
      </c>
      <c r="O1348" s="3">
        <v>2.7</v>
      </c>
      <c r="P1348" s="3">
        <v>-1</v>
      </c>
      <c r="W1348" s="3">
        <f t="shared" si="556"/>
        <v>0.66616822429906553</v>
      </c>
      <c r="X1348" s="3">
        <f t="shared" si="557"/>
        <v>0.21876635514018691</v>
      </c>
      <c r="Y1348" s="3">
        <f t="shared" si="558"/>
        <v>0.11506542056074766</v>
      </c>
      <c r="Z1348" s="3">
        <f t="shared" si="559"/>
        <v>0.39915393013100442</v>
      </c>
      <c r="AA1348" s="3">
        <f t="shared" si="560"/>
        <v>0.27265283842794763</v>
      </c>
      <c r="AB1348" s="3">
        <f t="shared" si="561"/>
        <v>0.32819323144104801</v>
      </c>
      <c r="AC1348" s="6" t="str">
        <f t="shared" si="574"/>
        <v>世非预</v>
      </c>
      <c r="AD1348" s="6" t="s">
        <v>134</v>
      </c>
      <c r="AE1348" s="6" t="s">
        <v>1</v>
      </c>
      <c r="AF1348" s="6" t="s">
        <v>2</v>
      </c>
      <c r="AG1348" s="6" t="s">
        <v>3</v>
      </c>
      <c r="AK1348" s="12">
        <v>15251</v>
      </c>
      <c r="AN1348" s="6">
        <f t="shared" si="575"/>
        <v>0</v>
      </c>
      <c r="AO1348" s="6">
        <f t="shared" si="576"/>
        <v>0</v>
      </c>
      <c r="AP1348" s="6" t="str">
        <f t="shared" si="577"/>
        <v/>
      </c>
      <c r="AQ1348" s="6" t="str">
        <f t="shared" si="578"/>
        <v/>
      </c>
      <c r="AR1348" s="6" t="str">
        <f t="shared" si="581"/>
        <v/>
      </c>
      <c r="AS1348" s="6" t="str">
        <f t="shared" si="582"/>
        <v/>
      </c>
      <c r="AT1348" s="6">
        <f t="shared" si="562"/>
        <v>0</v>
      </c>
      <c r="AU1348" s="6">
        <f t="shared" si="563"/>
        <v>0</v>
      </c>
      <c r="AV1348" s="6" t="str">
        <f t="shared" si="564"/>
        <v/>
      </c>
      <c r="AW1348" s="6" t="str">
        <f t="shared" si="565"/>
        <v/>
      </c>
      <c r="AX1348" s="6" t="str">
        <f t="shared" si="579"/>
        <v/>
      </c>
      <c r="AY1348" s="6" t="str">
        <f t="shared" si="580"/>
        <v/>
      </c>
      <c r="BM1348" s="6">
        <f t="shared" si="566"/>
        <v>2</v>
      </c>
      <c r="BN1348" s="6">
        <f t="shared" si="567"/>
        <v>4</v>
      </c>
      <c r="BO1348" s="6" t="str">
        <f t="shared" si="568"/>
        <v/>
      </c>
      <c r="BP1348" s="6" t="str">
        <f t="shared" si="569"/>
        <v/>
      </c>
      <c r="BQ1348" s="6">
        <f t="shared" si="570"/>
        <v>0</v>
      </c>
      <c r="BR1348" s="6">
        <f t="shared" si="571"/>
        <v>0</v>
      </c>
      <c r="BS1348" s="6" t="str">
        <f t="shared" si="572"/>
        <v/>
      </c>
      <c r="BT1348" s="6" t="str">
        <f t="shared" si="573"/>
        <v/>
      </c>
    </row>
    <row r="1349" spans="2:72">
      <c r="B1349" s="2">
        <v>42651</v>
      </c>
      <c r="C1349" s="3">
        <v>29</v>
      </c>
      <c r="D1349" s="3" t="s">
        <v>1287</v>
      </c>
      <c r="E1349" s="4">
        <v>42652.083333333336</v>
      </c>
      <c r="F1349" s="5" t="s">
        <v>1318</v>
      </c>
      <c r="G1349" s="5" t="s">
        <v>1319</v>
      </c>
      <c r="H1349" s="3" t="s">
        <v>1318</v>
      </c>
      <c r="I1349" s="3" t="s">
        <v>1319</v>
      </c>
      <c r="J1349" s="5">
        <v>2.1800000000000002</v>
      </c>
      <c r="K1349" s="5">
        <v>2.78</v>
      </c>
      <c r="L1349" s="5">
        <v>3.22</v>
      </c>
      <c r="M1349" s="3">
        <v>4.95</v>
      </c>
      <c r="N1349" s="3">
        <v>3.85</v>
      </c>
      <c r="O1349" s="3">
        <v>1.5</v>
      </c>
      <c r="P1349" s="3">
        <v>-1</v>
      </c>
      <c r="W1349" s="3">
        <f t="shared" si="556"/>
        <v>0.4063073040541767</v>
      </c>
      <c r="X1349" s="3">
        <f t="shared" si="557"/>
        <v>0.31861508015759188</v>
      </c>
      <c r="Y1349" s="3">
        <f t="shared" si="558"/>
        <v>0.27507761578823148</v>
      </c>
      <c r="Z1349" s="3">
        <f t="shared" si="559"/>
        <v>0.17902813299232737</v>
      </c>
      <c r="AA1349" s="3">
        <f t="shared" si="560"/>
        <v>0.23017902813299229</v>
      </c>
      <c r="AB1349" s="3">
        <f t="shared" si="561"/>
        <v>0.59079283887468026</v>
      </c>
      <c r="AC1349" s="6" t="str">
        <f t="shared" si="574"/>
        <v>世非预</v>
      </c>
      <c r="AD1349" s="6" t="s">
        <v>354</v>
      </c>
      <c r="AE1349" s="6" t="s">
        <v>1</v>
      </c>
      <c r="AF1349" s="6" t="s">
        <v>2</v>
      </c>
      <c r="AG1349" s="6" t="s">
        <v>3</v>
      </c>
      <c r="AH1349" s="6" t="s">
        <v>44</v>
      </c>
      <c r="AI1349" s="6">
        <v>1</v>
      </c>
      <c r="AJ1349" s="6">
        <v>1</v>
      </c>
      <c r="AK1349" s="12">
        <v>25511</v>
      </c>
      <c r="AN1349" s="6">
        <f t="shared" si="575"/>
        <v>0</v>
      </c>
      <c r="AO1349" s="6">
        <f t="shared" si="576"/>
        <v>0</v>
      </c>
      <c r="AP1349" s="6" t="str">
        <f t="shared" si="577"/>
        <v/>
      </c>
      <c r="AQ1349" s="6" t="str">
        <f t="shared" si="578"/>
        <v/>
      </c>
      <c r="AR1349" s="6" t="str">
        <f t="shared" si="581"/>
        <v/>
      </c>
      <c r="AS1349" s="6" t="str">
        <f t="shared" si="582"/>
        <v/>
      </c>
      <c r="AT1349" s="6">
        <f t="shared" si="562"/>
        <v>0</v>
      </c>
      <c r="AU1349" s="6">
        <f t="shared" si="563"/>
        <v>0</v>
      </c>
      <c r="AV1349" s="6" t="str">
        <f t="shared" si="564"/>
        <v/>
      </c>
      <c r="AW1349" s="6" t="str">
        <f t="shared" si="565"/>
        <v/>
      </c>
      <c r="AX1349" s="6" t="str">
        <f t="shared" si="579"/>
        <v/>
      </c>
      <c r="AY1349" s="6" t="str">
        <f t="shared" si="580"/>
        <v/>
      </c>
      <c r="BM1349" s="6">
        <f t="shared" si="566"/>
        <v>0</v>
      </c>
      <c r="BN1349" s="6">
        <f t="shared" si="567"/>
        <v>0</v>
      </c>
      <c r="BO1349" s="6" t="str">
        <f t="shared" si="568"/>
        <v/>
      </c>
      <c r="BP1349" s="6" t="str">
        <f t="shared" si="569"/>
        <v/>
      </c>
      <c r="BQ1349" s="6">
        <f t="shared" si="570"/>
        <v>2</v>
      </c>
      <c r="BR1349" s="6">
        <f t="shared" si="571"/>
        <v>4</v>
      </c>
      <c r="BS1349" s="6" t="str">
        <f t="shared" si="572"/>
        <v/>
      </c>
      <c r="BT1349" s="6" t="str">
        <f t="shared" si="573"/>
        <v/>
      </c>
    </row>
    <row r="1350" spans="2:72">
      <c r="B1350" s="2">
        <v>42651</v>
      </c>
      <c r="C1350" s="3">
        <v>30</v>
      </c>
      <c r="D1350" s="3" t="s">
        <v>442</v>
      </c>
      <c r="E1350" s="17">
        <v>42652.114583333336</v>
      </c>
      <c r="F1350" s="5" t="s">
        <v>455</v>
      </c>
      <c r="G1350" s="5" t="s">
        <v>334</v>
      </c>
      <c r="H1350" s="3" t="s">
        <v>455</v>
      </c>
      <c r="I1350" s="3" t="s">
        <v>334</v>
      </c>
      <c r="J1350" s="5">
        <v>1.1000000000000001</v>
      </c>
      <c r="K1350" s="5">
        <v>6.6</v>
      </c>
      <c r="L1350" s="5">
        <v>14.5</v>
      </c>
      <c r="M1350" s="3">
        <v>1.45</v>
      </c>
      <c r="N1350" s="3">
        <v>4.28</v>
      </c>
      <c r="O1350" s="3">
        <v>4.8499999999999996</v>
      </c>
      <c r="P1350" s="3">
        <v>-1</v>
      </c>
      <c r="W1350" s="3">
        <f t="shared" si="556"/>
        <v>0.80481036077705825</v>
      </c>
      <c r="X1350" s="3">
        <f t="shared" si="557"/>
        <v>0.13413506012950974</v>
      </c>
      <c r="Y1350" s="3">
        <f t="shared" si="558"/>
        <v>6.1054579093432017E-2</v>
      </c>
      <c r="Z1350" s="3">
        <f t="shared" si="559"/>
        <v>0.61059226685099932</v>
      </c>
      <c r="AA1350" s="3">
        <f t="shared" si="560"/>
        <v>0.20685952965746474</v>
      </c>
      <c r="AB1350" s="3">
        <f t="shared" si="561"/>
        <v>0.18254820349153589</v>
      </c>
      <c r="AC1350" s="6" t="str">
        <f t="shared" si="574"/>
        <v>世欧预</v>
      </c>
      <c r="AD1350" s="6" t="s">
        <v>1</v>
      </c>
      <c r="AE1350" s="6" t="s">
        <v>1</v>
      </c>
      <c r="AF1350" s="6" t="s">
        <v>1</v>
      </c>
      <c r="AG1350" s="6" t="s">
        <v>3</v>
      </c>
      <c r="AH1350" s="6">
        <v>1</v>
      </c>
      <c r="AK1350" s="12">
        <v>15251</v>
      </c>
      <c r="AN1350" s="6">
        <f t="shared" si="575"/>
        <v>0</v>
      </c>
      <c r="AO1350" s="6">
        <f t="shared" si="576"/>
        <v>0</v>
      </c>
      <c r="AP1350" s="6" t="str">
        <f t="shared" si="577"/>
        <v/>
      </c>
      <c r="AQ1350" s="6" t="str">
        <f t="shared" si="578"/>
        <v/>
      </c>
      <c r="AR1350" s="6" t="str">
        <f t="shared" si="581"/>
        <v/>
      </c>
      <c r="AS1350" s="6" t="str">
        <f t="shared" si="582"/>
        <v/>
      </c>
      <c r="AT1350" s="6">
        <f t="shared" si="562"/>
        <v>0</v>
      </c>
      <c r="AU1350" s="6">
        <f t="shared" si="563"/>
        <v>0</v>
      </c>
      <c r="AV1350" s="6" t="str">
        <f t="shared" si="564"/>
        <v/>
      </c>
      <c r="AW1350" s="6" t="str">
        <f t="shared" si="565"/>
        <v/>
      </c>
      <c r="AX1350" s="6" t="str">
        <f t="shared" si="579"/>
        <v/>
      </c>
      <c r="AY1350" s="6" t="str">
        <f t="shared" si="580"/>
        <v/>
      </c>
      <c r="BM1350" s="6">
        <f t="shared" si="566"/>
        <v>1</v>
      </c>
      <c r="BN1350" s="6">
        <f t="shared" si="567"/>
        <v>3</v>
      </c>
      <c r="BO1350" s="6" t="str">
        <f t="shared" si="568"/>
        <v/>
      </c>
      <c r="BP1350" s="6" t="str">
        <f t="shared" si="569"/>
        <v/>
      </c>
      <c r="BQ1350" s="6">
        <f t="shared" si="570"/>
        <v>0</v>
      </c>
      <c r="BR1350" s="6">
        <f t="shared" si="571"/>
        <v>0</v>
      </c>
      <c r="BS1350" s="6" t="str">
        <f t="shared" si="572"/>
        <v/>
      </c>
      <c r="BT1350" s="6" t="str">
        <f t="shared" si="573"/>
        <v/>
      </c>
    </row>
    <row r="1351" spans="2:72">
      <c r="B1351" s="2">
        <v>42651</v>
      </c>
      <c r="C1351" s="3">
        <v>31</v>
      </c>
      <c r="D1351" s="3" t="s">
        <v>442</v>
      </c>
      <c r="E1351" s="4">
        <v>42652.114583333336</v>
      </c>
      <c r="F1351" s="5" t="s">
        <v>454</v>
      </c>
      <c r="G1351" s="5" t="s">
        <v>443</v>
      </c>
      <c r="H1351" s="3" t="s">
        <v>454</v>
      </c>
      <c r="I1351" s="3" t="s">
        <v>443</v>
      </c>
      <c r="J1351" s="5">
        <v>0</v>
      </c>
      <c r="K1351" s="5">
        <v>0</v>
      </c>
      <c r="L1351" s="5">
        <v>0</v>
      </c>
      <c r="M1351" s="3">
        <v>1.5</v>
      </c>
      <c r="N1351" s="3">
        <v>4.9000000000000004</v>
      </c>
      <c r="O1351" s="3">
        <v>3.86</v>
      </c>
      <c r="P1351" s="3">
        <v>-3</v>
      </c>
      <c r="W1351" s="3" t="e">
        <f t="shared" si="556"/>
        <v>#DIV/0!</v>
      </c>
      <c r="X1351" s="3" t="e">
        <f t="shared" si="557"/>
        <v>#DIV/0!</v>
      </c>
      <c r="Y1351" s="3" t="e">
        <f t="shared" si="558"/>
        <v>#DIV/0!</v>
      </c>
      <c r="Z1351" s="3">
        <f t="shared" si="559"/>
        <v>0.59006676233855371</v>
      </c>
      <c r="AA1351" s="3">
        <f t="shared" si="560"/>
        <v>0.18063268234853683</v>
      </c>
      <c r="AB1351" s="3">
        <f t="shared" si="561"/>
        <v>0.22930055531290947</v>
      </c>
      <c r="AC1351" s="6" t="str">
        <f t="shared" si="574"/>
        <v>世欧预</v>
      </c>
      <c r="AK1351" s="12"/>
      <c r="AN1351" s="6">
        <f t="shared" si="575"/>
        <v>0</v>
      </c>
      <c r="AO1351" s="6">
        <f t="shared" si="576"/>
        <v>0</v>
      </c>
      <c r="AP1351" s="6" t="str">
        <f t="shared" si="577"/>
        <v/>
      </c>
      <c r="AQ1351" s="6" t="str">
        <f t="shared" si="578"/>
        <v/>
      </c>
      <c r="AR1351" s="6" t="str">
        <f t="shared" si="581"/>
        <v/>
      </c>
      <c r="AS1351" s="6" t="str">
        <f t="shared" si="582"/>
        <v/>
      </c>
      <c r="AT1351" s="6">
        <f t="shared" si="562"/>
        <v>0</v>
      </c>
      <c r="AU1351" s="6">
        <f t="shared" si="563"/>
        <v>0</v>
      </c>
      <c r="AV1351" s="6" t="str">
        <f t="shared" si="564"/>
        <v/>
      </c>
      <c r="AW1351" s="6" t="str">
        <f t="shared" si="565"/>
        <v/>
      </c>
      <c r="AX1351" s="6" t="str">
        <f t="shared" si="579"/>
        <v/>
      </c>
      <c r="AY1351" s="6" t="str">
        <f t="shared" si="580"/>
        <v/>
      </c>
      <c r="BM1351" s="6">
        <f t="shared" si="566"/>
        <v>0</v>
      </c>
      <c r="BN1351" s="6">
        <f t="shared" si="567"/>
        <v>2</v>
      </c>
      <c r="BO1351" s="6" t="str">
        <f t="shared" si="568"/>
        <v/>
      </c>
      <c r="BP1351" s="6" t="str">
        <f t="shared" si="569"/>
        <v/>
      </c>
      <c r="BQ1351" s="6">
        <f t="shared" si="570"/>
        <v>0</v>
      </c>
      <c r="BR1351" s="6">
        <f t="shared" si="571"/>
        <v>0</v>
      </c>
      <c r="BS1351" s="6" t="str">
        <f t="shared" si="572"/>
        <v/>
      </c>
      <c r="BT1351" s="6" t="str">
        <f t="shared" si="573"/>
        <v/>
      </c>
    </row>
    <row r="1352" spans="2:72">
      <c r="B1352" s="2">
        <v>42651</v>
      </c>
      <c r="C1352" s="3">
        <v>32</v>
      </c>
      <c r="D1352" s="3" t="s">
        <v>442</v>
      </c>
      <c r="E1352" s="17">
        <v>42652.114583333336</v>
      </c>
      <c r="F1352" s="5" t="s">
        <v>448</v>
      </c>
      <c r="G1352" s="5" t="s">
        <v>445</v>
      </c>
      <c r="H1352" s="3" t="s">
        <v>448</v>
      </c>
      <c r="I1352" s="3" t="s">
        <v>445</v>
      </c>
      <c r="J1352" s="5">
        <v>2</v>
      </c>
      <c r="K1352" s="5">
        <v>2.98</v>
      </c>
      <c r="L1352" s="5">
        <v>3.35</v>
      </c>
      <c r="M1352" s="3">
        <v>4.2</v>
      </c>
      <c r="N1352" s="3">
        <v>3.7</v>
      </c>
      <c r="O1352" s="3">
        <v>1.61</v>
      </c>
      <c r="P1352" s="3">
        <v>-1</v>
      </c>
      <c r="W1352" s="3">
        <f t="shared" si="556"/>
        <v>0.44088680828512128</v>
      </c>
      <c r="X1352" s="3">
        <f t="shared" si="557"/>
        <v>0.29589718676853771</v>
      </c>
      <c r="Y1352" s="3">
        <f t="shared" si="558"/>
        <v>0.26321600494634106</v>
      </c>
      <c r="Z1352" s="3">
        <f t="shared" si="559"/>
        <v>0.21080009908347783</v>
      </c>
      <c r="AA1352" s="3">
        <f t="shared" si="560"/>
        <v>0.23928659895962348</v>
      </c>
      <c r="AB1352" s="3">
        <f t="shared" si="561"/>
        <v>0.54991330195689869</v>
      </c>
      <c r="AC1352" s="6" t="str">
        <f t="shared" si="574"/>
        <v>世欧预</v>
      </c>
      <c r="AD1352" s="6" t="s">
        <v>336</v>
      </c>
      <c r="AE1352" s="6" t="s">
        <v>1</v>
      </c>
      <c r="AF1352" s="6" t="s">
        <v>1</v>
      </c>
      <c r="AG1352" s="6" t="s">
        <v>3</v>
      </c>
      <c r="AH1352" s="6">
        <v>1</v>
      </c>
      <c r="AK1352" s="12">
        <v>25512</v>
      </c>
      <c r="AN1352" s="6">
        <f t="shared" si="575"/>
        <v>0</v>
      </c>
      <c r="AO1352" s="6">
        <f t="shared" si="576"/>
        <v>0</v>
      </c>
      <c r="AP1352" s="6" t="str">
        <f t="shared" si="577"/>
        <v/>
      </c>
      <c r="AQ1352" s="6" t="str">
        <f t="shared" si="578"/>
        <v/>
      </c>
      <c r="AR1352" s="6" t="str">
        <f t="shared" si="581"/>
        <v/>
      </c>
      <c r="AS1352" s="6" t="str">
        <f t="shared" si="582"/>
        <v/>
      </c>
      <c r="AT1352" s="6">
        <f t="shared" si="562"/>
        <v>0</v>
      </c>
      <c r="AU1352" s="6">
        <f t="shared" si="563"/>
        <v>0</v>
      </c>
      <c r="AV1352" s="6" t="str">
        <f t="shared" si="564"/>
        <v/>
      </c>
      <c r="AW1352" s="6" t="str">
        <f t="shared" si="565"/>
        <v/>
      </c>
      <c r="AX1352" s="6" t="str">
        <f t="shared" si="579"/>
        <v/>
      </c>
      <c r="AY1352" s="6" t="str">
        <f t="shared" si="580"/>
        <v/>
      </c>
      <c r="BM1352" s="6">
        <f t="shared" si="566"/>
        <v>1</v>
      </c>
      <c r="BN1352" s="6">
        <f t="shared" si="567"/>
        <v>3</v>
      </c>
      <c r="BO1352" s="6" t="str">
        <f t="shared" si="568"/>
        <v/>
      </c>
      <c r="BP1352" s="6" t="str">
        <f t="shared" si="569"/>
        <v/>
      </c>
      <c r="BQ1352" s="6">
        <f t="shared" si="570"/>
        <v>0</v>
      </c>
      <c r="BR1352" s="6">
        <f t="shared" si="571"/>
        <v>0</v>
      </c>
      <c r="BS1352" s="6" t="str">
        <f t="shared" si="572"/>
        <v/>
      </c>
      <c r="BT1352" s="6" t="str">
        <f t="shared" si="573"/>
        <v/>
      </c>
    </row>
    <row r="1353" spans="2:72">
      <c r="B1353" s="2">
        <v>42651</v>
      </c>
      <c r="C1353" s="3">
        <v>33</v>
      </c>
      <c r="D1353" s="3" t="s">
        <v>442</v>
      </c>
      <c r="E1353" s="4">
        <v>42652.114583333336</v>
      </c>
      <c r="F1353" s="5" t="s">
        <v>458</v>
      </c>
      <c r="G1353" s="5" t="s">
        <v>450</v>
      </c>
      <c r="H1353" s="3" t="s">
        <v>458</v>
      </c>
      <c r="I1353" s="3" t="s">
        <v>450</v>
      </c>
      <c r="J1353" s="5">
        <v>1.2</v>
      </c>
      <c r="K1353" s="5">
        <v>4.5</v>
      </c>
      <c r="L1353" s="5">
        <v>13.5</v>
      </c>
      <c r="M1353" s="3">
        <v>1.87</v>
      </c>
      <c r="N1353" s="3">
        <v>3.2</v>
      </c>
      <c r="O1353" s="3">
        <v>3.55</v>
      </c>
      <c r="P1353" s="3">
        <v>-1</v>
      </c>
      <c r="W1353" s="3">
        <f t="shared" si="556"/>
        <v>0.73770491803278693</v>
      </c>
      <c r="X1353" s="3">
        <f t="shared" si="557"/>
        <v>0.19672131147540986</v>
      </c>
      <c r="Y1353" s="3">
        <f t="shared" si="558"/>
        <v>6.5573770491803282E-2</v>
      </c>
      <c r="Z1353" s="3">
        <f t="shared" si="559"/>
        <v>0.47367872406963407</v>
      </c>
      <c r="AA1353" s="3">
        <f t="shared" si="560"/>
        <v>0.27680600437819242</v>
      </c>
      <c r="AB1353" s="3">
        <f t="shared" si="561"/>
        <v>0.24951527155217346</v>
      </c>
      <c r="AC1353" s="6" t="str">
        <f t="shared" si="574"/>
        <v>世欧预</v>
      </c>
      <c r="AD1353" s="6" t="s">
        <v>385</v>
      </c>
      <c r="AE1353" s="6" t="s">
        <v>1</v>
      </c>
      <c r="AF1353" s="6" t="s">
        <v>6</v>
      </c>
      <c r="AG1353" s="6" t="s">
        <v>3</v>
      </c>
      <c r="AH1353" s="6" t="s">
        <v>44</v>
      </c>
      <c r="AI1353" s="6">
        <v>1</v>
      </c>
      <c r="AJ1353" s="6">
        <v>1</v>
      </c>
      <c r="AK1353" s="12">
        <v>15252</v>
      </c>
      <c r="AN1353" s="6">
        <f t="shared" si="575"/>
        <v>0</v>
      </c>
      <c r="AO1353" s="6">
        <f t="shared" si="576"/>
        <v>0</v>
      </c>
      <c r="AP1353" s="6" t="str">
        <f t="shared" si="577"/>
        <v/>
      </c>
      <c r="AQ1353" s="6" t="str">
        <f t="shared" si="578"/>
        <v/>
      </c>
      <c r="AR1353" s="6" t="str">
        <f t="shared" si="581"/>
        <v/>
      </c>
      <c r="AS1353" s="6" t="str">
        <f t="shared" si="582"/>
        <v/>
      </c>
      <c r="AT1353" s="6">
        <f t="shared" si="562"/>
        <v>0</v>
      </c>
      <c r="AU1353" s="6">
        <f t="shared" si="563"/>
        <v>0</v>
      </c>
      <c r="AV1353" s="6" t="str">
        <f t="shared" si="564"/>
        <v/>
      </c>
      <c r="AW1353" s="6" t="str">
        <f t="shared" si="565"/>
        <v/>
      </c>
      <c r="AX1353" s="6" t="str">
        <f t="shared" si="579"/>
        <v/>
      </c>
      <c r="AY1353" s="6" t="str">
        <f t="shared" si="580"/>
        <v/>
      </c>
      <c r="BM1353" s="6">
        <f t="shared" si="566"/>
        <v>0</v>
      </c>
      <c r="BN1353" s="6">
        <f t="shared" si="567"/>
        <v>0</v>
      </c>
      <c r="BO1353" s="6" t="str">
        <f t="shared" si="568"/>
        <v/>
      </c>
      <c r="BP1353" s="6" t="str">
        <f t="shared" si="569"/>
        <v/>
      </c>
      <c r="BQ1353" s="6">
        <f t="shared" si="570"/>
        <v>1</v>
      </c>
      <c r="BR1353" s="6">
        <f t="shared" si="571"/>
        <v>4</v>
      </c>
      <c r="BS1353" s="6" t="str">
        <f t="shared" si="572"/>
        <v/>
      </c>
      <c r="BT1353" s="6" t="str">
        <f t="shared" si="573"/>
        <v/>
      </c>
    </row>
    <row r="1354" spans="2:72">
      <c r="B1354" s="2">
        <v>42651</v>
      </c>
      <c r="C1354" s="3">
        <v>34</v>
      </c>
      <c r="D1354" s="3" t="s">
        <v>442</v>
      </c>
      <c r="E1354" s="4">
        <v>42652.114583333336</v>
      </c>
      <c r="F1354" s="5" t="s">
        <v>451</v>
      </c>
      <c r="G1354" s="5" t="s">
        <v>452</v>
      </c>
      <c r="H1354" s="3" t="s">
        <v>451</v>
      </c>
      <c r="I1354" s="3" t="s">
        <v>452</v>
      </c>
      <c r="J1354" s="5">
        <v>2.37</v>
      </c>
      <c r="K1354" s="5">
        <v>2.76</v>
      </c>
      <c r="L1354" s="5">
        <v>2.9</v>
      </c>
      <c r="M1354" s="3">
        <v>5.8</v>
      </c>
      <c r="N1354" s="3">
        <v>3.95</v>
      </c>
      <c r="O1354" s="3">
        <v>1.42</v>
      </c>
      <c r="P1354" s="3">
        <v>-1</v>
      </c>
      <c r="W1354" s="3">
        <f t="shared" si="556"/>
        <v>0.37370087122167128</v>
      </c>
      <c r="X1354" s="3">
        <f t="shared" si="557"/>
        <v>0.32089531333165255</v>
      </c>
      <c r="Y1354" s="3">
        <f t="shared" si="558"/>
        <v>0.30540381544667622</v>
      </c>
      <c r="Z1354" s="3">
        <f t="shared" si="559"/>
        <v>0.1526050877431642</v>
      </c>
      <c r="AA1354" s="3">
        <f t="shared" si="560"/>
        <v>0.22407835668616516</v>
      </c>
      <c r="AB1354" s="3">
        <f t="shared" si="561"/>
        <v>0.62331655557067067</v>
      </c>
      <c r="AC1354" s="6" t="str">
        <f t="shared" si="574"/>
        <v>世欧预</v>
      </c>
      <c r="AD1354" s="6" t="s">
        <v>211</v>
      </c>
      <c r="AE1354" s="6" t="s">
        <v>1</v>
      </c>
      <c r="AF1354" s="6" t="s">
        <v>149</v>
      </c>
      <c r="AG1354" s="6" t="s">
        <v>3</v>
      </c>
      <c r="AK1354" s="12">
        <v>25512</v>
      </c>
      <c r="AN1354" s="6">
        <f t="shared" si="575"/>
        <v>0</v>
      </c>
      <c r="AO1354" s="6">
        <f t="shared" si="576"/>
        <v>0</v>
      </c>
      <c r="AP1354" s="6" t="str">
        <f t="shared" si="577"/>
        <v/>
      </c>
      <c r="AQ1354" s="6" t="str">
        <f t="shared" si="578"/>
        <v/>
      </c>
      <c r="AR1354" s="6" t="str">
        <f t="shared" si="581"/>
        <v/>
      </c>
      <c r="AS1354" s="6" t="str">
        <f t="shared" si="582"/>
        <v/>
      </c>
      <c r="AT1354" s="6">
        <f t="shared" si="562"/>
        <v>0</v>
      </c>
      <c r="AU1354" s="6">
        <f t="shared" si="563"/>
        <v>0</v>
      </c>
      <c r="AV1354" s="6" t="str">
        <f t="shared" si="564"/>
        <v/>
      </c>
      <c r="AW1354" s="6" t="str">
        <f t="shared" si="565"/>
        <v/>
      </c>
      <c r="AX1354" s="6" t="str">
        <f t="shared" si="579"/>
        <v/>
      </c>
      <c r="AY1354" s="6" t="str">
        <f t="shared" si="580"/>
        <v/>
      </c>
      <c r="BM1354" s="6">
        <f t="shared" si="566"/>
        <v>1</v>
      </c>
      <c r="BN1354" s="6">
        <f t="shared" si="567"/>
        <v>4</v>
      </c>
      <c r="BO1354" s="6" t="str">
        <f t="shared" si="568"/>
        <v/>
      </c>
      <c r="BP1354" s="6" t="str">
        <f t="shared" si="569"/>
        <v/>
      </c>
      <c r="BQ1354" s="6">
        <f t="shared" si="570"/>
        <v>0</v>
      </c>
      <c r="BR1354" s="6">
        <f t="shared" si="571"/>
        <v>0</v>
      </c>
      <c r="BS1354" s="6" t="str">
        <f t="shared" si="572"/>
        <v/>
      </c>
      <c r="BT1354" s="6" t="str">
        <f t="shared" si="573"/>
        <v/>
      </c>
    </row>
    <row r="1355" spans="2:72">
      <c r="B1355" s="2">
        <v>42651</v>
      </c>
      <c r="C1355" s="3">
        <v>35</v>
      </c>
      <c r="D1355" s="3" t="s">
        <v>1287</v>
      </c>
      <c r="E1355" s="4">
        <v>42652.166666666664</v>
      </c>
      <c r="F1355" s="5" t="s">
        <v>1320</v>
      </c>
      <c r="G1355" s="5" t="s">
        <v>1321</v>
      </c>
      <c r="H1355" s="3" t="s">
        <v>1320</v>
      </c>
      <c r="I1355" s="3" t="s">
        <v>1321</v>
      </c>
      <c r="J1355" s="5">
        <v>1.25</v>
      </c>
      <c r="K1355" s="5">
        <v>4.3</v>
      </c>
      <c r="L1355" s="5">
        <v>10.5</v>
      </c>
      <c r="M1355" s="3">
        <v>1.97</v>
      </c>
      <c r="N1355" s="3">
        <v>3.3</v>
      </c>
      <c r="O1355" s="3">
        <v>3.15</v>
      </c>
      <c r="P1355" s="3">
        <v>-1</v>
      </c>
      <c r="W1355" s="3">
        <f t="shared" si="556"/>
        <v>0.70934799685781613</v>
      </c>
      <c r="X1355" s="3">
        <f t="shared" si="557"/>
        <v>0.20620581304006286</v>
      </c>
      <c r="Y1355" s="3">
        <f t="shared" si="558"/>
        <v>8.4446190102120969E-2</v>
      </c>
      <c r="Z1355" s="3">
        <f t="shared" si="559"/>
        <v>0.44997078111810918</v>
      </c>
      <c r="AA1355" s="3">
        <f t="shared" si="560"/>
        <v>0.26861892084929551</v>
      </c>
      <c r="AB1355" s="3">
        <f t="shared" si="561"/>
        <v>0.28141029803259532</v>
      </c>
      <c r="AC1355" s="6" t="str">
        <f t="shared" si="574"/>
        <v>世非预</v>
      </c>
      <c r="AD1355" s="6" t="s">
        <v>354</v>
      </c>
      <c r="AE1355" s="6" t="s">
        <v>1</v>
      </c>
      <c r="AF1355" s="6" t="s">
        <v>2</v>
      </c>
      <c r="AG1355" s="6" t="s">
        <v>3</v>
      </c>
      <c r="AK1355" s="12">
        <v>15251</v>
      </c>
      <c r="AN1355" s="6">
        <f t="shared" si="575"/>
        <v>0</v>
      </c>
      <c r="AO1355" s="6">
        <f t="shared" si="576"/>
        <v>0</v>
      </c>
      <c r="AP1355" s="6" t="str">
        <f t="shared" si="577"/>
        <v/>
      </c>
      <c r="AQ1355" s="6" t="str">
        <f t="shared" si="578"/>
        <v/>
      </c>
      <c r="AR1355" s="6" t="str">
        <f t="shared" si="581"/>
        <v/>
      </c>
      <c r="AS1355" s="6" t="str">
        <f t="shared" si="582"/>
        <v/>
      </c>
      <c r="AT1355" s="6">
        <f t="shared" si="562"/>
        <v>0</v>
      </c>
      <c r="AU1355" s="6">
        <f t="shared" si="563"/>
        <v>0</v>
      </c>
      <c r="AV1355" s="6" t="str">
        <f t="shared" si="564"/>
        <v/>
      </c>
      <c r="AW1355" s="6" t="str">
        <f t="shared" si="565"/>
        <v/>
      </c>
      <c r="AX1355" s="6" t="str">
        <f t="shared" si="579"/>
        <v/>
      </c>
      <c r="AY1355" s="6" t="str">
        <f t="shared" si="580"/>
        <v/>
      </c>
      <c r="BM1355" s="6">
        <f t="shared" si="566"/>
        <v>1</v>
      </c>
      <c r="BN1355" s="6">
        <f t="shared" si="567"/>
        <v>3</v>
      </c>
      <c r="BO1355" s="6" t="str">
        <f t="shared" si="568"/>
        <v/>
      </c>
      <c r="BP1355" s="6" t="str">
        <f t="shared" si="569"/>
        <v/>
      </c>
      <c r="BQ1355" s="6">
        <f t="shared" si="570"/>
        <v>0</v>
      </c>
      <c r="BR1355" s="6">
        <f t="shared" si="571"/>
        <v>0</v>
      </c>
      <c r="BS1355" s="6" t="str">
        <f t="shared" si="572"/>
        <v/>
      </c>
      <c r="BT1355" s="6" t="str">
        <f t="shared" si="573"/>
        <v/>
      </c>
    </row>
    <row r="1356" spans="2:72">
      <c r="B1356" s="2">
        <v>42651</v>
      </c>
      <c r="C1356" s="3">
        <v>36</v>
      </c>
      <c r="D1356" s="3" t="s">
        <v>331</v>
      </c>
      <c r="E1356" s="4">
        <v>42652.25</v>
      </c>
      <c r="F1356" s="5" t="s">
        <v>509</v>
      </c>
      <c r="G1356" s="5" t="s">
        <v>1322</v>
      </c>
      <c r="H1356" s="3" t="s">
        <v>509</v>
      </c>
      <c r="I1356" s="3" t="s">
        <v>1322</v>
      </c>
      <c r="J1356" s="5">
        <v>1.18</v>
      </c>
      <c r="K1356" s="5">
        <v>5.25</v>
      </c>
      <c r="L1356" s="5">
        <v>11</v>
      </c>
      <c r="M1356" s="3">
        <v>1.71</v>
      </c>
      <c r="N1356" s="3">
        <v>3.7</v>
      </c>
      <c r="O1356" s="3">
        <v>3.65</v>
      </c>
      <c r="P1356" s="3">
        <v>-1</v>
      </c>
      <c r="W1356" s="3">
        <f t="shared" ref="W1356:W1358" si="583">1/(1+J1356/K1356+J1356/L1356)</f>
        <v>0.75073123171920708</v>
      </c>
      <c r="X1356" s="3">
        <f t="shared" ref="X1356:X1358" si="584">1/(1+K1356/J1356+K1356/L1356)</f>
        <v>0.16873578160545985</v>
      </c>
      <c r="Y1356" s="3">
        <f t="shared" ref="Y1356:Y1358" si="585">1/(1+L1356/J1356+L1356/K1356)</f>
        <v>8.0532986675333124E-2</v>
      </c>
      <c r="Z1356" s="3">
        <f t="shared" ref="Z1356:Z1358" si="586">1/(1+M1356/N1356+M1356/O1356)</f>
        <v>0.51795884710529849</v>
      </c>
      <c r="AA1356" s="3">
        <f t="shared" ref="AA1356:AA1358" si="587">1/(1+N1356/M1356+N1356/O1356)</f>
        <v>0.23938098068920546</v>
      </c>
      <c r="AB1356" s="3">
        <f t="shared" ref="AB1356:AB1358" si="588">1/(1+O1356/M1356+O1356/N1356)</f>
        <v>0.24266017220549602</v>
      </c>
      <c r="AC1356" s="6" t="str">
        <f t="shared" si="574"/>
        <v>友谊赛</v>
      </c>
      <c r="AD1356" s="6" t="s">
        <v>149</v>
      </c>
      <c r="AE1356" s="6" t="s">
        <v>1</v>
      </c>
      <c r="AF1356" s="6" t="s">
        <v>1</v>
      </c>
      <c r="AG1356" s="6" t="s">
        <v>317</v>
      </c>
      <c r="AK1356" s="12">
        <v>15251</v>
      </c>
      <c r="AN1356" s="6">
        <f t="shared" si="575"/>
        <v>0</v>
      </c>
      <c r="AO1356" s="6">
        <f t="shared" si="576"/>
        <v>0</v>
      </c>
      <c r="AP1356" s="6" t="str">
        <f t="shared" si="577"/>
        <v/>
      </c>
      <c r="AQ1356" s="6" t="str">
        <f t="shared" si="578"/>
        <v/>
      </c>
      <c r="AR1356" s="6" t="str">
        <f t="shared" si="581"/>
        <v/>
      </c>
      <c r="AS1356" s="6" t="str">
        <f t="shared" si="582"/>
        <v/>
      </c>
      <c r="AT1356" s="6">
        <f t="shared" ref="AT1356:AT1419" si="589">IF(AK1356=AK$5,IF(AD1356=$AD$5,1,0)+IF(AE1356=$AE$5,1,0)+IF(AF1356=$AF$5,1,0),0)</f>
        <v>0</v>
      </c>
      <c r="AU1356" s="6">
        <f t="shared" ref="AU1356:AU1419" si="590">IF(AK1356=AK$5,IF(AD1356=$AD$5,1,0)+IF(AG1356=$AG$5,1,0)+IF(AE1356=$AE$5,1,0)+IF(AF1356=$AF$5,1,0)+IF(AH1356=$AH$5,1,0)+IF(AC1356=$AC$5,1,0),0)</f>
        <v>0</v>
      </c>
      <c r="AV1356" s="6" t="str">
        <f t="shared" ref="AV1356:AV1419" si="591">IF(AND(AK1356=AK$5,AT1356=MAX(AT$12:AT$5004)),(J1356-J$4)^2+(K1356-K$4)^2+(L1356-L$4)^2+(M1356-M$4)^2+(N1356-N$4)^2+(O1356-O$4)^2,"")</f>
        <v/>
      </c>
      <c r="AW1356" s="6" t="str">
        <f t="shared" ref="AW1356:AW1419" si="592">IF(AND(AK1356=AK$5,AT1356=MAX(AT$12:AT$5004),AU1356=MAX(AU$12:AU$5004)),(J1356-J$4)^2+(K1356-K$4)^2+(L1356-L$4)^2+(M1356-M$4)^2+(N1356-N$4)^2+(O1356-O$4)^2,"")</f>
        <v/>
      </c>
      <c r="AX1356" s="6" t="str">
        <f t="shared" si="579"/>
        <v/>
      </c>
      <c r="AY1356" s="6" t="str">
        <f t="shared" si="580"/>
        <v/>
      </c>
      <c r="BM1356" s="6">
        <f t="shared" ref="BM1356:BM1419" si="593">IF(AND(AI1356=$AI$4,AJ1356=$AJ$4),IF(AD1356=$AD$4,1,0)+IF(AE1356=$AE$4,1,0)+IF(AF1356=$AF$4,1,0),0)</f>
        <v>1</v>
      </c>
      <c r="BN1356" s="6">
        <f t="shared" ref="BN1356:BN1419" si="594">IF(AND(AI1356=$AI$4,AJ1356=$AJ$4),IF(AD1356=$AD$4,1,0)+IF(AG1356=$AG$4,1,0)+IF(AE1356=$AE$4,1,0)+IF(AF1356=$AF$4,1,0)+IF(AH1356=$AH$4,1,0)+IF(AC1356=$AC$4,1,0),0)</f>
        <v>2</v>
      </c>
      <c r="BO1356" s="6" t="str">
        <f t="shared" ref="BO1356:BO1419" si="595">IF(AND(AI1356=$AI$4,AJ1356=$AJ$4,BM1356=MAX(BM$12:BM$5004)),(J1356-J$4)^2+(K1356-K$4)^2+(L1356-L$4)^2+(M1356-M$4)^2+(N1356-N$4)^2+(O1356-O$4)^2,"")</f>
        <v/>
      </c>
      <c r="BP1356" s="6" t="str">
        <f t="shared" ref="BP1356:BP1419" si="596">IF(AND(AI1356=$AI$4,AJ1356=$AJ$4,BM1356=MAX(BM$12:BM$5004),BN1356=MAX(BN$12:BN$5004)),(J1356-J$4)^2+(K1356-K$4)^2+(L1356-L$4)^2+(M1356-M$4)^2+(N1356-N$4)^2+(O1356-O$4)^2,"")</f>
        <v/>
      </c>
      <c r="BQ1356" s="6">
        <f t="shared" ref="BQ1356:BQ1419" si="597">IF(AND(AI1356=$AI$5,AJ1356=$AJ$5),IF(AD1356=$AD$5,1,0)+IF(AE1356=$AE$5,1,0)+IF(AF1356=$AF$5,1,0),0)</f>
        <v>0</v>
      </c>
      <c r="BR1356" s="6">
        <f t="shared" ref="BR1356:BR1419" si="598">IF(AND(AI1356=$AI$5,AJ1356=$AJ$5),IF(AD1356=$AD$5,1,0)+IF(AG1356=$AG$5,1,0)+IF(AE1356=$AE$5,1,0)+IF(AF1356=$AF$5,1,0)+IF(AH1356=$AH$5,1,0)+IF(AC1356=$AC$5,1,0),0)</f>
        <v>0</v>
      </c>
      <c r="BS1356" s="6" t="str">
        <f t="shared" ref="BS1356:BS1419" si="599">IF(AND(AI1356=$AI$5,AJ1356=$AJ$5,BQ1356=MAX(BQ$12:BQ$5004)),(J1356-J$4)^2+(K1356-K$4)^2+(L1356-L$4)^2+(M1356-M$4)^2+(N1356-N$4)^2+(O1356-O$4)^2,"")</f>
        <v/>
      </c>
      <c r="BT1356" s="6" t="str">
        <f t="shared" ref="BT1356:BT1419" si="600">IF(AND(AI1356=$AI$5,AJ1356=$AJ$5,BQ1356=MAX(BQ$12:BQ$5004),BR1356=MAX(BR$12:BR$5004)),(J1356-J$4)^2+(K1356-K$4)^2+(L1356-L$4)^2+(M1356-M$4)^2+(N1356-N$4)^2+(O1356-O$4)^2,"")</f>
        <v/>
      </c>
    </row>
    <row r="1357" spans="2:72">
      <c r="B1357" s="2">
        <v>42651</v>
      </c>
      <c r="C1357" s="3">
        <v>37</v>
      </c>
      <c r="D1357" s="3" t="s">
        <v>722</v>
      </c>
      <c r="E1357" s="4">
        <v>42652.25</v>
      </c>
      <c r="F1357" s="5" t="s">
        <v>303</v>
      </c>
      <c r="G1357" s="5" t="s">
        <v>286</v>
      </c>
      <c r="H1357" s="3" t="s">
        <v>305</v>
      </c>
      <c r="I1357" s="3" t="s">
        <v>288</v>
      </c>
      <c r="J1357" s="5">
        <v>2.1800000000000002</v>
      </c>
      <c r="K1357" s="5">
        <v>3.38</v>
      </c>
      <c r="L1357" s="5">
        <v>2.68</v>
      </c>
      <c r="M1357" s="3">
        <v>4.5</v>
      </c>
      <c r="N1357" s="3">
        <v>4.1500000000000004</v>
      </c>
      <c r="O1357" s="3">
        <v>1.5</v>
      </c>
      <c r="P1357" s="3">
        <v>-1</v>
      </c>
      <c r="W1357" s="3">
        <f t="shared" si="583"/>
        <v>0.40676809225297716</v>
      </c>
      <c r="X1357" s="3">
        <f t="shared" si="584"/>
        <v>0.26235338494422794</v>
      </c>
      <c r="Y1357" s="3">
        <f t="shared" si="585"/>
        <v>0.33087852280279484</v>
      </c>
      <c r="Z1357" s="3">
        <f t="shared" si="586"/>
        <v>0.19668246445497631</v>
      </c>
      <c r="AA1357" s="3">
        <f t="shared" si="587"/>
        <v>0.21327014218009477</v>
      </c>
      <c r="AB1357" s="3">
        <f t="shared" si="588"/>
        <v>0.59004739336492895</v>
      </c>
      <c r="AC1357" s="6" t="str">
        <f t="shared" ref="AC1357:AC1362" si="601">D1357</f>
        <v>智利杯</v>
      </c>
      <c r="AD1357" s="6" t="s">
        <v>1</v>
      </c>
      <c r="AE1357" s="6" t="s">
        <v>1</v>
      </c>
      <c r="AF1357" s="6" t="s">
        <v>1</v>
      </c>
      <c r="AG1357" s="6" t="s">
        <v>317</v>
      </c>
      <c r="AK1357" s="12">
        <v>25512</v>
      </c>
      <c r="AN1357" s="6">
        <f t="shared" ref="AN1357:AN1362" si="602">IF(AK1357=AK$4,IF(AD1357=$AD$4,1,0)+IF(AE1357=$AE$4,1,0)+IF(AF1357=$AF$4,1,0),0)</f>
        <v>0</v>
      </c>
      <c r="AO1357" s="6">
        <f t="shared" ref="AO1357:AO1362" si="603">IF(AK1357=AK$4,IF(AD1357=$AD$4,1,0)+IF(AG1357=$AG$4,1,0)+IF(AE1357=$AE$4,1,0)+IF(AF1357=$AF$4,1,0)+IF(AH1357=$AH$4,1,0)+IF(AC1357=$AC$4,1,0),0)</f>
        <v>0</v>
      </c>
      <c r="AP1357" s="6" t="str">
        <f t="shared" ref="AP1357:AP1362" si="604">IF(AND(AK1357=AK$4,AN1357=MAX(AN$12:AN$5004)),(J1357-J$4)^2+(K1357-K$4)^2+(L1357-L$4)^2+(M1357-M$4)^2+(N1357-N$4)^2+(O1357-O$4)^2,"")</f>
        <v/>
      </c>
      <c r="AQ1357" s="6" t="str">
        <f t="shared" ref="AQ1357:AQ1362" si="605">IF(AND(AK1357=AK$4,AN1357=MAX(AN$12:AN$5004),AO1357=MAX(AO$12:AO$5004)),(J1357-J$4)^2+(K1357-K$4)^2+(L1357-L$4)^2+(M1357-M$4)^2+(N1357-N$4)^2+(O1357-O$4)^2,"")</f>
        <v/>
      </c>
      <c r="AR1357" s="6" t="str">
        <f t="shared" si="581"/>
        <v/>
      </c>
      <c r="AS1357" s="6" t="str">
        <f t="shared" si="582"/>
        <v/>
      </c>
      <c r="AT1357" s="6">
        <f t="shared" si="589"/>
        <v>0</v>
      </c>
      <c r="AU1357" s="6">
        <f t="shared" si="590"/>
        <v>0</v>
      </c>
      <c r="AV1357" s="6" t="str">
        <f t="shared" si="591"/>
        <v/>
      </c>
      <c r="AW1357" s="6" t="str">
        <f t="shared" si="592"/>
        <v/>
      </c>
      <c r="AX1357" s="6" t="str">
        <f t="shared" si="579"/>
        <v/>
      </c>
      <c r="AY1357" s="6" t="str">
        <f t="shared" si="580"/>
        <v/>
      </c>
      <c r="BM1357" s="6">
        <f t="shared" si="593"/>
        <v>1</v>
      </c>
      <c r="BN1357" s="6">
        <f t="shared" si="594"/>
        <v>2</v>
      </c>
      <c r="BO1357" s="6" t="str">
        <f t="shared" si="595"/>
        <v/>
      </c>
      <c r="BP1357" s="6" t="str">
        <f t="shared" si="596"/>
        <v/>
      </c>
      <c r="BQ1357" s="6">
        <f t="shared" si="597"/>
        <v>0</v>
      </c>
      <c r="BR1357" s="6">
        <f t="shared" si="598"/>
        <v>0</v>
      </c>
      <c r="BS1357" s="6" t="str">
        <f t="shared" si="599"/>
        <v/>
      </c>
      <c r="BT1357" s="6" t="str">
        <f t="shared" si="600"/>
        <v/>
      </c>
    </row>
    <row r="1358" spans="2:72">
      <c r="B1358" s="2">
        <v>42651</v>
      </c>
      <c r="C1358" s="3">
        <v>38</v>
      </c>
      <c r="D1358" s="3" t="s">
        <v>143</v>
      </c>
      <c r="E1358" s="4">
        <v>42652.333333333336</v>
      </c>
      <c r="F1358" s="5" t="s">
        <v>144</v>
      </c>
      <c r="G1358" s="5" t="s">
        <v>527</v>
      </c>
      <c r="H1358" s="3" t="s">
        <v>144</v>
      </c>
      <c r="I1358" s="3" t="s">
        <v>527</v>
      </c>
      <c r="J1358" s="5">
        <v>1.58</v>
      </c>
      <c r="K1358" s="5">
        <v>3.55</v>
      </c>
      <c r="L1358" s="5">
        <v>4.7</v>
      </c>
      <c r="M1358" s="3">
        <v>2.9</v>
      </c>
      <c r="N1358" s="3">
        <v>3.4</v>
      </c>
      <c r="O1358" s="3">
        <v>2.04</v>
      </c>
      <c r="P1358" s="3">
        <v>-1</v>
      </c>
      <c r="W1358" s="3">
        <f t="shared" si="583"/>
        <v>0.56140646029609687</v>
      </c>
      <c r="X1358" s="3">
        <f t="shared" si="584"/>
        <v>0.24986541049798114</v>
      </c>
      <c r="Y1358" s="3">
        <f t="shared" si="585"/>
        <v>0.18872812920592194</v>
      </c>
      <c r="Z1358" s="3">
        <f t="shared" si="586"/>
        <v>0.30538922155688625</v>
      </c>
      <c r="AA1358" s="3">
        <f t="shared" si="587"/>
        <v>0.26047904191616766</v>
      </c>
      <c r="AB1358" s="3">
        <f t="shared" si="588"/>
        <v>0.43413173652694609</v>
      </c>
      <c r="AC1358" s="6" t="str">
        <f t="shared" si="601"/>
        <v>巴西甲</v>
      </c>
      <c r="AD1358" s="6" t="s">
        <v>5</v>
      </c>
      <c r="AE1358" s="6" t="s">
        <v>1</v>
      </c>
      <c r="AF1358" s="6" t="s">
        <v>1</v>
      </c>
      <c r="AG1358" s="6" t="s">
        <v>43</v>
      </c>
      <c r="AK1358" s="12">
        <v>15521</v>
      </c>
      <c r="AN1358" s="6">
        <f t="shared" si="602"/>
        <v>0</v>
      </c>
      <c r="AO1358" s="6">
        <f t="shared" si="603"/>
        <v>0</v>
      </c>
      <c r="AP1358" s="6" t="str">
        <f t="shared" si="604"/>
        <v/>
      </c>
      <c r="AQ1358" s="6" t="str">
        <f t="shared" si="605"/>
        <v/>
      </c>
      <c r="AR1358" s="6" t="str">
        <f t="shared" si="581"/>
        <v/>
      </c>
      <c r="AS1358" s="6" t="str">
        <f t="shared" si="582"/>
        <v/>
      </c>
      <c r="AT1358" s="6">
        <f t="shared" si="589"/>
        <v>0</v>
      </c>
      <c r="AU1358" s="6">
        <f t="shared" si="590"/>
        <v>0</v>
      </c>
      <c r="AV1358" s="6" t="str">
        <f t="shared" si="591"/>
        <v/>
      </c>
      <c r="AW1358" s="6" t="str">
        <f t="shared" si="592"/>
        <v/>
      </c>
      <c r="AX1358" s="6" t="str">
        <f t="shared" si="579"/>
        <v/>
      </c>
      <c r="AY1358" s="6" t="str">
        <f t="shared" si="580"/>
        <v/>
      </c>
      <c r="BM1358" s="6">
        <f t="shared" si="593"/>
        <v>1</v>
      </c>
      <c r="BN1358" s="6">
        <f t="shared" si="594"/>
        <v>2</v>
      </c>
      <c r="BO1358" s="6" t="str">
        <f t="shared" si="595"/>
        <v/>
      </c>
      <c r="BP1358" s="6" t="str">
        <f t="shared" si="596"/>
        <v/>
      </c>
      <c r="BQ1358" s="6">
        <f t="shared" si="597"/>
        <v>0</v>
      </c>
      <c r="BR1358" s="6">
        <f t="shared" si="598"/>
        <v>0</v>
      </c>
      <c r="BS1358" s="6" t="str">
        <f t="shared" si="599"/>
        <v/>
      </c>
      <c r="BT1358" s="6" t="str">
        <f t="shared" si="600"/>
        <v/>
      </c>
    </row>
    <row r="1359" spans="2:72">
      <c r="B1359" s="2">
        <v>42651</v>
      </c>
      <c r="C1359" s="3">
        <v>39</v>
      </c>
      <c r="D1359" s="3" t="s">
        <v>240</v>
      </c>
      <c r="E1359" s="4">
        <v>42652.354166666664</v>
      </c>
      <c r="F1359" s="5" t="s">
        <v>937</v>
      </c>
      <c r="G1359" s="5" t="s">
        <v>934</v>
      </c>
      <c r="H1359" s="3" t="s">
        <v>937</v>
      </c>
      <c r="I1359" s="3" t="s">
        <v>934</v>
      </c>
      <c r="J1359" s="5">
        <v>2.12</v>
      </c>
      <c r="K1359" s="5">
        <v>3.1</v>
      </c>
      <c r="L1359" s="5">
        <v>2.98</v>
      </c>
      <c r="M1359" s="3">
        <v>4.5999999999999996</v>
      </c>
      <c r="N1359" s="3">
        <v>3.95</v>
      </c>
      <c r="O1359" s="3">
        <v>1.52</v>
      </c>
      <c r="P1359" s="3">
        <v>-1</v>
      </c>
      <c r="W1359" s="3">
        <f>1/(1+J1359/K1359+J1359/L1359)</f>
        <v>0.41748766246678359</v>
      </c>
      <c r="X1359" s="3">
        <f>1/(1+K1359/J1359+K1359/L1359)</f>
        <v>0.28550769175147778</v>
      </c>
      <c r="Y1359" s="3">
        <f>1/(1+L1359/J1359+L1359/K1359)</f>
        <v>0.29700464578173863</v>
      </c>
      <c r="Z1359" s="3">
        <f>1/(1+M1359/N1359+M1359/O1359)</f>
        <v>0.19264583199640634</v>
      </c>
      <c r="AA1359" s="3">
        <f>1/(1+N1359/M1359+N1359/O1359)</f>
        <v>0.22434704485657447</v>
      </c>
      <c r="AB1359" s="3">
        <f>1/(1+O1359/M1359+O1359/N1359)</f>
        <v>0.58300712314701919</v>
      </c>
      <c r="AC1359" s="6" t="str">
        <f t="shared" si="601"/>
        <v>美职</v>
      </c>
      <c r="AD1359" s="6" t="s">
        <v>1</v>
      </c>
      <c r="AE1359" s="6" t="s">
        <v>1</v>
      </c>
      <c r="AF1359" s="6" t="s">
        <v>1</v>
      </c>
      <c r="AG1359" s="6" t="s">
        <v>317</v>
      </c>
      <c r="AH1359" s="6" t="s">
        <v>44</v>
      </c>
      <c r="AI1359" s="6">
        <v>1</v>
      </c>
      <c r="AJ1359" s="6">
        <v>1</v>
      </c>
      <c r="AK1359" s="12">
        <v>25511</v>
      </c>
      <c r="AN1359" s="6">
        <f t="shared" si="602"/>
        <v>0</v>
      </c>
      <c r="AO1359" s="6">
        <f t="shared" si="603"/>
        <v>0</v>
      </c>
      <c r="AP1359" s="6" t="str">
        <f t="shared" si="604"/>
        <v/>
      </c>
      <c r="AQ1359" s="6" t="str">
        <f t="shared" si="605"/>
        <v/>
      </c>
      <c r="AR1359" s="6" t="str">
        <f t="shared" si="581"/>
        <v/>
      </c>
      <c r="AS1359" s="6" t="str">
        <f t="shared" si="582"/>
        <v/>
      </c>
      <c r="AT1359" s="6">
        <f t="shared" si="589"/>
        <v>0</v>
      </c>
      <c r="AU1359" s="6">
        <f t="shared" si="590"/>
        <v>0</v>
      </c>
      <c r="AV1359" s="6" t="str">
        <f t="shared" si="591"/>
        <v/>
      </c>
      <c r="AW1359" s="6" t="str">
        <f t="shared" si="592"/>
        <v/>
      </c>
      <c r="AX1359" s="6" t="str">
        <f t="shared" si="579"/>
        <v/>
      </c>
      <c r="AY1359" s="6" t="str">
        <f t="shared" si="580"/>
        <v/>
      </c>
      <c r="BM1359" s="6">
        <f t="shared" si="593"/>
        <v>0</v>
      </c>
      <c r="BN1359" s="6">
        <f t="shared" si="594"/>
        <v>0</v>
      </c>
      <c r="BO1359" s="6" t="str">
        <f t="shared" si="595"/>
        <v/>
      </c>
      <c r="BP1359" s="6" t="str">
        <f t="shared" si="596"/>
        <v/>
      </c>
      <c r="BQ1359" s="6">
        <f t="shared" si="597"/>
        <v>1</v>
      </c>
      <c r="BR1359" s="6">
        <f t="shared" si="598"/>
        <v>2</v>
      </c>
      <c r="BS1359" s="6" t="str">
        <f t="shared" si="599"/>
        <v/>
      </c>
      <c r="BT1359" s="6" t="str">
        <f t="shared" si="600"/>
        <v/>
      </c>
    </row>
    <row r="1360" spans="2:72">
      <c r="B1360" s="2">
        <v>42652</v>
      </c>
      <c r="C1360" s="3">
        <v>1</v>
      </c>
      <c r="D1360" s="3" t="s">
        <v>319</v>
      </c>
      <c r="E1360" s="4">
        <v>42652.541666666664</v>
      </c>
      <c r="F1360" s="5" t="s">
        <v>327</v>
      </c>
      <c r="G1360" s="5" t="s">
        <v>329</v>
      </c>
      <c r="H1360" s="3" t="s">
        <v>327</v>
      </c>
      <c r="I1360" s="3" t="s">
        <v>330</v>
      </c>
      <c r="J1360" s="5">
        <v>1.44</v>
      </c>
      <c r="K1360" s="5">
        <v>4.0999999999999996</v>
      </c>
      <c r="L1360" s="5">
        <v>5.25</v>
      </c>
      <c r="M1360" s="3">
        <v>2.38</v>
      </c>
      <c r="N1360" s="3">
        <v>3.5</v>
      </c>
      <c r="O1360" s="3">
        <v>2.36</v>
      </c>
      <c r="P1360" s="3">
        <v>-1</v>
      </c>
      <c r="W1360" s="3">
        <f t="shared" ref="W1360:W1423" si="606">1/(1+J1360/K1360+J1360/L1360)</f>
        <v>0.61519334648032242</v>
      </c>
      <c r="X1360" s="3">
        <f t="shared" ref="X1360:X1423" si="607">1/(1+K1360/J1360+K1360/L1360)</f>
        <v>0.21606790705650347</v>
      </c>
      <c r="Y1360" s="3">
        <f t="shared" ref="Y1360:Y1423" si="608">1/(1+L1360/J1360+L1360/K1360)</f>
        <v>0.16873874646317413</v>
      </c>
      <c r="Z1360" s="3">
        <f t="shared" ref="Z1360:Z1423" si="609">1/(1+M1360/N1360+M1360/O1360)</f>
        <v>0.37195813894843022</v>
      </c>
      <c r="AA1360" s="3">
        <f t="shared" ref="AA1360:AA1423" si="610">1/(1+N1360/M1360+N1360/O1360)</f>
        <v>0.25293153448493255</v>
      </c>
      <c r="AB1360" s="3">
        <f t="shared" ref="AB1360:AB1423" si="611">1/(1+O1360/M1360+O1360/N1360)</f>
        <v>0.37511032656663723</v>
      </c>
      <c r="AC1360" s="6" t="str">
        <f t="shared" si="601"/>
        <v>日联杯</v>
      </c>
      <c r="AD1360" s="6" t="s">
        <v>354</v>
      </c>
      <c r="AE1360" s="6" t="s">
        <v>1</v>
      </c>
      <c r="AF1360" s="6" t="s">
        <v>2</v>
      </c>
      <c r="AG1360" s="6" t="s">
        <v>317</v>
      </c>
      <c r="AK1360" s="12">
        <v>15521</v>
      </c>
      <c r="AN1360" s="6">
        <f t="shared" si="602"/>
        <v>0</v>
      </c>
      <c r="AO1360" s="6">
        <f t="shared" si="603"/>
        <v>0</v>
      </c>
      <c r="AP1360" s="6" t="str">
        <f t="shared" si="604"/>
        <v/>
      </c>
      <c r="AQ1360" s="6" t="str">
        <f t="shared" si="605"/>
        <v/>
      </c>
      <c r="AR1360" s="6" t="str">
        <f t="shared" si="581"/>
        <v/>
      </c>
      <c r="AS1360" s="6" t="str">
        <f t="shared" si="582"/>
        <v/>
      </c>
      <c r="AT1360" s="6">
        <f t="shared" si="589"/>
        <v>0</v>
      </c>
      <c r="AU1360" s="6">
        <f t="shared" si="590"/>
        <v>0</v>
      </c>
      <c r="AV1360" s="6" t="str">
        <f t="shared" si="591"/>
        <v/>
      </c>
      <c r="AW1360" s="6" t="str">
        <f t="shared" si="592"/>
        <v/>
      </c>
      <c r="AX1360" s="6" t="str">
        <f t="shared" si="579"/>
        <v/>
      </c>
      <c r="AY1360" s="6" t="str">
        <f t="shared" si="580"/>
        <v/>
      </c>
      <c r="BM1360" s="6">
        <f t="shared" si="593"/>
        <v>1</v>
      </c>
      <c r="BN1360" s="6">
        <f t="shared" si="594"/>
        <v>2</v>
      </c>
      <c r="BO1360" s="6" t="str">
        <f t="shared" si="595"/>
        <v/>
      </c>
      <c r="BP1360" s="6" t="str">
        <f t="shared" si="596"/>
        <v/>
      </c>
      <c r="BQ1360" s="6">
        <f t="shared" si="597"/>
        <v>0</v>
      </c>
      <c r="BR1360" s="6">
        <f t="shared" si="598"/>
        <v>0</v>
      </c>
      <c r="BS1360" s="6" t="str">
        <f t="shared" si="599"/>
        <v/>
      </c>
      <c r="BT1360" s="6" t="str">
        <f t="shared" si="600"/>
        <v/>
      </c>
    </row>
    <row r="1361" spans="2:72">
      <c r="B1361" s="2">
        <v>42652</v>
      </c>
      <c r="C1361" s="3">
        <v>2</v>
      </c>
      <c r="D1361" s="3" t="s">
        <v>319</v>
      </c>
      <c r="E1361" s="4">
        <v>42652.541666666664</v>
      </c>
      <c r="F1361" s="5" t="s">
        <v>321</v>
      </c>
      <c r="G1361" s="5" t="s">
        <v>324</v>
      </c>
      <c r="H1361" s="3" t="s">
        <v>321</v>
      </c>
      <c r="I1361" s="3" t="s">
        <v>325</v>
      </c>
      <c r="J1361" s="5">
        <v>2.2200000000000002</v>
      </c>
      <c r="K1361" s="5">
        <v>3.28</v>
      </c>
      <c r="L1361" s="5">
        <v>2.68</v>
      </c>
      <c r="M1361" s="3">
        <v>4.8499999999999996</v>
      </c>
      <c r="N1361" s="3">
        <v>4.05</v>
      </c>
      <c r="O1361" s="3">
        <v>1.48</v>
      </c>
      <c r="P1361" s="3">
        <v>-1</v>
      </c>
      <c r="W1361" s="3">
        <f t="shared" si="606"/>
        <v>0.39917172230900572</v>
      </c>
      <c r="X1361" s="3">
        <f t="shared" si="607"/>
        <v>0.2701711047335344</v>
      </c>
      <c r="Y1361" s="3">
        <f t="shared" si="608"/>
        <v>0.33065717295745989</v>
      </c>
      <c r="Z1361" s="3">
        <f t="shared" si="609"/>
        <v>0.18266315196026148</v>
      </c>
      <c r="AA1361" s="3">
        <f t="shared" si="610"/>
        <v>0.21874476222401681</v>
      </c>
      <c r="AB1361" s="3">
        <f t="shared" si="611"/>
        <v>0.59859208581572176</v>
      </c>
      <c r="AC1361" s="6" t="str">
        <f t="shared" si="601"/>
        <v>日联杯</v>
      </c>
      <c r="AD1361" s="6" t="s">
        <v>405</v>
      </c>
      <c r="AE1361" s="6" t="s">
        <v>6</v>
      </c>
      <c r="AF1361" s="6" t="s">
        <v>6</v>
      </c>
      <c r="AG1361" s="6" t="s">
        <v>317</v>
      </c>
      <c r="AH1361" s="6" t="s">
        <v>44</v>
      </c>
      <c r="AI1361" s="6">
        <v>1</v>
      </c>
      <c r="AJ1361" s="6">
        <v>1</v>
      </c>
      <c r="AK1361" s="12">
        <v>25511</v>
      </c>
      <c r="AN1361" s="6">
        <f t="shared" si="602"/>
        <v>0</v>
      </c>
      <c r="AO1361" s="6">
        <f t="shared" si="603"/>
        <v>0</v>
      </c>
      <c r="AP1361" s="6" t="str">
        <f t="shared" si="604"/>
        <v/>
      </c>
      <c r="AQ1361" s="6" t="str">
        <f t="shared" si="605"/>
        <v/>
      </c>
      <c r="AR1361" s="6" t="str">
        <f t="shared" si="581"/>
        <v/>
      </c>
      <c r="AS1361" s="6" t="str">
        <f t="shared" si="582"/>
        <v/>
      </c>
      <c r="AT1361" s="6">
        <f t="shared" si="589"/>
        <v>0</v>
      </c>
      <c r="AU1361" s="6">
        <f t="shared" si="590"/>
        <v>0</v>
      </c>
      <c r="AV1361" s="6" t="str">
        <f t="shared" si="591"/>
        <v/>
      </c>
      <c r="AW1361" s="6" t="str">
        <f t="shared" si="592"/>
        <v/>
      </c>
      <c r="AX1361" s="6" t="str">
        <f t="shared" si="579"/>
        <v/>
      </c>
      <c r="AY1361" s="6" t="str">
        <f t="shared" si="580"/>
        <v/>
      </c>
      <c r="BM1361" s="6">
        <f t="shared" si="593"/>
        <v>0</v>
      </c>
      <c r="BN1361" s="6">
        <f t="shared" si="594"/>
        <v>0</v>
      </c>
      <c r="BO1361" s="6" t="str">
        <f t="shared" si="595"/>
        <v/>
      </c>
      <c r="BP1361" s="6" t="str">
        <f t="shared" si="596"/>
        <v/>
      </c>
      <c r="BQ1361" s="6">
        <f t="shared" si="597"/>
        <v>0</v>
      </c>
      <c r="BR1361" s="6">
        <f t="shared" si="598"/>
        <v>1</v>
      </c>
      <c r="BS1361" s="6" t="str">
        <f t="shared" si="599"/>
        <v/>
      </c>
      <c r="BT1361" s="6" t="str">
        <f t="shared" si="600"/>
        <v/>
      </c>
    </row>
    <row r="1362" spans="2:72">
      <c r="B1362" s="2">
        <v>42652</v>
      </c>
      <c r="C1362" s="3">
        <v>3</v>
      </c>
      <c r="D1362" s="3" t="s">
        <v>1280</v>
      </c>
      <c r="E1362" s="4">
        <v>42652.583333333336</v>
      </c>
      <c r="F1362" s="5" t="s">
        <v>1335</v>
      </c>
      <c r="G1362" s="5" t="s">
        <v>1336</v>
      </c>
      <c r="H1362" s="3" t="s">
        <v>1337</v>
      </c>
      <c r="I1362" s="3" t="s">
        <v>1336</v>
      </c>
      <c r="J1362" s="5">
        <v>2.96</v>
      </c>
      <c r="K1362" s="5">
        <v>3.2</v>
      </c>
      <c r="L1362" s="5">
        <v>2.09</v>
      </c>
      <c r="M1362" s="3">
        <v>1.54</v>
      </c>
      <c r="N1362" s="3">
        <v>3.95</v>
      </c>
      <c r="O1362" s="3">
        <v>4.4000000000000004</v>
      </c>
      <c r="P1362" s="3">
        <v>1</v>
      </c>
      <c r="W1362" s="3">
        <f t="shared" si="606"/>
        <v>0.29928758099738662</v>
      </c>
      <c r="X1362" s="3">
        <f t="shared" si="607"/>
        <v>0.27684101242258258</v>
      </c>
      <c r="Y1362" s="3">
        <f t="shared" si="608"/>
        <v>0.42387140658003081</v>
      </c>
      <c r="Z1362" s="3">
        <f t="shared" si="609"/>
        <v>0.5747544561658785</v>
      </c>
      <c r="AA1362" s="3">
        <f t="shared" si="610"/>
        <v>0.22408148417606399</v>
      </c>
      <c r="AB1362" s="3">
        <f t="shared" si="611"/>
        <v>0.20116405965805748</v>
      </c>
      <c r="AC1362" s="6" t="str">
        <f t="shared" si="601"/>
        <v>澳超</v>
      </c>
      <c r="AD1362" s="6" t="s">
        <v>354</v>
      </c>
      <c r="AE1362" s="6" t="s">
        <v>2</v>
      </c>
      <c r="AF1362" s="6" t="s">
        <v>2</v>
      </c>
      <c r="AG1362" s="6" t="s">
        <v>317</v>
      </c>
      <c r="AH1362" s="6" t="s">
        <v>44</v>
      </c>
      <c r="AI1362" s="6">
        <v>1</v>
      </c>
      <c r="AJ1362" s="6">
        <v>1</v>
      </c>
      <c r="AK1362" s="12">
        <v>52151</v>
      </c>
      <c r="AN1362" s="6">
        <f t="shared" si="602"/>
        <v>0</v>
      </c>
      <c r="AO1362" s="6">
        <f t="shared" si="603"/>
        <v>0</v>
      </c>
      <c r="AP1362" s="6" t="str">
        <f t="shared" si="604"/>
        <v/>
      </c>
      <c r="AQ1362" s="6" t="str">
        <f t="shared" si="605"/>
        <v/>
      </c>
      <c r="AR1362" s="6" t="str">
        <f t="shared" si="581"/>
        <v/>
      </c>
      <c r="AS1362" s="6" t="str">
        <f t="shared" si="582"/>
        <v/>
      </c>
      <c r="AT1362" s="6">
        <f t="shared" si="589"/>
        <v>0</v>
      </c>
      <c r="AU1362" s="6">
        <f t="shared" si="590"/>
        <v>0</v>
      </c>
      <c r="AV1362" s="6" t="str">
        <f t="shared" si="591"/>
        <v/>
      </c>
      <c r="AW1362" s="6" t="str">
        <f t="shared" si="592"/>
        <v/>
      </c>
      <c r="AX1362" s="6" t="str">
        <f t="shared" si="579"/>
        <v/>
      </c>
      <c r="AY1362" s="6" t="str">
        <f t="shared" si="580"/>
        <v/>
      </c>
      <c r="BM1362" s="6">
        <f t="shared" si="593"/>
        <v>0</v>
      </c>
      <c r="BN1362" s="6">
        <f t="shared" si="594"/>
        <v>0</v>
      </c>
      <c r="BO1362" s="6" t="str">
        <f t="shared" si="595"/>
        <v/>
      </c>
      <c r="BP1362" s="6" t="str">
        <f t="shared" si="596"/>
        <v/>
      </c>
      <c r="BQ1362" s="6">
        <f t="shared" si="597"/>
        <v>1</v>
      </c>
      <c r="BR1362" s="6">
        <f t="shared" si="598"/>
        <v>2</v>
      </c>
      <c r="BS1362" s="6" t="str">
        <f t="shared" si="599"/>
        <v/>
      </c>
      <c r="BT1362" s="6" t="str">
        <f t="shared" si="600"/>
        <v/>
      </c>
    </row>
    <row r="1363" spans="2:72">
      <c r="B1363" s="2">
        <v>42652</v>
      </c>
      <c r="C1363" s="3">
        <v>4</v>
      </c>
      <c r="D1363" s="3" t="s">
        <v>435</v>
      </c>
      <c r="E1363" s="4">
        <v>42652.802083333336</v>
      </c>
      <c r="F1363" s="5" t="s">
        <v>397</v>
      </c>
      <c r="G1363" s="5" t="s">
        <v>848</v>
      </c>
      <c r="H1363" s="3" t="s">
        <v>397</v>
      </c>
      <c r="I1363" s="3" t="s">
        <v>848</v>
      </c>
      <c r="J1363" s="5">
        <v>1.85</v>
      </c>
      <c r="K1363" s="5">
        <v>3.22</v>
      </c>
      <c r="L1363" s="5">
        <v>3.6</v>
      </c>
      <c r="M1363" s="3">
        <v>3.7010000000000001</v>
      </c>
      <c r="N1363" s="3">
        <v>3.7</v>
      </c>
      <c r="O1363" s="3">
        <v>1.7</v>
      </c>
      <c r="P1363" s="3">
        <v>-1</v>
      </c>
      <c r="W1363" s="3">
        <f t="shared" si="606"/>
        <v>0.47883018712049236</v>
      </c>
      <c r="X1363" s="3">
        <f t="shared" si="607"/>
        <v>0.27510430005369907</v>
      </c>
      <c r="Y1363" s="3">
        <f t="shared" si="608"/>
        <v>0.2460655128258086</v>
      </c>
      <c r="Z1363" s="3">
        <f t="shared" si="609"/>
        <v>0.23938741179963008</v>
      </c>
      <c r="AA1363" s="3">
        <f t="shared" si="610"/>
        <v>0.23945211110011644</v>
      </c>
      <c r="AB1363" s="3">
        <f t="shared" si="611"/>
        <v>0.52116047710025348</v>
      </c>
      <c r="AC1363" s="6" t="str">
        <f t="shared" ref="AC1363:AC1426" si="612">D1363</f>
        <v>英甲</v>
      </c>
      <c r="AD1363" s="6" t="s">
        <v>405</v>
      </c>
      <c r="AE1363" s="6" t="s">
        <v>1</v>
      </c>
      <c r="AF1363" s="6" t="s">
        <v>6</v>
      </c>
      <c r="AG1363" s="6" t="s">
        <v>43</v>
      </c>
      <c r="AH1363" s="6" t="s">
        <v>44</v>
      </c>
      <c r="AI1363" s="6">
        <v>1</v>
      </c>
      <c r="AJ1363" s="6">
        <v>1</v>
      </c>
      <c r="AK1363" s="12">
        <v>25511</v>
      </c>
      <c r="AN1363" s="6">
        <f t="shared" ref="AN1363:AN1426" si="613">IF(AK1363=AK$4,IF(AD1363=$AD$4,1,0)+IF(AE1363=$AE$4,1,0)+IF(AF1363=$AF$4,1,0),0)</f>
        <v>0</v>
      </c>
      <c r="AO1363" s="6">
        <f t="shared" ref="AO1363:AO1426" si="614">IF(AK1363=AK$4,IF(AD1363=$AD$4,1,0)+IF(AG1363=$AG$4,1,0)+IF(AE1363=$AE$4,1,0)+IF(AF1363=$AF$4,1,0)+IF(AH1363=$AH$4,1,0)+IF(AC1363=$AC$4,1,0),0)</f>
        <v>0</v>
      </c>
      <c r="AP1363" s="6" t="str">
        <f t="shared" ref="AP1363:AP1426" si="615">IF(AND(AK1363=AK$4,AN1363=MAX(AN$12:AN$5004)),(J1363-J$4)^2+(K1363-K$4)^2+(L1363-L$4)^2+(M1363-M$4)^2+(N1363-N$4)^2+(O1363-O$4)^2,"")</f>
        <v/>
      </c>
      <c r="AQ1363" s="6" t="str">
        <f t="shared" ref="AQ1363:AQ1426" si="616">IF(AND(AK1363=AK$4,AN1363=MAX(AN$12:AN$5004),AO1363=MAX(AO$12:AO$5004)),(J1363-J$4)^2+(K1363-K$4)^2+(L1363-L$4)^2+(M1363-M$4)^2+(N1363-N$4)^2+(O1363-O$4)^2,"")</f>
        <v/>
      </c>
      <c r="AR1363" s="6" t="str">
        <f t="shared" si="581"/>
        <v/>
      </c>
      <c r="AS1363" s="6" t="str">
        <f t="shared" si="582"/>
        <v/>
      </c>
      <c r="AT1363" s="6">
        <f t="shared" si="589"/>
        <v>0</v>
      </c>
      <c r="AU1363" s="6">
        <f t="shared" si="590"/>
        <v>0</v>
      </c>
      <c r="AV1363" s="6" t="str">
        <f t="shared" si="591"/>
        <v/>
      </c>
      <c r="AW1363" s="6" t="str">
        <f t="shared" si="592"/>
        <v/>
      </c>
      <c r="AX1363" s="6" t="str">
        <f t="shared" si="579"/>
        <v/>
      </c>
      <c r="AY1363" s="6" t="str">
        <f t="shared" si="580"/>
        <v/>
      </c>
      <c r="BM1363" s="6">
        <f t="shared" si="593"/>
        <v>0</v>
      </c>
      <c r="BN1363" s="6">
        <f t="shared" si="594"/>
        <v>0</v>
      </c>
      <c r="BO1363" s="6" t="str">
        <f t="shared" si="595"/>
        <v/>
      </c>
      <c r="BP1363" s="6" t="str">
        <f t="shared" si="596"/>
        <v/>
      </c>
      <c r="BQ1363" s="6">
        <f t="shared" si="597"/>
        <v>1</v>
      </c>
      <c r="BR1363" s="6">
        <f t="shared" si="598"/>
        <v>2</v>
      </c>
      <c r="BS1363" s="6" t="str">
        <f t="shared" si="599"/>
        <v/>
      </c>
      <c r="BT1363" s="6" t="str">
        <f t="shared" si="600"/>
        <v/>
      </c>
    </row>
    <row r="1364" spans="2:72">
      <c r="B1364" s="2">
        <v>42652</v>
      </c>
      <c r="C1364" s="3">
        <v>5</v>
      </c>
      <c r="D1364" s="3" t="s">
        <v>1287</v>
      </c>
      <c r="E1364" s="4">
        <v>42652.854166666664</v>
      </c>
      <c r="F1364" s="5" t="s">
        <v>1338</v>
      </c>
      <c r="G1364" s="5" t="s">
        <v>1339</v>
      </c>
      <c r="H1364" s="3" t="s">
        <v>1338</v>
      </c>
      <c r="I1364" s="3" t="s">
        <v>1339</v>
      </c>
      <c r="J1364" s="5">
        <v>3.43</v>
      </c>
      <c r="K1364" s="5">
        <v>2.8</v>
      </c>
      <c r="L1364" s="5">
        <v>2.08</v>
      </c>
      <c r="M1364" s="3">
        <v>10.5</v>
      </c>
      <c r="N1364" s="3">
        <v>5</v>
      </c>
      <c r="O1364" s="3">
        <v>1.2</v>
      </c>
      <c r="P1364" s="3">
        <v>-1</v>
      </c>
      <c r="W1364" s="3">
        <f t="shared" si="606"/>
        <v>0.25812856788284938</v>
      </c>
      <c r="X1364" s="3">
        <f t="shared" si="607"/>
        <v>0.31620749565649048</v>
      </c>
      <c r="Y1364" s="3">
        <f t="shared" si="608"/>
        <v>0.4256639364606602</v>
      </c>
      <c r="Z1364" s="3">
        <f t="shared" si="609"/>
        <v>8.4388185654008435E-2</v>
      </c>
      <c r="AA1364" s="3">
        <f t="shared" si="610"/>
        <v>0.17721518987341772</v>
      </c>
      <c r="AB1364" s="3">
        <f t="shared" si="611"/>
        <v>0.73839662447257381</v>
      </c>
      <c r="AC1364" s="6" t="str">
        <f t="shared" si="612"/>
        <v>世非预</v>
      </c>
      <c r="AD1364" s="6" t="s">
        <v>385</v>
      </c>
      <c r="AE1364" s="6" t="s">
        <v>6</v>
      </c>
      <c r="AF1364" s="6" t="s">
        <v>6</v>
      </c>
      <c r="AG1364" s="6" t="s">
        <v>3</v>
      </c>
      <c r="AH1364" s="6" t="s">
        <v>44</v>
      </c>
      <c r="AI1364" s="6">
        <v>1</v>
      </c>
      <c r="AJ1364" s="6">
        <v>1</v>
      </c>
      <c r="AK1364" s="12">
        <v>52511</v>
      </c>
      <c r="AN1364" s="6">
        <f t="shared" si="613"/>
        <v>0</v>
      </c>
      <c r="AO1364" s="6">
        <f t="shared" si="614"/>
        <v>0</v>
      </c>
      <c r="AP1364" s="6" t="str">
        <f t="shared" si="615"/>
        <v/>
      </c>
      <c r="AQ1364" s="6" t="str">
        <f t="shared" si="616"/>
        <v/>
      </c>
      <c r="AR1364" s="6" t="str">
        <f t="shared" si="581"/>
        <v/>
      </c>
      <c r="AS1364" s="6" t="str">
        <f t="shared" si="582"/>
        <v/>
      </c>
      <c r="AT1364" s="6">
        <f t="shared" si="589"/>
        <v>0</v>
      </c>
      <c r="AU1364" s="6">
        <f t="shared" si="590"/>
        <v>0</v>
      </c>
      <c r="AV1364" s="6" t="str">
        <f t="shared" si="591"/>
        <v/>
      </c>
      <c r="AW1364" s="6" t="str">
        <f t="shared" si="592"/>
        <v/>
      </c>
      <c r="AX1364" s="6" t="str">
        <f t="shared" si="579"/>
        <v/>
      </c>
      <c r="AY1364" s="6" t="str">
        <f t="shared" si="580"/>
        <v/>
      </c>
      <c r="BM1364" s="6">
        <f t="shared" si="593"/>
        <v>0</v>
      </c>
      <c r="BN1364" s="6">
        <f t="shared" si="594"/>
        <v>0</v>
      </c>
      <c r="BO1364" s="6" t="str">
        <f t="shared" si="595"/>
        <v/>
      </c>
      <c r="BP1364" s="6" t="str">
        <f t="shared" si="596"/>
        <v/>
      </c>
      <c r="BQ1364" s="6">
        <f t="shared" si="597"/>
        <v>0</v>
      </c>
      <c r="BR1364" s="6">
        <f t="shared" si="598"/>
        <v>2</v>
      </c>
      <c r="BS1364" s="6" t="str">
        <f t="shared" si="599"/>
        <v/>
      </c>
      <c r="BT1364" s="6" t="str">
        <f t="shared" si="600"/>
        <v/>
      </c>
    </row>
    <row r="1365" spans="2:72">
      <c r="B1365" s="2">
        <v>42652</v>
      </c>
      <c r="C1365" s="3">
        <v>6</v>
      </c>
      <c r="D1365" s="3" t="s">
        <v>331</v>
      </c>
      <c r="E1365" s="4">
        <v>42652.875</v>
      </c>
      <c r="F1365" s="5" t="s">
        <v>340</v>
      </c>
      <c r="G1365" s="5" t="s">
        <v>505</v>
      </c>
      <c r="H1365" s="3" t="s">
        <v>340</v>
      </c>
      <c r="I1365" s="3" t="s">
        <v>505</v>
      </c>
      <c r="J1365" s="5">
        <v>1.72</v>
      </c>
      <c r="K1365" s="5">
        <v>3.25</v>
      </c>
      <c r="L1365" s="5">
        <v>4.18</v>
      </c>
      <c r="M1365" s="3">
        <v>3.55</v>
      </c>
      <c r="N1365" s="3">
        <v>3.35</v>
      </c>
      <c r="O1365" s="3">
        <v>1.83</v>
      </c>
      <c r="P1365" s="3">
        <v>-1</v>
      </c>
      <c r="W1365" s="3">
        <f t="shared" si="606"/>
        <v>0.5152742692853296</v>
      </c>
      <c r="X1365" s="3">
        <f t="shared" si="607"/>
        <v>0.2726989978986975</v>
      </c>
      <c r="Y1365" s="3">
        <f t="shared" si="608"/>
        <v>0.21202673281597292</v>
      </c>
      <c r="Z1365" s="3">
        <f t="shared" si="609"/>
        <v>0.25002548991618911</v>
      </c>
      <c r="AA1365" s="3">
        <f t="shared" si="610"/>
        <v>0.26495238483655864</v>
      </c>
      <c r="AB1365" s="3">
        <f t="shared" si="611"/>
        <v>0.48502212524725208</v>
      </c>
      <c r="AC1365" s="6" t="str">
        <f t="shared" si="612"/>
        <v>友谊赛</v>
      </c>
      <c r="AD1365" s="6" t="s">
        <v>322</v>
      </c>
      <c r="AE1365" s="6" t="s">
        <v>1</v>
      </c>
      <c r="AF1365" s="6" t="s">
        <v>2</v>
      </c>
      <c r="AG1365" s="6" t="s">
        <v>317</v>
      </c>
      <c r="AH1365" s="6" t="s">
        <v>44</v>
      </c>
      <c r="AI1365" s="6">
        <v>1</v>
      </c>
      <c r="AJ1365" s="6">
        <v>1</v>
      </c>
      <c r="AK1365" s="12">
        <v>15522</v>
      </c>
      <c r="AN1365" s="6">
        <f t="shared" si="613"/>
        <v>0</v>
      </c>
      <c r="AO1365" s="6">
        <f t="shared" si="614"/>
        <v>0</v>
      </c>
      <c r="AP1365" s="6" t="str">
        <f t="shared" si="615"/>
        <v/>
      </c>
      <c r="AQ1365" s="6" t="str">
        <f t="shared" si="616"/>
        <v/>
      </c>
      <c r="AR1365" s="6" t="str">
        <f t="shared" si="581"/>
        <v/>
      </c>
      <c r="AS1365" s="6" t="str">
        <f t="shared" si="582"/>
        <v/>
      </c>
      <c r="AT1365" s="6">
        <f t="shared" si="589"/>
        <v>0</v>
      </c>
      <c r="AU1365" s="6">
        <f t="shared" si="590"/>
        <v>0</v>
      </c>
      <c r="AV1365" s="6" t="str">
        <f t="shared" si="591"/>
        <v/>
      </c>
      <c r="AW1365" s="6" t="str">
        <f t="shared" si="592"/>
        <v/>
      </c>
      <c r="AX1365" s="6" t="str">
        <f t="shared" si="579"/>
        <v/>
      </c>
      <c r="AY1365" s="6" t="str">
        <f t="shared" si="580"/>
        <v/>
      </c>
      <c r="BM1365" s="6">
        <f t="shared" si="593"/>
        <v>0</v>
      </c>
      <c r="BN1365" s="6">
        <f t="shared" si="594"/>
        <v>0</v>
      </c>
      <c r="BO1365" s="6" t="str">
        <f t="shared" si="595"/>
        <v/>
      </c>
      <c r="BP1365" s="6" t="str">
        <f t="shared" si="596"/>
        <v/>
      </c>
      <c r="BQ1365" s="6">
        <f t="shared" si="597"/>
        <v>2</v>
      </c>
      <c r="BR1365" s="6">
        <f t="shared" si="598"/>
        <v>3</v>
      </c>
      <c r="BS1365" s="6" t="str">
        <f t="shared" si="599"/>
        <v/>
      </c>
      <c r="BT1365" s="6" t="str">
        <f t="shared" si="600"/>
        <v/>
      </c>
    </row>
    <row r="1366" spans="2:72">
      <c r="B1366" s="2">
        <v>42652</v>
      </c>
      <c r="C1366" s="3">
        <v>7</v>
      </c>
      <c r="D1366" s="3" t="s">
        <v>435</v>
      </c>
      <c r="E1366" s="4">
        <v>42652.885416666664</v>
      </c>
      <c r="F1366" s="5" t="s">
        <v>411</v>
      </c>
      <c r="G1366" s="5" t="s">
        <v>851</v>
      </c>
      <c r="H1366" s="3" t="s">
        <v>411</v>
      </c>
      <c r="I1366" s="3" t="s">
        <v>851</v>
      </c>
      <c r="J1366" s="5">
        <v>1.65</v>
      </c>
      <c r="K1366" s="5">
        <v>3.5</v>
      </c>
      <c r="L1366" s="5">
        <v>4.2</v>
      </c>
      <c r="M1366" s="3">
        <v>3</v>
      </c>
      <c r="N1366" s="3">
        <v>3.6</v>
      </c>
      <c r="O1366" s="3">
        <v>1.93</v>
      </c>
      <c r="P1366" s="3">
        <v>-1</v>
      </c>
      <c r="W1366" s="3">
        <f t="shared" si="606"/>
        <v>0.53639846743295017</v>
      </c>
      <c r="X1366" s="3">
        <f t="shared" si="607"/>
        <v>0.25287356321839083</v>
      </c>
      <c r="Y1366" s="3">
        <f t="shared" si="608"/>
        <v>0.21072796934865898</v>
      </c>
      <c r="Z1366" s="3">
        <f t="shared" si="609"/>
        <v>0.29518225847565638</v>
      </c>
      <c r="AA1366" s="3">
        <f t="shared" si="610"/>
        <v>0.2459852153963803</v>
      </c>
      <c r="AB1366" s="3">
        <f t="shared" si="611"/>
        <v>0.45883252612796327</v>
      </c>
      <c r="AC1366" s="6" t="str">
        <f t="shared" si="612"/>
        <v>英甲</v>
      </c>
      <c r="AD1366" s="6" t="s">
        <v>5</v>
      </c>
      <c r="AE1366" s="6" t="s">
        <v>1</v>
      </c>
      <c r="AF1366" s="6" t="s">
        <v>6</v>
      </c>
      <c r="AG1366" s="6" t="s">
        <v>43</v>
      </c>
      <c r="AH1366" s="6" t="s">
        <v>44</v>
      </c>
      <c r="AI1366" s="6">
        <v>1</v>
      </c>
      <c r="AJ1366" s="6">
        <v>1</v>
      </c>
      <c r="AK1366" s="12">
        <v>15522</v>
      </c>
      <c r="AN1366" s="6">
        <f t="shared" si="613"/>
        <v>0</v>
      </c>
      <c r="AO1366" s="6">
        <f t="shared" si="614"/>
        <v>0</v>
      </c>
      <c r="AP1366" s="6" t="str">
        <f t="shared" si="615"/>
        <v/>
      </c>
      <c r="AQ1366" s="6" t="str">
        <f t="shared" si="616"/>
        <v/>
      </c>
      <c r="AR1366" s="6" t="str">
        <f t="shared" si="581"/>
        <v/>
      </c>
      <c r="AS1366" s="6" t="str">
        <f t="shared" si="582"/>
        <v/>
      </c>
      <c r="AT1366" s="6">
        <f t="shared" si="589"/>
        <v>0</v>
      </c>
      <c r="AU1366" s="6">
        <f t="shared" si="590"/>
        <v>0</v>
      </c>
      <c r="AV1366" s="6" t="str">
        <f t="shared" si="591"/>
        <v/>
      </c>
      <c r="AW1366" s="6" t="str">
        <f t="shared" si="592"/>
        <v/>
      </c>
      <c r="AX1366" s="6" t="str">
        <f t="shared" si="579"/>
        <v/>
      </c>
      <c r="AY1366" s="6" t="str">
        <f t="shared" si="580"/>
        <v/>
      </c>
      <c r="BM1366" s="6">
        <f t="shared" si="593"/>
        <v>0</v>
      </c>
      <c r="BN1366" s="6">
        <f t="shared" si="594"/>
        <v>0</v>
      </c>
      <c r="BO1366" s="6" t="str">
        <f t="shared" si="595"/>
        <v/>
      </c>
      <c r="BP1366" s="6" t="str">
        <f t="shared" si="596"/>
        <v/>
      </c>
      <c r="BQ1366" s="6">
        <f t="shared" si="597"/>
        <v>1</v>
      </c>
      <c r="BR1366" s="6">
        <f t="shared" si="598"/>
        <v>2</v>
      </c>
      <c r="BS1366" s="6" t="str">
        <f t="shared" si="599"/>
        <v/>
      </c>
      <c r="BT1366" s="6" t="str">
        <f t="shared" si="600"/>
        <v/>
      </c>
    </row>
    <row r="1367" spans="2:72">
      <c r="B1367" s="2">
        <v>42652</v>
      </c>
      <c r="C1367" s="3">
        <v>8</v>
      </c>
      <c r="D1367" s="3" t="s">
        <v>1287</v>
      </c>
      <c r="E1367" s="4">
        <v>42652.9375</v>
      </c>
      <c r="F1367" s="5" t="s">
        <v>1340</v>
      </c>
      <c r="G1367" s="5" t="s">
        <v>1341</v>
      </c>
      <c r="H1367" s="3" t="s">
        <v>1340</v>
      </c>
      <c r="I1367" s="3" t="s">
        <v>1341</v>
      </c>
      <c r="J1367" s="5">
        <v>3.65</v>
      </c>
      <c r="K1367" s="5">
        <v>2.85</v>
      </c>
      <c r="L1367" s="5">
        <v>1.98</v>
      </c>
      <c r="M1367" s="3">
        <v>1.62</v>
      </c>
      <c r="N1367" s="3">
        <v>3.55</v>
      </c>
      <c r="O1367" s="3">
        <v>4.3499999999999996</v>
      </c>
      <c r="P1367" s="3">
        <v>1</v>
      </c>
      <c r="W1367" s="3">
        <f t="shared" si="606"/>
        <v>0.24247502417015793</v>
      </c>
      <c r="X1367" s="3">
        <f t="shared" si="607"/>
        <v>0.31053818884950046</v>
      </c>
      <c r="Y1367" s="3">
        <f t="shared" si="608"/>
        <v>0.44698678698034167</v>
      </c>
      <c r="Z1367" s="3">
        <f t="shared" si="609"/>
        <v>0.54682105486800869</v>
      </c>
      <c r="AA1367" s="3">
        <f t="shared" si="610"/>
        <v>0.24953524193976737</v>
      </c>
      <c r="AB1367" s="3">
        <f t="shared" si="611"/>
        <v>0.20364370319222394</v>
      </c>
      <c r="AC1367" s="6" t="str">
        <f t="shared" si="612"/>
        <v>世非预</v>
      </c>
      <c r="AD1367" s="6" t="s">
        <v>354</v>
      </c>
      <c r="AE1367" s="6" t="s">
        <v>2</v>
      </c>
      <c r="AF1367" s="6" t="s">
        <v>2</v>
      </c>
      <c r="AG1367" s="6" t="s">
        <v>3</v>
      </c>
      <c r="AK1367" s="12">
        <v>52152</v>
      </c>
      <c r="AN1367" s="6">
        <f t="shared" si="613"/>
        <v>0</v>
      </c>
      <c r="AO1367" s="6">
        <f t="shared" si="614"/>
        <v>0</v>
      </c>
      <c r="AP1367" s="6" t="str">
        <f t="shared" si="615"/>
        <v/>
      </c>
      <c r="AQ1367" s="6" t="str">
        <f t="shared" si="616"/>
        <v/>
      </c>
      <c r="AR1367" s="6" t="str">
        <f t="shared" si="581"/>
        <v/>
      </c>
      <c r="AS1367" s="6" t="str">
        <f t="shared" si="582"/>
        <v/>
      </c>
      <c r="AT1367" s="6">
        <f t="shared" si="589"/>
        <v>0</v>
      </c>
      <c r="AU1367" s="6">
        <f t="shared" si="590"/>
        <v>0</v>
      </c>
      <c r="AV1367" s="6" t="str">
        <f t="shared" si="591"/>
        <v/>
      </c>
      <c r="AW1367" s="6" t="str">
        <f t="shared" si="592"/>
        <v/>
      </c>
      <c r="AX1367" s="6" t="str">
        <f t="shared" si="579"/>
        <v/>
      </c>
      <c r="AY1367" s="6" t="str">
        <f t="shared" si="580"/>
        <v/>
      </c>
      <c r="BM1367" s="6">
        <f t="shared" si="593"/>
        <v>0</v>
      </c>
      <c r="BN1367" s="6">
        <f t="shared" si="594"/>
        <v>2</v>
      </c>
      <c r="BO1367" s="6" t="str">
        <f t="shared" si="595"/>
        <v/>
      </c>
      <c r="BP1367" s="6" t="str">
        <f t="shared" si="596"/>
        <v/>
      </c>
      <c r="BQ1367" s="6">
        <f t="shared" si="597"/>
        <v>0</v>
      </c>
      <c r="BR1367" s="6">
        <f t="shared" si="598"/>
        <v>0</v>
      </c>
      <c r="BS1367" s="6" t="str">
        <f t="shared" si="599"/>
        <v/>
      </c>
      <c r="BT1367" s="6" t="str">
        <f t="shared" si="600"/>
        <v/>
      </c>
    </row>
    <row r="1368" spans="2:72">
      <c r="B1368" s="2">
        <v>42652</v>
      </c>
      <c r="C1368" s="3">
        <v>9</v>
      </c>
      <c r="D1368" s="3" t="s">
        <v>1311</v>
      </c>
      <c r="E1368" s="4">
        <v>42652.958333333336</v>
      </c>
      <c r="F1368" s="5" t="s">
        <v>280</v>
      </c>
      <c r="G1368" s="5" t="s">
        <v>559</v>
      </c>
      <c r="H1368" s="3" t="s">
        <v>280</v>
      </c>
      <c r="I1368" s="3" t="s">
        <v>559</v>
      </c>
      <c r="J1368" s="5">
        <v>1.97</v>
      </c>
      <c r="K1368" s="5">
        <v>2.85</v>
      </c>
      <c r="L1368" s="5">
        <v>3.7</v>
      </c>
      <c r="M1368" s="3">
        <v>4.2</v>
      </c>
      <c r="N1368" s="3">
        <v>3.6</v>
      </c>
      <c r="O1368" s="3">
        <v>1.63</v>
      </c>
      <c r="P1368" s="3">
        <v>-1</v>
      </c>
      <c r="W1368" s="3">
        <f t="shared" si="606"/>
        <v>0.44970893660575301</v>
      </c>
      <c r="X1368" s="3">
        <f t="shared" si="607"/>
        <v>0.31085144039064333</v>
      </c>
      <c r="Y1368" s="3">
        <f t="shared" si="608"/>
        <v>0.23943962300360364</v>
      </c>
      <c r="Z1368" s="3">
        <f t="shared" si="609"/>
        <v>0.21082129769346838</v>
      </c>
      <c r="AA1368" s="3">
        <f t="shared" si="610"/>
        <v>0.24595818064237981</v>
      </c>
      <c r="AB1368" s="3">
        <f t="shared" si="611"/>
        <v>0.5432205216641518</v>
      </c>
      <c r="AC1368" s="6" t="str">
        <f t="shared" si="612"/>
        <v>葡联杯</v>
      </c>
      <c r="AD1368" s="6" t="s">
        <v>322</v>
      </c>
      <c r="AE1368" s="6" t="s">
        <v>1</v>
      </c>
      <c r="AF1368" s="6" t="s">
        <v>2</v>
      </c>
      <c r="AG1368" s="6" t="s">
        <v>43</v>
      </c>
      <c r="AK1368" s="12">
        <v>25512</v>
      </c>
      <c r="AN1368" s="6">
        <f t="shared" si="613"/>
        <v>0</v>
      </c>
      <c r="AO1368" s="6">
        <f t="shared" si="614"/>
        <v>0</v>
      </c>
      <c r="AP1368" s="6" t="str">
        <f t="shared" si="615"/>
        <v/>
      </c>
      <c r="AQ1368" s="6" t="str">
        <f t="shared" si="616"/>
        <v/>
      </c>
      <c r="AR1368" s="6" t="str">
        <f t="shared" si="581"/>
        <v/>
      </c>
      <c r="AS1368" s="6" t="str">
        <f t="shared" si="582"/>
        <v/>
      </c>
      <c r="AT1368" s="6">
        <f t="shared" si="589"/>
        <v>0</v>
      </c>
      <c r="AU1368" s="6">
        <f t="shared" si="590"/>
        <v>0</v>
      </c>
      <c r="AV1368" s="6" t="str">
        <f t="shared" si="591"/>
        <v/>
      </c>
      <c r="AW1368" s="6" t="str">
        <f t="shared" si="592"/>
        <v/>
      </c>
      <c r="AX1368" s="6" t="str">
        <f t="shared" si="579"/>
        <v/>
      </c>
      <c r="AY1368" s="6" t="str">
        <f t="shared" si="580"/>
        <v/>
      </c>
      <c r="BM1368" s="6">
        <f t="shared" si="593"/>
        <v>1</v>
      </c>
      <c r="BN1368" s="6">
        <f t="shared" si="594"/>
        <v>2</v>
      </c>
      <c r="BO1368" s="6" t="str">
        <f t="shared" si="595"/>
        <v/>
      </c>
      <c r="BP1368" s="6" t="str">
        <f t="shared" si="596"/>
        <v/>
      </c>
      <c r="BQ1368" s="6">
        <f t="shared" si="597"/>
        <v>0</v>
      </c>
      <c r="BR1368" s="6">
        <f t="shared" si="598"/>
        <v>0</v>
      </c>
      <c r="BS1368" s="6" t="str">
        <f t="shared" si="599"/>
        <v/>
      </c>
      <c r="BT1368" s="6" t="str">
        <f t="shared" si="600"/>
        <v/>
      </c>
    </row>
    <row r="1369" spans="2:72">
      <c r="B1369" s="2">
        <v>42652</v>
      </c>
      <c r="C1369" s="3">
        <v>10</v>
      </c>
      <c r="D1369" s="3" t="s">
        <v>442</v>
      </c>
      <c r="E1369" s="4">
        <v>42653</v>
      </c>
      <c r="F1369" s="5" t="s">
        <v>473</v>
      </c>
      <c r="G1369" s="5" t="s">
        <v>463</v>
      </c>
      <c r="H1369" s="3" t="s">
        <v>473</v>
      </c>
      <c r="I1369" s="3" t="s">
        <v>463</v>
      </c>
      <c r="J1369" s="5">
        <v>1.03</v>
      </c>
      <c r="K1369" s="5">
        <v>8.5500000000000007</v>
      </c>
      <c r="L1369" s="5">
        <v>24</v>
      </c>
      <c r="M1369" s="3">
        <v>1.3</v>
      </c>
      <c r="N1369" s="3">
        <v>4.6500000000000004</v>
      </c>
      <c r="O1369" s="3">
        <v>6.9</v>
      </c>
      <c r="P1369" s="3">
        <v>-1</v>
      </c>
      <c r="W1369" s="3">
        <f t="shared" si="606"/>
        <v>0.85956104579927239</v>
      </c>
      <c r="X1369" s="3">
        <f t="shared" si="607"/>
        <v>0.10354945931850884</v>
      </c>
      <c r="Y1369" s="3">
        <f t="shared" si="608"/>
        <v>3.6889494882218779E-2</v>
      </c>
      <c r="Z1369" s="3">
        <f t="shared" si="609"/>
        <v>0.68121019108280256</v>
      </c>
      <c r="AA1369" s="3">
        <f t="shared" si="610"/>
        <v>0.19044585987261148</v>
      </c>
      <c r="AB1369" s="3">
        <f t="shared" si="611"/>
        <v>0.12834394904458599</v>
      </c>
      <c r="AC1369" s="6" t="str">
        <f t="shared" si="612"/>
        <v>世欧预</v>
      </c>
      <c r="AD1369" s="6" t="s">
        <v>354</v>
      </c>
      <c r="AE1369" s="6" t="s">
        <v>2</v>
      </c>
      <c r="AF1369" s="6" t="s">
        <v>2</v>
      </c>
      <c r="AG1369" s="6" t="s">
        <v>3</v>
      </c>
      <c r="AK1369" s="12">
        <v>15251</v>
      </c>
      <c r="AN1369" s="6">
        <f t="shared" si="613"/>
        <v>0</v>
      </c>
      <c r="AO1369" s="6">
        <f t="shared" si="614"/>
        <v>0</v>
      </c>
      <c r="AP1369" s="6" t="str">
        <f t="shared" si="615"/>
        <v/>
      </c>
      <c r="AQ1369" s="6" t="str">
        <f t="shared" si="616"/>
        <v/>
      </c>
      <c r="AR1369" s="6" t="str">
        <f t="shared" si="581"/>
        <v/>
      </c>
      <c r="AS1369" s="6" t="str">
        <f t="shared" si="582"/>
        <v/>
      </c>
      <c r="AT1369" s="6">
        <f t="shared" si="589"/>
        <v>0</v>
      </c>
      <c r="AU1369" s="6">
        <f t="shared" si="590"/>
        <v>0</v>
      </c>
      <c r="AV1369" s="6" t="str">
        <f t="shared" si="591"/>
        <v/>
      </c>
      <c r="AW1369" s="6" t="str">
        <f t="shared" si="592"/>
        <v/>
      </c>
      <c r="AX1369" s="6" t="str">
        <f t="shared" si="579"/>
        <v/>
      </c>
      <c r="AY1369" s="6" t="str">
        <f t="shared" si="580"/>
        <v/>
      </c>
      <c r="BM1369" s="6">
        <f t="shared" si="593"/>
        <v>0</v>
      </c>
      <c r="BN1369" s="6">
        <f t="shared" si="594"/>
        <v>3</v>
      </c>
      <c r="BO1369" s="6" t="str">
        <f t="shared" si="595"/>
        <v/>
      </c>
      <c r="BP1369" s="6" t="str">
        <f t="shared" si="596"/>
        <v/>
      </c>
      <c r="BQ1369" s="6">
        <f t="shared" si="597"/>
        <v>0</v>
      </c>
      <c r="BR1369" s="6">
        <f t="shared" si="598"/>
        <v>0</v>
      </c>
      <c r="BS1369" s="6" t="str">
        <f t="shared" si="599"/>
        <v/>
      </c>
      <c r="BT1369" s="6" t="str">
        <f t="shared" si="600"/>
        <v/>
      </c>
    </row>
    <row r="1370" spans="2:72">
      <c r="B1370" s="2">
        <v>42652</v>
      </c>
      <c r="C1370" s="3">
        <v>11</v>
      </c>
      <c r="D1370" s="3" t="s">
        <v>442</v>
      </c>
      <c r="E1370" s="4">
        <v>42653</v>
      </c>
      <c r="F1370" s="5" t="s">
        <v>462</v>
      </c>
      <c r="G1370" s="5" t="s">
        <v>472</v>
      </c>
      <c r="H1370" s="3" t="s">
        <v>462</v>
      </c>
      <c r="I1370" s="3" t="s">
        <v>472</v>
      </c>
      <c r="J1370" s="5">
        <v>7.25</v>
      </c>
      <c r="K1370" s="5">
        <v>3.9</v>
      </c>
      <c r="L1370" s="5">
        <v>1.36</v>
      </c>
      <c r="M1370" s="3">
        <v>2.6</v>
      </c>
      <c r="N1370" s="3">
        <v>3.15</v>
      </c>
      <c r="O1370" s="3">
        <v>2.34</v>
      </c>
      <c r="P1370" s="3">
        <v>1</v>
      </c>
      <c r="W1370" s="3">
        <f t="shared" si="606"/>
        <v>0.12210225833928037</v>
      </c>
      <c r="X1370" s="3">
        <f t="shared" si="607"/>
        <v>0.22698496742558533</v>
      </c>
      <c r="Y1370" s="3">
        <f t="shared" si="608"/>
        <v>0.65091277423513427</v>
      </c>
      <c r="Z1370" s="3">
        <f t="shared" si="609"/>
        <v>0.3405405405405405</v>
      </c>
      <c r="AA1370" s="3">
        <f t="shared" si="610"/>
        <v>0.28108108108108104</v>
      </c>
      <c r="AB1370" s="3">
        <f t="shared" si="611"/>
        <v>0.3783783783783784</v>
      </c>
      <c r="AC1370" s="6" t="str">
        <f t="shared" si="612"/>
        <v>世欧预</v>
      </c>
      <c r="AD1370" s="6" t="s">
        <v>248</v>
      </c>
      <c r="AE1370" s="6" t="s">
        <v>1</v>
      </c>
      <c r="AF1370" s="6" t="s">
        <v>6</v>
      </c>
      <c r="AG1370" s="6" t="s">
        <v>3</v>
      </c>
      <c r="AK1370" s="12">
        <v>51521</v>
      </c>
      <c r="AN1370" s="6">
        <f t="shared" si="613"/>
        <v>0</v>
      </c>
      <c r="AO1370" s="6">
        <f t="shared" si="614"/>
        <v>0</v>
      </c>
      <c r="AP1370" s="6" t="str">
        <f t="shared" si="615"/>
        <v/>
      </c>
      <c r="AQ1370" s="6" t="str">
        <f t="shared" si="616"/>
        <v/>
      </c>
      <c r="AR1370" s="6" t="str">
        <f t="shared" si="581"/>
        <v/>
      </c>
      <c r="AS1370" s="6" t="str">
        <f t="shared" si="582"/>
        <v/>
      </c>
      <c r="AT1370" s="6">
        <f t="shared" si="589"/>
        <v>0</v>
      </c>
      <c r="AU1370" s="6">
        <f t="shared" si="590"/>
        <v>0</v>
      </c>
      <c r="AV1370" s="6" t="str">
        <f t="shared" si="591"/>
        <v/>
      </c>
      <c r="AW1370" s="6" t="str">
        <f t="shared" si="592"/>
        <v/>
      </c>
      <c r="AX1370" s="6" t="str">
        <f t="shared" si="579"/>
        <v/>
      </c>
      <c r="AY1370" s="6" t="str">
        <f t="shared" si="580"/>
        <v/>
      </c>
      <c r="BM1370" s="6">
        <f t="shared" si="593"/>
        <v>2</v>
      </c>
      <c r="BN1370" s="6">
        <f t="shared" si="594"/>
        <v>5</v>
      </c>
      <c r="BO1370" s="6" t="str">
        <f t="shared" si="595"/>
        <v/>
      </c>
      <c r="BP1370" s="6" t="str">
        <f t="shared" si="596"/>
        <v/>
      </c>
      <c r="BQ1370" s="6">
        <f t="shared" si="597"/>
        <v>0</v>
      </c>
      <c r="BR1370" s="6">
        <f t="shared" si="598"/>
        <v>0</v>
      </c>
      <c r="BS1370" s="6" t="str">
        <f t="shared" si="599"/>
        <v/>
      </c>
      <c r="BT1370" s="6" t="str">
        <f t="shared" si="600"/>
        <v/>
      </c>
    </row>
    <row r="1371" spans="2:72">
      <c r="B1371" s="2">
        <v>42652</v>
      </c>
      <c r="C1371" s="3">
        <v>12</v>
      </c>
      <c r="D1371" s="3" t="s">
        <v>442</v>
      </c>
      <c r="E1371" s="4">
        <v>42653</v>
      </c>
      <c r="F1371" s="5" t="s">
        <v>466</v>
      </c>
      <c r="G1371" s="5" t="s">
        <v>460</v>
      </c>
      <c r="H1371" s="3" t="s">
        <v>466</v>
      </c>
      <c r="I1371" s="3" t="s">
        <v>460</v>
      </c>
      <c r="J1371" s="5">
        <v>1.25</v>
      </c>
      <c r="K1371" s="5">
        <v>4.4000000000000004</v>
      </c>
      <c r="L1371" s="5">
        <v>10</v>
      </c>
      <c r="M1371" s="3">
        <v>1.96</v>
      </c>
      <c r="N1371" s="3">
        <v>3.35</v>
      </c>
      <c r="O1371" s="3">
        <v>3.12</v>
      </c>
      <c r="P1371" s="3">
        <v>-1</v>
      </c>
      <c r="W1371" s="3">
        <f t="shared" si="606"/>
        <v>0.70967741935483863</v>
      </c>
      <c r="X1371" s="3">
        <f t="shared" si="607"/>
        <v>0.20161290322580641</v>
      </c>
      <c r="Y1371" s="3">
        <f t="shared" si="608"/>
        <v>8.8709677419354829E-2</v>
      </c>
      <c r="Z1371" s="3">
        <f t="shared" si="609"/>
        <v>0.4518181660989401</v>
      </c>
      <c r="AA1371" s="3">
        <f t="shared" si="610"/>
        <v>0.26434734494146939</v>
      </c>
      <c r="AB1371" s="3">
        <f t="shared" si="611"/>
        <v>0.28383448895959057</v>
      </c>
      <c r="AC1371" s="6" t="str">
        <f t="shared" si="612"/>
        <v>世欧预</v>
      </c>
      <c r="AD1371" s="6" t="s">
        <v>134</v>
      </c>
      <c r="AE1371" s="6" t="s">
        <v>2</v>
      </c>
      <c r="AF1371" s="6" t="s">
        <v>6</v>
      </c>
      <c r="AG1371" s="6" t="s">
        <v>3</v>
      </c>
      <c r="AH1371" s="6" t="s">
        <v>44</v>
      </c>
      <c r="AI1371" s="6">
        <v>1</v>
      </c>
      <c r="AJ1371" s="6">
        <v>1</v>
      </c>
      <c r="AK1371" s="12">
        <v>15252</v>
      </c>
      <c r="AN1371" s="6">
        <f t="shared" si="613"/>
        <v>0</v>
      </c>
      <c r="AO1371" s="6">
        <f t="shared" si="614"/>
        <v>0</v>
      </c>
      <c r="AP1371" s="6" t="str">
        <f t="shared" si="615"/>
        <v/>
      </c>
      <c r="AQ1371" s="6" t="str">
        <f t="shared" si="616"/>
        <v/>
      </c>
      <c r="AR1371" s="6" t="str">
        <f t="shared" si="581"/>
        <v/>
      </c>
      <c r="AS1371" s="6" t="str">
        <f t="shared" si="582"/>
        <v/>
      </c>
      <c r="AT1371" s="6">
        <f t="shared" si="589"/>
        <v>0</v>
      </c>
      <c r="AU1371" s="6">
        <f t="shared" si="590"/>
        <v>0</v>
      </c>
      <c r="AV1371" s="6" t="str">
        <f t="shared" si="591"/>
        <v/>
      </c>
      <c r="AW1371" s="6" t="str">
        <f t="shared" si="592"/>
        <v/>
      </c>
      <c r="AX1371" s="6" t="str">
        <f t="shared" si="579"/>
        <v/>
      </c>
      <c r="AY1371" s="6" t="str">
        <f t="shared" si="580"/>
        <v/>
      </c>
      <c r="BM1371" s="6">
        <f t="shared" si="593"/>
        <v>0</v>
      </c>
      <c r="BN1371" s="6">
        <f t="shared" si="594"/>
        <v>0</v>
      </c>
      <c r="BO1371" s="6" t="str">
        <f t="shared" si="595"/>
        <v/>
      </c>
      <c r="BP1371" s="6" t="str">
        <f t="shared" si="596"/>
        <v/>
      </c>
      <c r="BQ1371" s="6">
        <f t="shared" si="597"/>
        <v>1</v>
      </c>
      <c r="BR1371" s="6">
        <f t="shared" si="598"/>
        <v>4</v>
      </c>
      <c r="BS1371" s="6" t="str">
        <f t="shared" si="599"/>
        <v/>
      </c>
      <c r="BT1371" s="6" t="str">
        <f t="shared" si="600"/>
        <v/>
      </c>
    </row>
    <row r="1372" spans="2:72">
      <c r="B1372" s="2">
        <v>42652</v>
      </c>
      <c r="C1372" s="3">
        <v>13</v>
      </c>
      <c r="D1372" s="3" t="s">
        <v>442</v>
      </c>
      <c r="E1372" s="4">
        <v>42653</v>
      </c>
      <c r="F1372" s="5" t="s">
        <v>470</v>
      </c>
      <c r="G1372" s="5" t="s">
        <v>1273</v>
      </c>
      <c r="H1372" s="3" t="s">
        <v>470</v>
      </c>
      <c r="I1372" s="3" t="s">
        <v>1273</v>
      </c>
      <c r="J1372" s="5">
        <v>0</v>
      </c>
      <c r="K1372" s="5">
        <v>0</v>
      </c>
      <c r="L1372" s="5">
        <v>0</v>
      </c>
      <c r="M1372" s="3">
        <v>1.51</v>
      </c>
      <c r="N1372" s="3">
        <v>4.3099999999999996</v>
      </c>
      <c r="O1372" s="3">
        <v>4.25</v>
      </c>
      <c r="P1372" s="3">
        <v>-2</v>
      </c>
      <c r="W1372" s="3" t="e">
        <f t="shared" si="606"/>
        <v>#DIV/0!</v>
      </c>
      <c r="X1372" s="3" t="e">
        <f t="shared" si="607"/>
        <v>#DIV/0!</v>
      </c>
      <c r="Y1372" s="3" t="e">
        <f t="shared" si="608"/>
        <v>#DIV/0!</v>
      </c>
      <c r="Z1372" s="3">
        <f t="shared" si="609"/>
        <v>0.58628945271115862</v>
      </c>
      <c r="AA1372" s="3">
        <f t="shared" si="610"/>
        <v>0.20540535350205327</v>
      </c>
      <c r="AB1372" s="3">
        <f t="shared" si="611"/>
        <v>0.20830519378678813</v>
      </c>
      <c r="AC1372" s="6" t="str">
        <f t="shared" si="612"/>
        <v>世欧预</v>
      </c>
      <c r="AK1372" s="12"/>
      <c r="AN1372" s="6">
        <f t="shared" si="613"/>
        <v>0</v>
      </c>
      <c r="AO1372" s="6">
        <f t="shared" si="614"/>
        <v>0</v>
      </c>
      <c r="AP1372" s="6" t="str">
        <f t="shared" si="615"/>
        <v/>
      </c>
      <c r="AQ1372" s="6" t="str">
        <f t="shared" si="616"/>
        <v/>
      </c>
      <c r="AR1372" s="6" t="str">
        <f t="shared" si="581"/>
        <v/>
      </c>
      <c r="AS1372" s="6" t="str">
        <f t="shared" si="582"/>
        <v/>
      </c>
      <c r="AT1372" s="6">
        <f t="shared" si="589"/>
        <v>0</v>
      </c>
      <c r="AU1372" s="6">
        <f t="shared" si="590"/>
        <v>0</v>
      </c>
      <c r="AV1372" s="6" t="str">
        <f t="shared" si="591"/>
        <v/>
      </c>
      <c r="AW1372" s="6" t="str">
        <f t="shared" si="592"/>
        <v/>
      </c>
      <c r="AX1372" s="6" t="str">
        <f t="shared" si="579"/>
        <v/>
      </c>
      <c r="AY1372" s="6" t="str">
        <f t="shared" si="580"/>
        <v/>
      </c>
      <c r="BM1372" s="6">
        <f t="shared" si="593"/>
        <v>0</v>
      </c>
      <c r="BN1372" s="6">
        <f t="shared" si="594"/>
        <v>2</v>
      </c>
      <c r="BO1372" s="6" t="str">
        <f t="shared" si="595"/>
        <v/>
      </c>
      <c r="BP1372" s="6" t="str">
        <f t="shared" si="596"/>
        <v/>
      </c>
      <c r="BQ1372" s="6">
        <f t="shared" si="597"/>
        <v>0</v>
      </c>
      <c r="BR1372" s="6">
        <f t="shared" si="598"/>
        <v>0</v>
      </c>
      <c r="BS1372" s="6" t="str">
        <f t="shared" si="599"/>
        <v/>
      </c>
      <c r="BT1372" s="6" t="str">
        <f t="shared" si="600"/>
        <v/>
      </c>
    </row>
    <row r="1373" spans="2:72">
      <c r="B1373" s="2">
        <v>42652</v>
      </c>
      <c r="C1373" s="3">
        <v>14</v>
      </c>
      <c r="D1373" s="3" t="s">
        <v>1287</v>
      </c>
      <c r="E1373" s="4">
        <v>42653.041666666664</v>
      </c>
      <c r="F1373" s="5" t="s">
        <v>1342</v>
      </c>
      <c r="G1373" s="5" t="s">
        <v>1343</v>
      </c>
      <c r="H1373" s="3" t="s">
        <v>1342</v>
      </c>
      <c r="I1373" s="3" t="s">
        <v>1343</v>
      </c>
      <c r="J1373" s="5">
        <v>1.39</v>
      </c>
      <c r="K1373" s="5">
        <v>3.8</v>
      </c>
      <c r="L1373" s="5">
        <v>6.8</v>
      </c>
      <c r="M1373" s="3">
        <v>2.4500000000000002</v>
      </c>
      <c r="N1373" s="3">
        <v>3.15</v>
      </c>
      <c r="O1373" s="3">
        <v>2.48</v>
      </c>
      <c r="P1373" s="3">
        <v>-1</v>
      </c>
      <c r="W1373" s="3">
        <f t="shared" si="606"/>
        <v>0.63686104401833687</v>
      </c>
      <c r="X1373" s="3">
        <f t="shared" si="607"/>
        <v>0.23295706610144429</v>
      </c>
      <c r="Y1373" s="3">
        <f t="shared" si="608"/>
        <v>0.13018188988021887</v>
      </c>
      <c r="Z1373" s="3">
        <f t="shared" si="609"/>
        <v>0.36157459906042438</v>
      </c>
      <c r="AA1373" s="3">
        <f t="shared" si="610"/>
        <v>0.28122468815810792</v>
      </c>
      <c r="AB1373" s="3">
        <f t="shared" si="611"/>
        <v>0.35720071278146776</v>
      </c>
      <c r="AC1373" s="6" t="str">
        <f t="shared" si="612"/>
        <v>世非预</v>
      </c>
      <c r="AD1373" s="6" t="s">
        <v>1350</v>
      </c>
      <c r="AE1373" s="6" t="s">
        <v>2</v>
      </c>
      <c r="AF1373" s="6" t="s">
        <v>6</v>
      </c>
      <c r="AG1373" s="6" t="s">
        <v>3</v>
      </c>
      <c r="AH1373" s="6" t="s">
        <v>44</v>
      </c>
      <c r="AI1373" s="6">
        <v>1</v>
      </c>
      <c r="AJ1373" s="6">
        <v>1</v>
      </c>
      <c r="AK1373" s="12">
        <v>15252</v>
      </c>
      <c r="AN1373" s="6">
        <f t="shared" si="613"/>
        <v>0</v>
      </c>
      <c r="AO1373" s="6">
        <f t="shared" si="614"/>
        <v>0</v>
      </c>
      <c r="AP1373" s="6" t="str">
        <f t="shared" si="615"/>
        <v/>
      </c>
      <c r="AQ1373" s="6" t="str">
        <f t="shared" si="616"/>
        <v/>
      </c>
      <c r="AR1373" s="6" t="str">
        <f t="shared" si="581"/>
        <v/>
      </c>
      <c r="AS1373" s="6" t="str">
        <f t="shared" si="582"/>
        <v/>
      </c>
      <c r="AT1373" s="6">
        <f t="shared" si="589"/>
        <v>0</v>
      </c>
      <c r="AU1373" s="6">
        <f t="shared" si="590"/>
        <v>0</v>
      </c>
      <c r="AV1373" s="6" t="str">
        <f t="shared" si="591"/>
        <v/>
      </c>
      <c r="AW1373" s="6" t="str">
        <f t="shared" si="592"/>
        <v/>
      </c>
      <c r="AX1373" s="6" t="str">
        <f t="shared" si="579"/>
        <v/>
      </c>
      <c r="AY1373" s="6" t="str">
        <f t="shared" si="580"/>
        <v/>
      </c>
      <c r="BM1373" s="6">
        <f t="shared" si="593"/>
        <v>0</v>
      </c>
      <c r="BN1373" s="6">
        <f t="shared" si="594"/>
        <v>0</v>
      </c>
      <c r="BO1373" s="6" t="str">
        <f t="shared" si="595"/>
        <v/>
      </c>
      <c r="BP1373" s="6" t="str">
        <f t="shared" si="596"/>
        <v/>
      </c>
      <c r="BQ1373" s="6">
        <f t="shared" si="597"/>
        <v>0</v>
      </c>
      <c r="BR1373" s="6">
        <f t="shared" si="598"/>
        <v>2</v>
      </c>
      <c r="BS1373" s="6" t="str">
        <f t="shared" si="599"/>
        <v/>
      </c>
      <c r="BT1373" s="6" t="str">
        <f t="shared" si="600"/>
        <v/>
      </c>
    </row>
    <row r="1374" spans="2:72">
      <c r="B1374" s="2">
        <v>42652</v>
      </c>
      <c r="C1374" s="3">
        <v>15</v>
      </c>
      <c r="D1374" s="3" t="s">
        <v>442</v>
      </c>
      <c r="E1374" s="4">
        <v>42653.114583333336</v>
      </c>
      <c r="F1374" s="5" t="s">
        <v>467</v>
      </c>
      <c r="G1374" s="5" t="s">
        <v>341</v>
      </c>
      <c r="H1374" s="3" t="s">
        <v>467</v>
      </c>
      <c r="I1374" s="3" t="s">
        <v>341</v>
      </c>
      <c r="J1374" s="5">
        <v>12.75</v>
      </c>
      <c r="K1374" s="5">
        <v>4.5999999999999996</v>
      </c>
      <c r="L1374" s="5">
        <v>1.2</v>
      </c>
      <c r="M1374" s="3">
        <v>3.5</v>
      </c>
      <c r="N1374" s="3">
        <v>3.15</v>
      </c>
      <c r="O1374" s="3">
        <v>1.9</v>
      </c>
      <c r="P1374" s="3">
        <v>1</v>
      </c>
      <c r="W1374" s="3">
        <f t="shared" si="606"/>
        <v>6.9460173650434123E-2</v>
      </c>
      <c r="X1374" s="3">
        <f t="shared" si="607"/>
        <v>0.19252548131370331</v>
      </c>
      <c r="Y1374" s="3">
        <f t="shared" si="608"/>
        <v>0.7380143450358625</v>
      </c>
      <c r="Z1374" s="3">
        <f t="shared" si="609"/>
        <v>0.25295857988165676</v>
      </c>
      <c r="AA1374" s="3">
        <f t="shared" si="610"/>
        <v>0.28106508875739644</v>
      </c>
      <c r="AB1374" s="3">
        <f t="shared" si="611"/>
        <v>0.46597633136094674</v>
      </c>
      <c r="AC1374" s="6" t="str">
        <f t="shared" si="612"/>
        <v>世欧预</v>
      </c>
      <c r="AD1374" s="6" t="s">
        <v>354</v>
      </c>
      <c r="AE1374" s="6" t="s">
        <v>1</v>
      </c>
      <c r="AF1374" s="6" t="s">
        <v>1</v>
      </c>
      <c r="AG1374" s="6" t="s">
        <v>3</v>
      </c>
      <c r="AK1374" s="12">
        <v>51521</v>
      </c>
      <c r="AN1374" s="6">
        <f t="shared" si="613"/>
        <v>0</v>
      </c>
      <c r="AO1374" s="6">
        <f t="shared" si="614"/>
        <v>0</v>
      </c>
      <c r="AP1374" s="6" t="str">
        <f t="shared" si="615"/>
        <v/>
      </c>
      <c r="AQ1374" s="6" t="str">
        <f t="shared" si="616"/>
        <v/>
      </c>
      <c r="AR1374" s="6" t="str">
        <f t="shared" si="581"/>
        <v/>
      </c>
      <c r="AS1374" s="6" t="str">
        <f t="shared" si="582"/>
        <v/>
      </c>
      <c r="AT1374" s="6">
        <f t="shared" si="589"/>
        <v>0</v>
      </c>
      <c r="AU1374" s="6">
        <f t="shared" si="590"/>
        <v>0</v>
      </c>
      <c r="AV1374" s="6" t="str">
        <f t="shared" si="591"/>
        <v/>
      </c>
      <c r="AW1374" s="6" t="str">
        <f t="shared" si="592"/>
        <v/>
      </c>
      <c r="AX1374" s="6" t="str">
        <f t="shared" si="579"/>
        <v/>
      </c>
      <c r="AY1374" s="6" t="str">
        <f t="shared" si="580"/>
        <v/>
      </c>
      <c r="BM1374" s="6">
        <f t="shared" si="593"/>
        <v>1</v>
      </c>
      <c r="BN1374" s="6">
        <f t="shared" si="594"/>
        <v>4</v>
      </c>
      <c r="BO1374" s="6" t="str">
        <f t="shared" si="595"/>
        <v/>
      </c>
      <c r="BP1374" s="6" t="str">
        <f t="shared" si="596"/>
        <v/>
      </c>
      <c r="BQ1374" s="6">
        <f t="shared" si="597"/>
        <v>0</v>
      </c>
      <c r="BR1374" s="6">
        <f t="shared" si="598"/>
        <v>0</v>
      </c>
      <c r="BS1374" s="6" t="str">
        <f t="shared" si="599"/>
        <v/>
      </c>
      <c r="BT1374" s="6" t="str">
        <f t="shared" si="600"/>
        <v/>
      </c>
    </row>
    <row r="1375" spans="2:72">
      <c r="B1375" s="2">
        <v>42652</v>
      </c>
      <c r="C1375" s="3">
        <v>16</v>
      </c>
      <c r="D1375" s="3" t="s">
        <v>442</v>
      </c>
      <c r="E1375" s="17">
        <v>42653.114583333336</v>
      </c>
      <c r="F1375" s="5" t="s">
        <v>465</v>
      </c>
      <c r="G1375" s="5" t="s">
        <v>461</v>
      </c>
      <c r="H1375" s="3" t="s">
        <v>465</v>
      </c>
      <c r="I1375" s="3" t="s">
        <v>461</v>
      </c>
      <c r="J1375" s="5">
        <v>1.94</v>
      </c>
      <c r="K1375" s="5">
        <v>2.95</v>
      </c>
      <c r="L1375" s="5">
        <v>3.65</v>
      </c>
      <c r="M1375" s="3">
        <v>4.2</v>
      </c>
      <c r="N1375" s="3">
        <v>3.6</v>
      </c>
      <c r="O1375" s="3">
        <v>1.63</v>
      </c>
      <c r="P1375" s="3">
        <v>-1</v>
      </c>
      <c r="W1375" s="3">
        <f t="shared" si="606"/>
        <v>0.45680164605561807</v>
      </c>
      <c r="X1375" s="3">
        <f t="shared" si="607"/>
        <v>0.30040515028742337</v>
      </c>
      <c r="Y1375" s="3">
        <f t="shared" si="608"/>
        <v>0.24279320365695864</v>
      </c>
      <c r="Z1375" s="3">
        <f t="shared" si="609"/>
        <v>0.21082129769346838</v>
      </c>
      <c r="AA1375" s="3">
        <f t="shared" si="610"/>
        <v>0.24595818064237981</v>
      </c>
      <c r="AB1375" s="3">
        <f t="shared" si="611"/>
        <v>0.5432205216641518</v>
      </c>
      <c r="AC1375" s="6" t="str">
        <f t="shared" si="612"/>
        <v>世欧预</v>
      </c>
      <c r="AD1375" s="6" t="s">
        <v>248</v>
      </c>
      <c r="AE1375" s="6" t="s">
        <v>1</v>
      </c>
      <c r="AF1375" s="6" t="s">
        <v>336</v>
      </c>
      <c r="AG1375" s="6" t="s">
        <v>3</v>
      </c>
      <c r="AH1375" s="6">
        <v>1</v>
      </c>
      <c r="AK1375" s="12">
        <v>25512</v>
      </c>
      <c r="AN1375" s="6">
        <f t="shared" si="613"/>
        <v>0</v>
      </c>
      <c r="AO1375" s="6">
        <f t="shared" si="614"/>
        <v>0</v>
      </c>
      <c r="AP1375" s="6" t="str">
        <f t="shared" si="615"/>
        <v/>
      </c>
      <c r="AQ1375" s="6" t="str">
        <f t="shared" si="616"/>
        <v/>
      </c>
      <c r="AR1375" s="6" t="str">
        <f t="shared" si="581"/>
        <v/>
      </c>
      <c r="AS1375" s="6" t="str">
        <f t="shared" si="582"/>
        <v/>
      </c>
      <c r="AT1375" s="6">
        <f t="shared" si="589"/>
        <v>0</v>
      </c>
      <c r="AU1375" s="6">
        <f t="shared" si="590"/>
        <v>0</v>
      </c>
      <c r="AV1375" s="6" t="str">
        <f t="shared" si="591"/>
        <v/>
      </c>
      <c r="AW1375" s="6" t="str">
        <f t="shared" si="592"/>
        <v/>
      </c>
      <c r="AX1375" s="6" t="str">
        <f t="shared" si="579"/>
        <v/>
      </c>
      <c r="AY1375" s="6" t="str">
        <f t="shared" si="580"/>
        <v/>
      </c>
      <c r="BM1375" s="6">
        <f t="shared" si="593"/>
        <v>1</v>
      </c>
      <c r="BN1375" s="6">
        <f t="shared" si="594"/>
        <v>3</v>
      </c>
      <c r="BO1375" s="6" t="str">
        <f t="shared" si="595"/>
        <v/>
      </c>
      <c r="BP1375" s="6" t="str">
        <f t="shared" si="596"/>
        <v/>
      </c>
      <c r="BQ1375" s="6">
        <f t="shared" si="597"/>
        <v>0</v>
      </c>
      <c r="BR1375" s="6">
        <f t="shared" si="598"/>
        <v>0</v>
      </c>
      <c r="BS1375" s="6" t="str">
        <f t="shared" si="599"/>
        <v/>
      </c>
      <c r="BT1375" s="6" t="str">
        <f t="shared" si="600"/>
        <v/>
      </c>
    </row>
    <row r="1376" spans="2:72">
      <c r="B1376" s="2">
        <v>42652</v>
      </c>
      <c r="C1376" s="3">
        <v>17</v>
      </c>
      <c r="D1376" s="3" t="s">
        <v>442</v>
      </c>
      <c r="E1376" s="4">
        <v>42653.114583333336</v>
      </c>
      <c r="F1376" s="5" t="s">
        <v>468</v>
      </c>
      <c r="G1376" s="5" t="s">
        <v>1272</v>
      </c>
      <c r="H1376" s="3" t="s">
        <v>468</v>
      </c>
      <c r="I1376" s="3" t="s">
        <v>1272</v>
      </c>
      <c r="J1376" s="5">
        <v>14.5</v>
      </c>
      <c r="K1376" s="5">
        <v>5.7</v>
      </c>
      <c r="L1376" s="5">
        <v>1.1299999999999999</v>
      </c>
      <c r="M1376" s="3">
        <v>4.3</v>
      </c>
      <c r="N1376" s="3">
        <v>3.45</v>
      </c>
      <c r="O1376" s="3">
        <v>1.65</v>
      </c>
      <c r="P1376" s="3">
        <v>1</v>
      </c>
      <c r="W1376" s="3">
        <f t="shared" si="606"/>
        <v>6.10660244984641E-2</v>
      </c>
      <c r="X1376" s="3">
        <f t="shared" si="607"/>
        <v>0.15534339565398764</v>
      </c>
      <c r="Y1376" s="3">
        <f t="shared" si="608"/>
        <v>0.78359057984754832</v>
      </c>
      <c r="Z1376" s="3">
        <f t="shared" si="609"/>
        <v>0.2060819983708933</v>
      </c>
      <c r="AA1376" s="3">
        <f t="shared" si="610"/>
        <v>0.25685582405647567</v>
      </c>
      <c r="AB1376" s="3">
        <f t="shared" si="611"/>
        <v>0.53706217757263108</v>
      </c>
      <c r="AC1376" s="6" t="str">
        <f t="shared" si="612"/>
        <v>世欧预</v>
      </c>
      <c r="AD1376" s="6" t="s">
        <v>354</v>
      </c>
      <c r="AE1376" s="6" t="s">
        <v>1</v>
      </c>
      <c r="AF1376" s="6" t="s">
        <v>2</v>
      </c>
      <c r="AG1376" s="6" t="s">
        <v>3</v>
      </c>
      <c r="AK1376" s="12">
        <v>51521</v>
      </c>
      <c r="AN1376" s="6">
        <f t="shared" si="613"/>
        <v>0</v>
      </c>
      <c r="AO1376" s="6">
        <f t="shared" si="614"/>
        <v>0</v>
      </c>
      <c r="AP1376" s="6" t="str">
        <f t="shared" si="615"/>
        <v/>
      </c>
      <c r="AQ1376" s="6" t="str">
        <f t="shared" si="616"/>
        <v/>
      </c>
      <c r="AR1376" s="6" t="str">
        <f t="shared" si="581"/>
        <v/>
      </c>
      <c r="AS1376" s="6" t="str">
        <f t="shared" si="582"/>
        <v/>
      </c>
      <c r="AT1376" s="6">
        <f t="shared" si="589"/>
        <v>0</v>
      </c>
      <c r="AU1376" s="6">
        <f t="shared" si="590"/>
        <v>0</v>
      </c>
      <c r="AV1376" s="6" t="str">
        <f t="shared" si="591"/>
        <v/>
      </c>
      <c r="AW1376" s="6" t="str">
        <f t="shared" si="592"/>
        <v/>
      </c>
      <c r="AX1376" s="6" t="str">
        <f t="shared" si="579"/>
        <v/>
      </c>
      <c r="AY1376" s="6" t="str">
        <f t="shared" si="580"/>
        <v/>
      </c>
      <c r="BM1376" s="6">
        <f t="shared" si="593"/>
        <v>1</v>
      </c>
      <c r="BN1376" s="6">
        <f t="shared" si="594"/>
        <v>4</v>
      </c>
      <c r="BO1376" s="6" t="str">
        <f t="shared" si="595"/>
        <v/>
      </c>
      <c r="BP1376" s="6" t="str">
        <f t="shared" si="596"/>
        <v/>
      </c>
      <c r="BQ1376" s="6">
        <f t="shared" si="597"/>
        <v>0</v>
      </c>
      <c r="BR1376" s="6">
        <f t="shared" si="598"/>
        <v>0</v>
      </c>
      <c r="BS1376" s="6" t="str">
        <f t="shared" si="599"/>
        <v/>
      </c>
      <c r="BT1376" s="6" t="str">
        <f t="shared" si="600"/>
        <v/>
      </c>
    </row>
    <row r="1377" spans="2:72">
      <c r="B1377" s="2">
        <v>42652</v>
      </c>
      <c r="C1377" s="3">
        <v>18</v>
      </c>
      <c r="D1377" s="3" t="s">
        <v>442</v>
      </c>
      <c r="E1377" s="4">
        <v>42653.114583333336</v>
      </c>
      <c r="F1377" s="5" t="s">
        <v>469</v>
      </c>
      <c r="G1377" s="5" t="s">
        <v>471</v>
      </c>
      <c r="H1377" s="3" t="s">
        <v>469</v>
      </c>
      <c r="I1377" s="3" t="s">
        <v>471</v>
      </c>
      <c r="J1377" s="5">
        <v>15.25</v>
      </c>
      <c r="K1377" s="5">
        <v>5.15</v>
      </c>
      <c r="L1377" s="5">
        <v>1.1499999999999999</v>
      </c>
      <c r="M1377" s="3">
        <v>4</v>
      </c>
      <c r="N1377" s="3">
        <v>3.4</v>
      </c>
      <c r="O1377" s="3">
        <v>1.71</v>
      </c>
      <c r="P1377" s="3">
        <v>1</v>
      </c>
      <c r="W1377" s="3">
        <f t="shared" si="606"/>
        <v>5.8065148655604297E-2</v>
      </c>
      <c r="X1377" s="3">
        <f t="shared" si="607"/>
        <v>0.17194048873746903</v>
      </c>
      <c r="Y1377" s="3">
        <f t="shared" si="608"/>
        <v>0.76999436260692677</v>
      </c>
      <c r="Z1377" s="3">
        <f t="shared" si="609"/>
        <v>0.22145196922373733</v>
      </c>
      <c r="AA1377" s="3">
        <f t="shared" si="610"/>
        <v>0.26053172849851453</v>
      </c>
      <c r="AB1377" s="3">
        <f t="shared" si="611"/>
        <v>0.5180163022777482</v>
      </c>
      <c r="AC1377" s="6" t="str">
        <f t="shared" si="612"/>
        <v>世欧预</v>
      </c>
      <c r="AD1377" s="6" t="s">
        <v>248</v>
      </c>
      <c r="AE1377" s="6" t="s">
        <v>1</v>
      </c>
      <c r="AF1377" s="6" t="s">
        <v>2</v>
      </c>
      <c r="AG1377" s="6" t="s">
        <v>3</v>
      </c>
      <c r="AK1377" s="12">
        <v>51521</v>
      </c>
      <c r="AN1377" s="6">
        <f t="shared" si="613"/>
        <v>0</v>
      </c>
      <c r="AO1377" s="6">
        <f t="shared" si="614"/>
        <v>0</v>
      </c>
      <c r="AP1377" s="6" t="str">
        <f t="shared" si="615"/>
        <v/>
      </c>
      <c r="AQ1377" s="6" t="str">
        <f t="shared" si="616"/>
        <v/>
      </c>
      <c r="AR1377" s="6" t="str">
        <f t="shared" si="581"/>
        <v/>
      </c>
      <c r="AS1377" s="6" t="str">
        <f t="shared" si="582"/>
        <v/>
      </c>
      <c r="AT1377" s="6">
        <f t="shared" si="589"/>
        <v>0</v>
      </c>
      <c r="AU1377" s="6">
        <f t="shared" si="590"/>
        <v>0</v>
      </c>
      <c r="AV1377" s="6" t="str">
        <f t="shared" si="591"/>
        <v/>
      </c>
      <c r="AW1377" s="6" t="str">
        <f t="shared" si="592"/>
        <v/>
      </c>
      <c r="AX1377" s="6" t="str">
        <f t="shared" si="579"/>
        <v/>
      </c>
      <c r="AY1377" s="6" t="str">
        <f t="shared" si="580"/>
        <v/>
      </c>
      <c r="BM1377" s="6">
        <f t="shared" si="593"/>
        <v>1</v>
      </c>
      <c r="BN1377" s="6">
        <f t="shared" si="594"/>
        <v>4</v>
      </c>
      <c r="BO1377" s="6" t="str">
        <f t="shared" si="595"/>
        <v/>
      </c>
      <c r="BP1377" s="6" t="str">
        <f t="shared" si="596"/>
        <v/>
      </c>
      <c r="BQ1377" s="6">
        <f t="shared" si="597"/>
        <v>0</v>
      </c>
      <c r="BR1377" s="6">
        <f t="shared" si="598"/>
        <v>0</v>
      </c>
      <c r="BS1377" s="6" t="str">
        <f t="shared" si="599"/>
        <v/>
      </c>
      <c r="BT1377" s="6" t="str">
        <f t="shared" si="600"/>
        <v/>
      </c>
    </row>
    <row r="1378" spans="2:72">
      <c r="B1378" s="2">
        <v>42652</v>
      </c>
      <c r="C1378" s="3">
        <v>19</v>
      </c>
      <c r="D1378" s="3" t="s">
        <v>442</v>
      </c>
      <c r="E1378" s="17">
        <v>42653.114583333336</v>
      </c>
      <c r="F1378" s="5" t="s">
        <v>474</v>
      </c>
      <c r="G1378" s="5" t="s">
        <v>339</v>
      </c>
      <c r="H1378" s="3" t="s">
        <v>474</v>
      </c>
      <c r="I1378" s="3" t="s">
        <v>339</v>
      </c>
      <c r="J1378" s="5">
        <v>2.5299999999999998</v>
      </c>
      <c r="K1378" s="5">
        <v>2.88</v>
      </c>
      <c r="L1378" s="5">
        <v>2.5310000000000001</v>
      </c>
      <c r="M1378" s="3">
        <v>6.45</v>
      </c>
      <c r="N1378" s="3">
        <v>4.0999999999999996</v>
      </c>
      <c r="O1378" s="3">
        <v>1.37</v>
      </c>
      <c r="P1378" s="3">
        <v>-1</v>
      </c>
      <c r="W1378" s="3">
        <f t="shared" si="606"/>
        <v>0.34745420563598739</v>
      </c>
      <c r="X1378" s="3">
        <f t="shared" si="607"/>
        <v>0.30522886814550287</v>
      </c>
      <c r="Y1378" s="3">
        <f t="shared" si="608"/>
        <v>0.34731692621850974</v>
      </c>
      <c r="Z1378" s="3">
        <f t="shared" si="609"/>
        <v>0.13734000024450777</v>
      </c>
      <c r="AA1378" s="3">
        <f t="shared" si="610"/>
        <v>0.21605926867733541</v>
      </c>
      <c r="AB1378" s="3">
        <f t="shared" si="611"/>
        <v>0.64660073107815685</v>
      </c>
      <c r="AC1378" s="6" t="str">
        <f t="shared" si="612"/>
        <v>世欧预</v>
      </c>
      <c r="AD1378" s="6" t="s">
        <v>328</v>
      </c>
      <c r="AE1378" s="6" t="s">
        <v>1</v>
      </c>
      <c r="AF1378" s="6" t="s">
        <v>6</v>
      </c>
      <c r="AG1378" s="6" t="s">
        <v>3</v>
      </c>
      <c r="AH1378" s="6">
        <v>1</v>
      </c>
      <c r="AK1378" s="12">
        <v>25512</v>
      </c>
      <c r="AN1378" s="6">
        <f t="shared" si="613"/>
        <v>0</v>
      </c>
      <c r="AO1378" s="6">
        <f t="shared" si="614"/>
        <v>0</v>
      </c>
      <c r="AP1378" s="6" t="str">
        <f t="shared" si="615"/>
        <v/>
      </c>
      <c r="AQ1378" s="6" t="str">
        <f t="shared" si="616"/>
        <v/>
      </c>
      <c r="AR1378" s="6" t="str">
        <f t="shared" si="581"/>
        <v/>
      </c>
      <c r="AS1378" s="6" t="str">
        <f t="shared" si="582"/>
        <v/>
      </c>
      <c r="AT1378" s="6">
        <f t="shared" si="589"/>
        <v>0</v>
      </c>
      <c r="AU1378" s="6">
        <f t="shared" si="590"/>
        <v>0</v>
      </c>
      <c r="AV1378" s="6" t="str">
        <f t="shared" si="591"/>
        <v/>
      </c>
      <c r="AW1378" s="6" t="str">
        <f t="shared" si="592"/>
        <v/>
      </c>
      <c r="AX1378" s="6" t="str">
        <f t="shared" si="579"/>
        <v/>
      </c>
      <c r="AY1378" s="6" t="str">
        <f t="shared" si="580"/>
        <v/>
      </c>
      <c r="BM1378" s="6">
        <f t="shared" si="593"/>
        <v>2</v>
      </c>
      <c r="BN1378" s="6">
        <f t="shared" si="594"/>
        <v>4</v>
      </c>
      <c r="BO1378" s="6" t="str">
        <f t="shared" si="595"/>
        <v/>
      </c>
      <c r="BP1378" s="6" t="str">
        <f t="shared" si="596"/>
        <v/>
      </c>
      <c r="BQ1378" s="6">
        <f t="shared" si="597"/>
        <v>0</v>
      </c>
      <c r="BR1378" s="6">
        <f t="shared" si="598"/>
        <v>0</v>
      </c>
      <c r="BS1378" s="6" t="str">
        <f t="shared" si="599"/>
        <v/>
      </c>
      <c r="BT1378" s="6" t="str">
        <f t="shared" si="600"/>
        <v/>
      </c>
    </row>
    <row r="1379" spans="2:72">
      <c r="B1379" s="2">
        <v>42652</v>
      </c>
      <c r="C1379" s="3">
        <v>20</v>
      </c>
      <c r="D1379" s="3" t="s">
        <v>1287</v>
      </c>
      <c r="E1379" s="4">
        <v>42653.145833333336</v>
      </c>
      <c r="F1379" s="5" t="s">
        <v>1344</v>
      </c>
      <c r="G1379" s="5" t="s">
        <v>1345</v>
      </c>
      <c r="H1379" s="3" t="s">
        <v>1344</v>
      </c>
      <c r="I1379" s="3" t="s">
        <v>1345</v>
      </c>
      <c r="J1379" s="5">
        <v>1.62</v>
      </c>
      <c r="K1379" s="5">
        <v>3.3</v>
      </c>
      <c r="L1379" s="5">
        <v>4.8</v>
      </c>
      <c r="M1379" s="3">
        <v>3.22</v>
      </c>
      <c r="N1379" s="3">
        <v>3.25</v>
      </c>
      <c r="O1379" s="3">
        <v>1.96</v>
      </c>
      <c r="P1379" s="3">
        <v>-1</v>
      </c>
      <c r="W1379" s="3">
        <f t="shared" si="606"/>
        <v>0.54692355500310752</v>
      </c>
      <c r="X1379" s="3">
        <f t="shared" si="607"/>
        <v>0.26848974518334373</v>
      </c>
      <c r="Y1379" s="3">
        <f t="shared" si="608"/>
        <v>0.1845866998135488</v>
      </c>
      <c r="Z1379" s="3">
        <f t="shared" si="609"/>
        <v>0.2752071614347063</v>
      </c>
      <c r="AA1379" s="3">
        <f t="shared" si="610"/>
        <v>0.27266678763684754</v>
      </c>
      <c r="AB1379" s="3">
        <f t="shared" si="611"/>
        <v>0.45212605092844615</v>
      </c>
      <c r="AC1379" s="6" t="str">
        <f t="shared" si="612"/>
        <v>世非预</v>
      </c>
      <c r="AD1379" s="6" t="s">
        <v>5</v>
      </c>
      <c r="AE1379" s="6" t="s">
        <v>1</v>
      </c>
      <c r="AF1379" s="6" t="s">
        <v>1</v>
      </c>
      <c r="AG1379" s="6" t="s">
        <v>3</v>
      </c>
      <c r="AH1379" s="6" t="s">
        <v>44</v>
      </c>
      <c r="AI1379" s="6">
        <v>1</v>
      </c>
      <c r="AJ1379" s="6">
        <v>1</v>
      </c>
      <c r="AK1379" s="12">
        <v>15522</v>
      </c>
      <c r="AN1379" s="6">
        <f t="shared" si="613"/>
        <v>0</v>
      </c>
      <c r="AO1379" s="6">
        <f t="shared" si="614"/>
        <v>0</v>
      </c>
      <c r="AP1379" s="6" t="str">
        <f t="shared" si="615"/>
        <v/>
      </c>
      <c r="AQ1379" s="6" t="str">
        <f t="shared" si="616"/>
        <v/>
      </c>
      <c r="AR1379" s="6" t="str">
        <f t="shared" si="581"/>
        <v/>
      </c>
      <c r="AS1379" s="6" t="str">
        <f t="shared" si="582"/>
        <v/>
      </c>
      <c r="AT1379" s="6">
        <f t="shared" si="589"/>
        <v>0</v>
      </c>
      <c r="AU1379" s="6">
        <f t="shared" si="590"/>
        <v>0</v>
      </c>
      <c r="AV1379" s="6" t="str">
        <f t="shared" si="591"/>
        <v/>
      </c>
      <c r="AW1379" s="6" t="str">
        <f t="shared" si="592"/>
        <v/>
      </c>
      <c r="AX1379" s="6" t="str">
        <f t="shared" si="579"/>
        <v/>
      </c>
      <c r="AY1379" s="6" t="str">
        <f t="shared" si="580"/>
        <v/>
      </c>
      <c r="BM1379" s="6">
        <f t="shared" si="593"/>
        <v>0</v>
      </c>
      <c r="BN1379" s="6">
        <f t="shared" si="594"/>
        <v>0</v>
      </c>
      <c r="BO1379" s="6" t="str">
        <f t="shared" si="595"/>
        <v/>
      </c>
      <c r="BP1379" s="6" t="str">
        <f t="shared" si="596"/>
        <v/>
      </c>
      <c r="BQ1379" s="6">
        <f t="shared" si="597"/>
        <v>1</v>
      </c>
      <c r="BR1379" s="6">
        <f t="shared" si="598"/>
        <v>3</v>
      </c>
      <c r="BS1379" s="6" t="str">
        <f t="shared" si="599"/>
        <v/>
      </c>
      <c r="BT1379" s="6" t="str">
        <f t="shared" si="600"/>
        <v/>
      </c>
    </row>
    <row r="1380" spans="2:72">
      <c r="B1380" s="2">
        <v>42652</v>
      </c>
      <c r="C1380" s="3">
        <v>21</v>
      </c>
      <c r="D1380" s="3" t="s">
        <v>143</v>
      </c>
      <c r="E1380" s="4">
        <v>42653.166666666664</v>
      </c>
      <c r="F1380" s="5" t="s">
        <v>297</v>
      </c>
      <c r="G1380" s="5" t="s">
        <v>271</v>
      </c>
      <c r="H1380" s="3" t="s">
        <v>297</v>
      </c>
      <c r="I1380" s="3" t="s">
        <v>271</v>
      </c>
      <c r="J1380" s="5">
        <v>7.5</v>
      </c>
      <c r="K1380" s="5">
        <v>4</v>
      </c>
      <c r="L1380" s="5">
        <v>1.34</v>
      </c>
      <c r="M1380" s="3">
        <v>2.65</v>
      </c>
      <c r="N1380" s="3">
        <v>3.25</v>
      </c>
      <c r="O1380" s="3">
        <v>2.25</v>
      </c>
      <c r="P1380" s="3">
        <v>1</v>
      </c>
      <c r="W1380" s="3">
        <f t="shared" si="606"/>
        <v>0.11803567496146224</v>
      </c>
      <c r="X1380" s="3">
        <f t="shared" si="607"/>
        <v>0.2213168905527417</v>
      </c>
      <c r="Y1380" s="3">
        <f t="shared" si="608"/>
        <v>0.6606474344857961</v>
      </c>
      <c r="Z1380" s="3">
        <f t="shared" si="609"/>
        <v>0.3340948029697316</v>
      </c>
      <c r="AA1380" s="3">
        <f t="shared" si="610"/>
        <v>0.27241576242147342</v>
      </c>
      <c r="AB1380" s="3">
        <f t="shared" si="611"/>
        <v>0.39348943460879493</v>
      </c>
      <c r="AC1380" s="6" t="str">
        <f t="shared" si="612"/>
        <v>巴西甲</v>
      </c>
      <c r="AD1380" s="6" t="s">
        <v>0</v>
      </c>
      <c r="AE1380" s="6" t="s">
        <v>1</v>
      </c>
      <c r="AF1380" s="6" t="s">
        <v>2</v>
      </c>
      <c r="AG1380" s="6" t="s">
        <v>43</v>
      </c>
      <c r="AK1380" s="12">
        <v>51521</v>
      </c>
      <c r="AN1380" s="6">
        <f t="shared" si="613"/>
        <v>0</v>
      </c>
      <c r="AO1380" s="6">
        <f t="shared" si="614"/>
        <v>0</v>
      </c>
      <c r="AP1380" s="6" t="str">
        <f t="shared" si="615"/>
        <v/>
      </c>
      <c r="AQ1380" s="6" t="str">
        <f t="shared" si="616"/>
        <v/>
      </c>
      <c r="AR1380" s="6" t="str">
        <f t="shared" si="581"/>
        <v/>
      </c>
      <c r="AS1380" s="6" t="str">
        <f t="shared" si="582"/>
        <v/>
      </c>
      <c r="AT1380" s="6">
        <f t="shared" si="589"/>
        <v>0</v>
      </c>
      <c r="AU1380" s="6">
        <f t="shared" si="590"/>
        <v>0</v>
      </c>
      <c r="AV1380" s="6" t="str">
        <f t="shared" si="591"/>
        <v/>
      </c>
      <c r="AW1380" s="6" t="str">
        <f t="shared" si="592"/>
        <v/>
      </c>
      <c r="AX1380" s="6" t="str">
        <f t="shared" si="579"/>
        <v/>
      </c>
      <c r="AY1380" s="6" t="str">
        <f t="shared" si="580"/>
        <v/>
      </c>
      <c r="BM1380" s="6">
        <f t="shared" si="593"/>
        <v>1</v>
      </c>
      <c r="BN1380" s="6">
        <f t="shared" si="594"/>
        <v>2</v>
      </c>
      <c r="BO1380" s="6" t="str">
        <f t="shared" si="595"/>
        <v/>
      </c>
      <c r="BP1380" s="6" t="str">
        <f t="shared" si="596"/>
        <v/>
      </c>
      <c r="BQ1380" s="6">
        <f t="shared" si="597"/>
        <v>0</v>
      </c>
      <c r="BR1380" s="6">
        <f t="shared" si="598"/>
        <v>0</v>
      </c>
      <c r="BS1380" s="6" t="str">
        <f t="shared" si="599"/>
        <v/>
      </c>
      <c r="BT1380" s="6" t="str">
        <f t="shared" si="600"/>
        <v/>
      </c>
    </row>
    <row r="1381" spans="2:72">
      <c r="B1381" s="2">
        <v>42652</v>
      </c>
      <c r="C1381" s="3">
        <v>22</v>
      </c>
      <c r="D1381" s="3" t="s">
        <v>143</v>
      </c>
      <c r="E1381" s="4">
        <v>42653.166666666664</v>
      </c>
      <c r="F1381" s="5" t="s">
        <v>267</v>
      </c>
      <c r="G1381" s="5" t="s">
        <v>145</v>
      </c>
      <c r="H1381" s="3" t="s">
        <v>267</v>
      </c>
      <c r="I1381" s="3" t="s">
        <v>146</v>
      </c>
      <c r="J1381" s="5">
        <v>1.29</v>
      </c>
      <c r="K1381" s="5">
        <v>4.4000000000000004</v>
      </c>
      <c r="L1381" s="5">
        <v>7.85</v>
      </c>
      <c r="M1381" s="3">
        <v>2.02</v>
      </c>
      <c r="N1381" s="3">
        <v>3.45</v>
      </c>
      <c r="O1381" s="3">
        <v>2.9</v>
      </c>
      <c r="P1381" s="3">
        <v>-1</v>
      </c>
      <c r="W1381" s="3">
        <f t="shared" si="606"/>
        <v>0.68610021353726969</v>
      </c>
      <c r="X1381" s="3">
        <f t="shared" si="607"/>
        <v>0.20115210805979042</v>
      </c>
      <c r="Y1381" s="3">
        <f t="shared" si="608"/>
        <v>0.11274767840293987</v>
      </c>
      <c r="Z1381" s="3">
        <f t="shared" si="609"/>
        <v>0.43820077084793274</v>
      </c>
      <c r="AA1381" s="3">
        <f t="shared" si="610"/>
        <v>0.25656972669936928</v>
      </c>
      <c r="AB1381" s="3">
        <f t="shared" si="611"/>
        <v>0.30522950245269798</v>
      </c>
      <c r="AC1381" s="6" t="str">
        <f t="shared" si="612"/>
        <v>巴西甲</v>
      </c>
      <c r="AD1381" s="6" t="s">
        <v>322</v>
      </c>
      <c r="AE1381" s="6" t="s">
        <v>1</v>
      </c>
      <c r="AF1381" s="6" t="s">
        <v>1</v>
      </c>
      <c r="AG1381" s="6" t="s">
        <v>43</v>
      </c>
      <c r="AK1381" s="12">
        <v>15251</v>
      </c>
      <c r="AN1381" s="6">
        <f t="shared" si="613"/>
        <v>0</v>
      </c>
      <c r="AO1381" s="6">
        <f t="shared" si="614"/>
        <v>0</v>
      </c>
      <c r="AP1381" s="6" t="str">
        <f t="shared" si="615"/>
        <v/>
      </c>
      <c r="AQ1381" s="6" t="str">
        <f t="shared" si="616"/>
        <v/>
      </c>
      <c r="AR1381" s="6" t="str">
        <f t="shared" si="581"/>
        <v/>
      </c>
      <c r="AS1381" s="6" t="str">
        <f t="shared" si="582"/>
        <v/>
      </c>
      <c r="AT1381" s="6">
        <f t="shared" si="589"/>
        <v>0</v>
      </c>
      <c r="AU1381" s="6">
        <f t="shared" si="590"/>
        <v>0</v>
      </c>
      <c r="AV1381" s="6" t="str">
        <f t="shared" si="591"/>
        <v/>
      </c>
      <c r="AW1381" s="6" t="str">
        <f t="shared" si="592"/>
        <v/>
      </c>
      <c r="AX1381" s="6" t="str">
        <f t="shared" si="579"/>
        <v/>
      </c>
      <c r="AY1381" s="6" t="str">
        <f t="shared" si="580"/>
        <v/>
      </c>
      <c r="BM1381" s="6">
        <f t="shared" si="593"/>
        <v>1</v>
      </c>
      <c r="BN1381" s="6">
        <f t="shared" si="594"/>
        <v>2</v>
      </c>
      <c r="BO1381" s="6" t="str">
        <f t="shared" si="595"/>
        <v/>
      </c>
      <c r="BP1381" s="6" t="str">
        <f t="shared" si="596"/>
        <v/>
      </c>
      <c r="BQ1381" s="6">
        <f t="shared" si="597"/>
        <v>0</v>
      </c>
      <c r="BR1381" s="6">
        <f t="shared" si="598"/>
        <v>0</v>
      </c>
      <c r="BS1381" s="6" t="str">
        <f t="shared" si="599"/>
        <v/>
      </c>
      <c r="BT1381" s="6" t="str">
        <f t="shared" si="600"/>
        <v/>
      </c>
    </row>
    <row r="1382" spans="2:72">
      <c r="B1382" s="2">
        <v>42652</v>
      </c>
      <c r="C1382" s="3">
        <v>23</v>
      </c>
      <c r="D1382" s="3" t="s">
        <v>143</v>
      </c>
      <c r="E1382" s="4">
        <v>42653.166666666664</v>
      </c>
      <c r="F1382" s="5" t="s">
        <v>148</v>
      </c>
      <c r="G1382" s="5" t="s">
        <v>459</v>
      </c>
      <c r="H1382" s="3" t="s">
        <v>148</v>
      </c>
      <c r="I1382" s="3" t="s">
        <v>459</v>
      </c>
      <c r="J1382" s="5">
        <v>2.4500000000000002</v>
      </c>
      <c r="K1382" s="5">
        <v>2.9</v>
      </c>
      <c r="L1382" s="5">
        <v>2.66</v>
      </c>
      <c r="M1382" s="3">
        <v>5.9</v>
      </c>
      <c r="N1382" s="3">
        <v>4.1500000000000004</v>
      </c>
      <c r="O1382" s="3">
        <v>1.39</v>
      </c>
      <c r="P1382" s="3">
        <v>-1</v>
      </c>
      <c r="W1382" s="3">
        <f t="shared" si="606"/>
        <v>0.36154855643044614</v>
      </c>
      <c r="X1382" s="3">
        <f t="shared" si="607"/>
        <v>0.30544619422572183</v>
      </c>
      <c r="Y1382" s="3">
        <f t="shared" si="608"/>
        <v>0.33300524934383208</v>
      </c>
      <c r="Z1382" s="3">
        <f t="shared" si="609"/>
        <v>0.15000845154663303</v>
      </c>
      <c r="AA1382" s="3">
        <f t="shared" si="610"/>
        <v>0.21326502750003248</v>
      </c>
      <c r="AB1382" s="3">
        <f t="shared" si="611"/>
        <v>0.63672652095333448</v>
      </c>
      <c r="AC1382" s="6" t="str">
        <f t="shared" si="612"/>
        <v>巴西甲</v>
      </c>
      <c r="AD1382" s="6" t="s">
        <v>5</v>
      </c>
      <c r="AE1382" s="6" t="s">
        <v>6</v>
      </c>
      <c r="AF1382" s="6" t="s">
        <v>1</v>
      </c>
      <c r="AG1382" s="6" t="s">
        <v>43</v>
      </c>
      <c r="AH1382" s="6" t="s">
        <v>44</v>
      </c>
      <c r="AI1382" s="6">
        <v>1</v>
      </c>
      <c r="AJ1382" s="6">
        <v>1</v>
      </c>
      <c r="AK1382" s="12">
        <v>25511</v>
      </c>
      <c r="AN1382" s="6">
        <f t="shared" si="613"/>
        <v>0</v>
      </c>
      <c r="AO1382" s="6">
        <f t="shared" si="614"/>
        <v>0</v>
      </c>
      <c r="AP1382" s="6" t="str">
        <f t="shared" si="615"/>
        <v/>
      </c>
      <c r="AQ1382" s="6" t="str">
        <f t="shared" si="616"/>
        <v/>
      </c>
      <c r="AR1382" s="6" t="str">
        <f t="shared" si="581"/>
        <v/>
      </c>
      <c r="AS1382" s="6" t="str">
        <f t="shared" si="582"/>
        <v/>
      </c>
      <c r="AT1382" s="6">
        <f t="shared" si="589"/>
        <v>0</v>
      </c>
      <c r="AU1382" s="6">
        <f t="shared" si="590"/>
        <v>0</v>
      </c>
      <c r="AV1382" s="6" t="str">
        <f t="shared" si="591"/>
        <v/>
      </c>
      <c r="AW1382" s="6" t="str">
        <f t="shared" si="592"/>
        <v/>
      </c>
      <c r="AX1382" s="6" t="str">
        <f t="shared" si="579"/>
        <v/>
      </c>
      <c r="AY1382" s="6" t="str">
        <f t="shared" si="580"/>
        <v/>
      </c>
      <c r="BM1382" s="6">
        <f t="shared" si="593"/>
        <v>0</v>
      </c>
      <c r="BN1382" s="6">
        <f t="shared" si="594"/>
        <v>0</v>
      </c>
      <c r="BO1382" s="6" t="str">
        <f t="shared" si="595"/>
        <v/>
      </c>
      <c r="BP1382" s="6" t="str">
        <f t="shared" si="596"/>
        <v/>
      </c>
      <c r="BQ1382" s="6">
        <f t="shared" si="597"/>
        <v>0</v>
      </c>
      <c r="BR1382" s="6">
        <f t="shared" si="598"/>
        <v>1</v>
      </c>
      <c r="BS1382" s="6" t="str">
        <f t="shared" si="599"/>
        <v/>
      </c>
      <c r="BT1382" s="6" t="str">
        <f t="shared" si="600"/>
        <v/>
      </c>
    </row>
    <row r="1383" spans="2:72">
      <c r="B1383" s="2">
        <v>42653</v>
      </c>
      <c r="C1383" s="3">
        <v>1</v>
      </c>
      <c r="D1383" s="3" t="s">
        <v>1256</v>
      </c>
      <c r="E1383" s="4">
        <v>42653.895833333336</v>
      </c>
      <c r="F1383" s="5" t="s">
        <v>1271</v>
      </c>
      <c r="G1383" s="5" t="s">
        <v>1351</v>
      </c>
      <c r="H1383" s="3" t="s">
        <v>1271</v>
      </c>
      <c r="I1383" s="3" t="s">
        <v>1351</v>
      </c>
      <c r="J1383" s="5">
        <v>2.8</v>
      </c>
      <c r="K1383" s="5">
        <v>3.04</v>
      </c>
      <c r="L1383" s="5">
        <v>2.2599999999999998</v>
      </c>
      <c r="M1383" s="3">
        <v>6.7</v>
      </c>
      <c r="N1383" s="3">
        <v>4.75</v>
      </c>
      <c r="O1383" s="3">
        <v>1.3</v>
      </c>
      <c r="P1383" s="3">
        <v>-1</v>
      </c>
      <c r="W1383" s="3">
        <f t="shared" si="606"/>
        <v>0.31645662908099348</v>
      </c>
      <c r="X1383" s="3">
        <f t="shared" si="607"/>
        <v>0.29147321099565188</v>
      </c>
      <c r="Y1383" s="3">
        <f t="shared" si="608"/>
        <v>0.3920701599233547</v>
      </c>
      <c r="Z1383" s="3">
        <f t="shared" si="609"/>
        <v>0.13219867266110041</v>
      </c>
      <c r="AA1383" s="3">
        <f t="shared" si="610"/>
        <v>0.18646970670092058</v>
      </c>
      <c r="AB1383" s="3">
        <f t="shared" si="611"/>
        <v>0.68133162063797914</v>
      </c>
      <c r="AC1383" s="6" t="str">
        <f t="shared" si="612"/>
        <v>U21欧预</v>
      </c>
      <c r="AD1383" s="6" t="s">
        <v>354</v>
      </c>
      <c r="AE1383" s="6" t="s">
        <v>2</v>
      </c>
      <c r="AF1383" s="6" t="s">
        <v>2</v>
      </c>
      <c r="AG1383" s="6" t="s">
        <v>317</v>
      </c>
      <c r="AK1383" s="12">
        <v>52512</v>
      </c>
      <c r="AN1383" s="6">
        <f t="shared" si="613"/>
        <v>0</v>
      </c>
      <c r="AO1383" s="6">
        <f t="shared" si="614"/>
        <v>0</v>
      </c>
      <c r="AP1383" s="6" t="str">
        <f t="shared" si="615"/>
        <v/>
      </c>
      <c r="AQ1383" s="6" t="str">
        <f t="shared" si="616"/>
        <v/>
      </c>
      <c r="AR1383" s="6" t="str">
        <f t="shared" si="581"/>
        <v/>
      </c>
      <c r="AS1383" s="6" t="str">
        <f t="shared" si="582"/>
        <v/>
      </c>
      <c r="AT1383" s="6">
        <f t="shared" si="589"/>
        <v>0</v>
      </c>
      <c r="AU1383" s="6">
        <f t="shared" si="590"/>
        <v>0</v>
      </c>
      <c r="AV1383" s="6" t="str">
        <f t="shared" si="591"/>
        <v/>
      </c>
      <c r="AW1383" s="6" t="str">
        <f t="shared" si="592"/>
        <v/>
      </c>
      <c r="AX1383" s="6" t="str">
        <f t="shared" si="579"/>
        <v/>
      </c>
      <c r="AY1383" s="6" t="str">
        <f t="shared" si="580"/>
        <v/>
      </c>
      <c r="BM1383" s="6">
        <f t="shared" si="593"/>
        <v>0</v>
      </c>
      <c r="BN1383" s="6">
        <f t="shared" si="594"/>
        <v>1</v>
      </c>
      <c r="BO1383" s="6" t="str">
        <f t="shared" si="595"/>
        <v/>
      </c>
      <c r="BP1383" s="6" t="str">
        <f t="shared" si="596"/>
        <v/>
      </c>
      <c r="BQ1383" s="6">
        <f t="shared" si="597"/>
        <v>0</v>
      </c>
      <c r="BR1383" s="6">
        <f t="shared" si="598"/>
        <v>0</v>
      </c>
      <c r="BS1383" s="6" t="str">
        <f t="shared" si="599"/>
        <v/>
      </c>
      <c r="BT1383" s="6" t="str">
        <f t="shared" si="600"/>
        <v/>
      </c>
    </row>
    <row r="1384" spans="2:72">
      <c r="B1384" s="2">
        <v>42653</v>
      </c>
      <c r="C1384" s="3">
        <v>2</v>
      </c>
      <c r="D1384" s="3" t="s">
        <v>1256</v>
      </c>
      <c r="E1384" s="4">
        <v>42654.03125</v>
      </c>
      <c r="F1384" s="5" t="s">
        <v>1352</v>
      </c>
      <c r="G1384" s="5" t="s">
        <v>1353</v>
      </c>
      <c r="H1384" s="3" t="s">
        <v>1352</v>
      </c>
      <c r="I1384" s="3" t="s">
        <v>1354</v>
      </c>
      <c r="J1384" s="5">
        <v>2.4809999999999999</v>
      </c>
      <c r="K1384" s="5">
        <v>3.1</v>
      </c>
      <c r="L1384" s="5">
        <v>2.48</v>
      </c>
      <c r="M1384" s="3">
        <v>5.75</v>
      </c>
      <c r="N1384" s="3">
        <v>4.3499999999999996</v>
      </c>
      <c r="O1384" s="3">
        <v>1.38</v>
      </c>
      <c r="P1384" s="3">
        <v>-1</v>
      </c>
      <c r="W1384" s="3">
        <f t="shared" si="606"/>
        <v>0.35705030378070202</v>
      </c>
      <c r="X1384" s="3">
        <f t="shared" si="607"/>
        <v>0.28575542054191022</v>
      </c>
      <c r="Y1384" s="3">
        <f t="shared" si="608"/>
        <v>0.35719427567738782</v>
      </c>
      <c r="Z1384" s="3">
        <f t="shared" si="609"/>
        <v>0.154118689105403</v>
      </c>
      <c r="AA1384" s="3">
        <f t="shared" si="610"/>
        <v>0.20372010628875112</v>
      </c>
      <c r="AB1384" s="3">
        <f t="shared" si="611"/>
        <v>0.64216120460584591</v>
      </c>
      <c r="AC1384" s="6" t="str">
        <f t="shared" si="612"/>
        <v>U21欧预</v>
      </c>
      <c r="AD1384" s="6" t="s">
        <v>385</v>
      </c>
      <c r="AE1384" s="6" t="s">
        <v>1</v>
      </c>
      <c r="AF1384" s="6" t="s">
        <v>6</v>
      </c>
      <c r="AG1384" s="6" t="s">
        <v>317</v>
      </c>
      <c r="AK1384" s="12">
        <v>52512</v>
      </c>
      <c r="AN1384" s="6">
        <f t="shared" si="613"/>
        <v>0</v>
      </c>
      <c r="AO1384" s="6">
        <f t="shared" si="614"/>
        <v>0</v>
      </c>
      <c r="AP1384" s="6" t="str">
        <f t="shared" si="615"/>
        <v/>
      </c>
      <c r="AQ1384" s="6" t="str">
        <f t="shared" si="616"/>
        <v/>
      </c>
      <c r="AR1384" s="6" t="str">
        <f t="shared" si="581"/>
        <v/>
      </c>
      <c r="AS1384" s="6" t="str">
        <f t="shared" si="582"/>
        <v/>
      </c>
      <c r="AT1384" s="6">
        <f t="shared" si="589"/>
        <v>0</v>
      </c>
      <c r="AU1384" s="6">
        <f t="shared" si="590"/>
        <v>0</v>
      </c>
      <c r="AV1384" s="6" t="str">
        <f t="shared" si="591"/>
        <v/>
      </c>
      <c r="AW1384" s="6" t="str">
        <f t="shared" si="592"/>
        <v/>
      </c>
      <c r="AX1384" s="6" t="str">
        <f t="shared" si="579"/>
        <v/>
      </c>
      <c r="AY1384" s="6" t="str">
        <f t="shared" si="580"/>
        <v/>
      </c>
      <c r="BM1384" s="6">
        <f t="shared" si="593"/>
        <v>2</v>
      </c>
      <c r="BN1384" s="6">
        <f t="shared" si="594"/>
        <v>3</v>
      </c>
      <c r="BO1384" s="6" t="str">
        <f t="shared" si="595"/>
        <v/>
      </c>
      <c r="BP1384" s="6" t="str">
        <f t="shared" si="596"/>
        <v/>
      </c>
      <c r="BQ1384" s="6">
        <f t="shared" si="597"/>
        <v>0</v>
      </c>
      <c r="BR1384" s="6">
        <f t="shared" si="598"/>
        <v>0</v>
      </c>
      <c r="BS1384" s="6" t="str">
        <f t="shared" si="599"/>
        <v/>
      </c>
      <c r="BT1384" s="6" t="str">
        <f t="shared" si="600"/>
        <v/>
      </c>
    </row>
    <row r="1385" spans="2:72">
      <c r="B1385" s="2">
        <v>42653</v>
      </c>
      <c r="C1385" s="3">
        <v>3</v>
      </c>
      <c r="D1385" s="3" t="s">
        <v>442</v>
      </c>
      <c r="E1385" s="4">
        <v>42654.114583333336</v>
      </c>
      <c r="F1385" s="5" t="s">
        <v>338</v>
      </c>
      <c r="G1385" s="5" t="s">
        <v>498</v>
      </c>
      <c r="H1385" s="3" t="s">
        <v>338</v>
      </c>
      <c r="I1385" s="3" t="s">
        <v>498</v>
      </c>
      <c r="J1385" s="5">
        <v>1.1499999999999999</v>
      </c>
      <c r="K1385" s="5">
        <v>5.4</v>
      </c>
      <c r="L1385" s="5">
        <v>13.5</v>
      </c>
      <c r="M1385" s="3">
        <v>1.7</v>
      </c>
      <c r="N1385" s="3">
        <v>3.4</v>
      </c>
      <c r="O1385" s="3">
        <v>4.05</v>
      </c>
      <c r="P1385" s="3">
        <v>-1</v>
      </c>
      <c r="W1385" s="3">
        <f t="shared" si="606"/>
        <v>0.77032810271041363</v>
      </c>
      <c r="X1385" s="3">
        <f t="shared" si="607"/>
        <v>0.16405135520684733</v>
      </c>
      <c r="Y1385" s="3">
        <f t="shared" si="608"/>
        <v>6.5620542082738945E-2</v>
      </c>
      <c r="Z1385" s="3">
        <f t="shared" si="609"/>
        <v>0.52090032154340837</v>
      </c>
      <c r="AA1385" s="3">
        <f t="shared" si="610"/>
        <v>0.26045016077170419</v>
      </c>
      <c r="AB1385" s="3">
        <f t="shared" si="611"/>
        <v>0.21864951768488747</v>
      </c>
      <c r="AC1385" s="6" t="str">
        <f t="shared" si="612"/>
        <v>世欧预</v>
      </c>
      <c r="AD1385" s="6" t="s">
        <v>385</v>
      </c>
      <c r="AE1385" s="6" t="s">
        <v>6</v>
      </c>
      <c r="AF1385" s="6" t="s">
        <v>6</v>
      </c>
      <c r="AG1385" s="6" t="s">
        <v>3</v>
      </c>
      <c r="AH1385" s="6" t="s">
        <v>44</v>
      </c>
      <c r="AI1385" s="6">
        <v>1</v>
      </c>
      <c r="AJ1385" s="6">
        <v>1</v>
      </c>
      <c r="AK1385" s="12">
        <v>15252</v>
      </c>
      <c r="AN1385" s="6">
        <f t="shared" si="613"/>
        <v>0</v>
      </c>
      <c r="AO1385" s="6">
        <f t="shared" si="614"/>
        <v>0</v>
      </c>
      <c r="AP1385" s="6" t="str">
        <f t="shared" si="615"/>
        <v/>
      </c>
      <c r="AQ1385" s="6" t="str">
        <f t="shared" si="616"/>
        <v/>
      </c>
      <c r="AR1385" s="6" t="str">
        <f t="shared" si="581"/>
        <v/>
      </c>
      <c r="AS1385" s="6" t="str">
        <f t="shared" si="582"/>
        <v/>
      </c>
      <c r="AT1385" s="6">
        <f t="shared" si="589"/>
        <v>0</v>
      </c>
      <c r="AU1385" s="6">
        <f t="shared" si="590"/>
        <v>0</v>
      </c>
      <c r="AV1385" s="6" t="str">
        <f t="shared" si="591"/>
        <v/>
      </c>
      <c r="AW1385" s="6" t="str">
        <f t="shared" si="592"/>
        <v/>
      </c>
      <c r="AX1385" s="6" t="str">
        <f t="shared" si="579"/>
        <v/>
      </c>
      <c r="AY1385" s="6" t="str">
        <f t="shared" si="580"/>
        <v/>
      </c>
      <c r="BM1385" s="6">
        <f t="shared" si="593"/>
        <v>0</v>
      </c>
      <c r="BN1385" s="6">
        <f t="shared" si="594"/>
        <v>0</v>
      </c>
      <c r="BO1385" s="6" t="str">
        <f t="shared" si="595"/>
        <v/>
      </c>
      <c r="BP1385" s="6" t="str">
        <f t="shared" si="596"/>
        <v/>
      </c>
      <c r="BQ1385" s="6">
        <f t="shared" si="597"/>
        <v>0</v>
      </c>
      <c r="BR1385" s="6">
        <f t="shared" si="598"/>
        <v>3</v>
      </c>
      <c r="BS1385" s="6" t="str">
        <f t="shared" si="599"/>
        <v/>
      </c>
      <c r="BT1385" s="6" t="str">
        <f t="shared" si="600"/>
        <v/>
      </c>
    </row>
    <row r="1386" spans="2:72">
      <c r="B1386" s="2">
        <v>42653</v>
      </c>
      <c r="C1386" s="3">
        <v>4</v>
      </c>
      <c r="D1386" s="3" t="s">
        <v>442</v>
      </c>
      <c r="E1386" s="4">
        <v>42654.114583333336</v>
      </c>
      <c r="F1386" s="5" t="s">
        <v>1298</v>
      </c>
      <c r="G1386" s="5" t="s">
        <v>496</v>
      </c>
      <c r="H1386" s="3" t="s">
        <v>1298</v>
      </c>
      <c r="I1386" s="3" t="s">
        <v>496</v>
      </c>
      <c r="J1386" s="5">
        <v>3.46</v>
      </c>
      <c r="K1386" s="5">
        <v>3.05</v>
      </c>
      <c r="L1386" s="5">
        <v>1.95</v>
      </c>
      <c r="M1386" s="3">
        <v>1.63</v>
      </c>
      <c r="N1386" s="3">
        <v>3.6</v>
      </c>
      <c r="O1386" s="3">
        <v>4.2</v>
      </c>
      <c r="P1386" s="3">
        <v>1</v>
      </c>
      <c r="W1386" s="3">
        <f t="shared" si="606"/>
        <v>0.25583396064092911</v>
      </c>
      <c r="X1386" s="3">
        <f t="shared" si="607"/>
        <v>0.29022475535003761</v>
      </c>
      <c r="Y1386" s="3">
        <f t="shared" si="608"/>
        <v>0.45394128400903322</v>
      </c>
      <c r="Z1386" s="3">
        <f t="shared" si="609"/>
        <v>0.5432205216641518</v>
      </c>
      <c r="AA1386" s="3">
        <f t="shared" si="610"/>
        <v>0.24595818064237981</v>
      </c>
      <c r="AB1386" s="3">
        <f t="shared" si="611"/>
        <v>0.21082129769346838</v>
      </c>
      <c r="AC1386" s="6" t="str">
        <f t="shared" si="612"/>
        <v>世欧预</v>
      </c>
      <c r="AD1386" s="6" t="s">
        <v>134</v>
      </c>
      <c r="AE1386" s="6" t="s">
        <v>6</v>
      </c>
      <c r="AF1386" s="6" t="s">
        <v>1</v>
      </c>
      <c r="AG1386" s="6" t="s">
        <v>3</v>
      </c>
      <c r="AK1386" s="12">
        <v>52152</v>
      </c>
      <c r="AN1386" s="6">
        <f t="shared" si="613"/>
        <v>0</v>
      </c>
      <c r="AO1386" s="6">
        <f t="shared" si="614"/>
        <v>0</v>
      </c>
      <c r="AP1386" s="6" t="str">
        <f t="shared" si="615"/>
        <v/>
      </c>
      <c r="AQ1386" s="6" t="str">
        <f t="shared" si="616"/>
        <v/>
      </c>
      <c r="AR1386" s="6" t="str">
        <f t="shared" si="581"/>
        <v/>
      </c>
      <c r="AS1386" s="6" t="str">
        <f t="shared" si="582"/>
        <v/>
      </c>
      <c r="AT1386" s="6">
        <f t="shared" si="589"/>
        <v>0</v>
      </c>
      <c r="AU1386" s="6">
        <f t="shared" si="590"/>
        <v>0</v>
      </c>
      <c r="AV1386" s="6" t="str">
        <f t="shared" si="591"/>
        <v/>
      </c>
      <c r="AW1386" s="6" t="str">
        <f t="shared" si="592"/>
        <v/>
      </c>
      <c r="AX1386" s="6" t="str">
        <f t="shared" si="579"/>
        <v/>
      </c>
      <c r="AY1386" s="6" t="str">
        <f t="shared" si="580"/>
        <v/>
      </c>
      <c r="BM1386" s="6">
        <f t="shared" si="593"/>
        <v>1</v>
      </c>
      <c r="BN1386" s="6">
        <f t="shared" si="594"/>
        <v>4</v>
      </c>
      <c r="BO1386" s="6" t="str">
        <f t="shared" si="595"/>
        <v/>
      </c>
      <c r="BP1386" s="6" t="str">
        <f t="shared" si="596"/>
        <v/>
      </c>
      <c r="BQ1386" s="6">
        <f t="shared" si="597"/>
        <v>0</v>
      </c>
      <c r="BR1386" s="6">
        <f t="shared" si="598"/>
        <v>0</v>
      </c>
      <c r="BS1386" s="6" t="str">
        <f t="shared" si="599"/>
        <v/>
      </c>
      <c r="BT1386" s="6" t="str">
        <f t="shared" si="600"/>
        <v/>
      </c>
    </row>
    <row r="1387" spans="2:72">
      <c r="B1387" s="2">
        <v>42653</v>
      </c>
      <c r="C1387" s="3">
        <v>5</v>
      </c>
      <c r="D1387" s="3" t="s">
        <v>442</v>
      </c>
      <c r="E1387" s="4">
        <v>42654.114583333336</v>
      </c>
      <c r="F1387" s="5" t="s">
        <v>1297</v>
      </c>
      <c r="G1387" s="5" t="s">
        <v>497</v>
      </c>
      <c r="H1387" s="3" t="s">
        <v>1297</v>
      </c>
      <c r="I1387" s="3" t="s">
        <v>497</v>
      </c>
      <c r="J1387" s="5">
        <v>1.27</v>
      </c>
      <c r="K1387" s="5">
        <v>4.4000000000000004</v>
      </c>
      <c r="L1387" s="5">
        <v>8.6999999999999993</v>
      </c>
      <c r="M1387" s="3">
        <v>2.0699999999999998</v>
      </c>
      <c r="N1387" s="3">
        <v>3.15</v>
      </c>
      <c r="O1387" s="3">
        <v>3.05</v>
      </c>
      <c r="P1387" s="3">
        <v>-1</v>
      </c>
      <c r="W1387" s="3">
        <f t="shared" si="606"/>
        <v>0.69705191470764971</v>
      </c>
      <c r="X1387" s="3">
        <f t="shared" si="607"/>
        <v>0.20119452992698073</v>
      </c>
      <c r="Y1387" s="3">
        <f t="shared" si="608"/>
        <v>0.10175355536536956</v>
      </c>
      <c r="Z1387" s="3">
        <f t="shared" si="609"/>
        <v>0.42811309404451575</v>
      </c>
      <c r="AA1387" s="3">
        <f t="shared" si="610"/>
        <v>0.28133146180068175</v>
      </c>
      <c r="AB1387" s="3">
        <f t="shared" si="611"/>
        <v>0.29055544415480244</v>
      </c>
      <c r="AC1387" s="6" t="str">
        <f t="shared" si="612"/>
        <v>世欧预</v>
      </c>
      <c r="AD1387" s="6" t="s">
        <v>354</v>
      </c>
      <c r="AE1387" s="6" t="s">
        <v>2</v>
      </c>
      <c r="AF1387" s="6" t="s">
        <v>2</v>
      </c>
      <c r="AG1387" s="6" t="s">
        <v>3</v>
      </c>
      <c r="AK1387" s="12">
        <v>15251</v>
      </c>
      <c r="AN1387" s="6">
        <f t="shared" si="613"/>
        <v>0</v>
      </c>
      <c r="AO1387" s="6">
        <f t="shared" si="614"/>
        <v>0</v>
      </c>
      <c r="AP1387" s="6" t="str">
        <f t="shared" si="615"/>
        <v/>
      </c>
      <c r="AQ1387" s="6" t="str">
        <f t="shared" si="616"/>
        <v/>
      </c>
      <c r="AR1387" s="6" t="str">
        <f t="shared" si="581"/>
        <v/>
      </c>
      <c r="AS1387" s="6" t="str">
        <f t="shared" si="582"/>
        <v/>
      </c>
      <c r="AT1387" s="6">
        <f t="shared" si="589"/>
        <v>0</v>
      </c>
      <c r="AU1387" s="6">
        <f t="shared" si="590"/>
        <v>0</v>
      </c>
      <c r="AV1387" s="6" t="str">
        <f t="shared" si="591"/>
        <v/>
      </c>
      <c r="AW1387" s="6" t="str">
        <f t="shared" si="592"/>
        <v/>
      </c>
      <c r="AX1387" s="6" t="str">
        <f t="shared" si="579"/>
        <v/>
      </c>
      <c r="AY1387" s="6" t="str">
        <f t="shared" si="580"/>
        <v/>
      </c>
      <c r="BM1387" s="6">
        <f t="shared" si="593"/>
        <v>0</v>
      </c>
      <c r="BN1387" s="6">
        <f t="shared" si="594"/>
        <v>3</v>
      </c>
      <c r="BO1387" s="6" t="str">
        <f t="shared" si="595"/>
        <v/>
      </c>
      <c r="BP1387" s="6" t="str">
        <f t="shared" si="596"/>
        <v/>
      </c>
      <c r="BQ1387" s="6">
        <f t="shared" si="597"/>
        <v>0</v>
      </c>
      <c r="BR1387" s="6">
        <f t="shared" si="598"/>
        <v>0</v>
      </c>
      <c r="BS1387" s="6" t="str">
        <f t="shared" si="599"/>
        <v/>
      </c>
      <c r="BT1387" s="6" t="str">
        <f t="shared" si="600"/>
        <v/>
      </c>
    </row>
    <row r="1388" spans="2:72">
      <c r="B1388" s="2">
        <v>42653</v>
      </c>
      <c r="C1388" s="3">
        <v>6</v>
      </c>
      <c r="D1388" s="3" t="s">
        <v>442</v>
      </c>
      <c r="E1388" s="4">
        <v>42654.114583333336</v>
      </c>
      <c r="F1388" s="5" t="s">
        <v>1304</v>
      </c>
      <c r="G1388" s="5" t="s">
        <v>1300</v>
      </c>
      <c r="H1388" s="3" t="s">
        <v>1304</v>
      </c>
      <c r="I1388" s="3" t="s">
        <v>1300</v>
      </c>
      <c r="J1388" s="5">
        <v>0</v>
      </c>
      <c r="K1388" s="5">
        <v>0</v>
      </c>
      <c r="L1388" s="5">
        <v>0</v>
      </c>
      <c r="M1388" s="3">
        <v>2.85</v>
      </c>
      <c r="N1388" s="3">
        <v>4.5</v>
      </c>
      <c r="O1388" s="3">
        <v>1.8</v>
      </c>
      <c r="P1388" s="3">
        <v>3</v>
      </c>
      <c r="W1388" s="3" t="e">
        <f t="shared" si="606"/>
        <v>#DIV/0!</v>
      </c>
      <c r="X1388" s="3" t="e">
        <f t="shared" si="607"/>
        <v>#DIV/0!</v>
      </c>
      <c r="Y1388" s="3" t="e">
        <f t="shared" si="608"/>
        <v>#DIV/0!</v>
      </c>
      <c r="Z1388" s="3">
        <f t="shared" si="609"/>
        <v>0.31088082901554404</v>
      </c>
      <c r="AA1388" s="3">
        <f t="shared" si="610"/>
        <v>0.19689119170984454</v>
      </c>
      <c r="AB1388" s="3">
        <f t="shared" si="611"/>
        <v>0.49222797927461137</v>
      </c>
      <c r="AC1388" s="6" t="str">
        <f t="shared" si="612"/>
        <v>世欧预</v>
      </c>
      <c r="AK1388" s="12"/>
      <c r="AN1388" s="6">
        <f t="shared" si="613"/>
        <v>0</v>
      </c>
      <c r="AO1388" s="6">
        <f t="shared" si="614"/>
        <v>0</v>
      </c>
      <c r="AP1388" s="6" t="str">
        <f t="shared" si="615"/>
        <v/>
      </c>
      <c r="AQ1388" s="6" t="str">
        <f t="shared" si="616"/>
        <v/>
      </c>
      <c r="AR1388" s="6" t="str">
        <f t="shared" si="581"/>
        <v/>
      </c>
      <c r="AS1388" s="6" t="str">
        <f t="shared" si="582"/>
        <v/>
      </c>
      <c r="AT1388" s="6">
        <f t="shared" si="589"/>
        <v>0</v>
      </c>
      <c r="AU1388" s="6">
        <f t="shared" si="590"/>
        <v>0</v>
      </c>
      <c r="AV1388" s="6" t="str">
        <f t="shared" si="591"/>
        <v/>
      </c>
      <c r="AW1388" s="6" t="str">
        <f t="shared" si="592"/>
        <v/>
      </c>
      <c r="AX1388" s="6" t="str">
        <f t="shared" si="579"/>
        <v/>
      </c>
      <c r="AY1388" s="6" t="str">
        <f t="shared" si="580"/>
        <v/>
      </c>
      <c r="BM1388" s="6">
        <f t="shared" si="593"/>
        <v>0</v>
      </c>
      <c r="BN1388" s="6">
        <f t="shared" si="594"/>
        <v>2</v>
      </c>
      <c r="BO1388" s="6" t="str">
        <f t="shared" si="595"/>
        <v/>
      </c>
      <c r="BP1388" s="6" t="str">
        <f t="shared" si="596"/>
        <v/>
      </c>
      <c r="BQ1388" s="6">
        <f t="shared" si="597"/>
        <v>0</v>
      </c>
      <c r="BR1388" s="6">
        <f t="shared" si="598"/>
        <v>0</v>
      </c>
      <c r="BS1388" s="6" t="str">
        <f t="shared" si="599"/>
        <v/>
      </c>
      <c r="BT1388" s="6" t="str">
        <f t="shared" si="600"/>
        <v/>
      </c>
    </row>
    <row r="1389" spans="2:72">
      <c r="B1389" s="2">
        <v>42653</v>
      </c>
      <c r="C1389" s="3">
        <v>7</v>
      </c>
      <c r="D1389" s="3" t="s">
        <v>442</v>
      </c>
      <c r="E1389" s="4">
        <v>42654.114583333336</v>
      </c>
      <c r="F1389" s="5" t="s">
        <v>1302</v>
      </c>
      <c r="G1389" s="5" t="s">
        <v>1303</v>
      </c>
      <c r="H1389" s="3" t="s">
        <v>1302</v>
      </c>
      <c r="I1389" s="3" t="s">
        <v>1303</v>
      </c>
      <c r="J1389" s="5">
        <v>0</v>
      </c>
      <c r="K1389" s="5">
        <v>0</v>
      </c>
      <c r="L1389" s="5">
        <v>0</v>
      </c>
      <c r="M1389" s="3">
        <v>2.96</v>
      </c>
      <c r="N1389" s="3">
        <v>4</v>
      </c>
      <c r="O1389" s="3">
        <v>1.85</v>
      </c>
      <c r="P1389" s="3">
        <v>2</v>
      </c>
      <c r="W1389" s="3" t="e">
        <f t="shared" si="606"/>
        <v>#DIV/0!</v>
      </c>
      <c r="X1389" s="3" t="e">
        <f t="shared" si="607"/>
        <v>#DIV/0!</v>
      </c>
      <c r="Y1389" s="3" t="e">
        <f t="shared" si="608"/>
        <v>#DIV/0!</v>
      </c>
      <c r="Z1389" s="3">
        <f t="shared" si="609"/>
        <v>0.29940119760479045</v>
      </c>
      <c r="AA1389" s="3">
        <f t="shared" si="610"/>
        <v>0.22155688622754494</v>
      </c>
      <c r="AB1389" s="3">
        <f t="shared" si="611"/>
        <v>0.47904191616766467</v>
      </c>
      <c r="AC1389" s="6" t="str">
        <f t="shared" si="612"/>
        <v>世欧预</v>
      </c>
      <c r="AK1389" s="12"/>
      <c r="AN1389" s="6">
        <f t="shared" si="613"/>
        <v>0</v>
      </c>
      <c r="AO1389" s="6">
        <f t="shared" si="614"/>
        <v>0</v>
      </c>
      <c r="AP1389" s="6" t="str">
        <f t="shared" si="615"/>
        <v/>
      </c>
      <c r="AQ1389" s="6" t="str">
        <f t="shared" si="616"/>
        <v/>
      </c>
      <c r="AR1389" s="6" t="str">
        <f t="shared" si="581"/>
        <v/>
      </c>
      <c r="AS1389" s="6" t="str">
        <f t="shared" si="582"/>
        <v/>
      </c>
      <c r="AT1389" s="6">
        <f t="shared" si="589"/>
        <v>0</v>
      </c>
      <c r="AU1389" s="6">
        <f t="shared" si="590"/>
        <v>0</v>
      </c>
      <c r="AV1389" s="6" t="str">
        <f t="shared" si="591"/>
        <v/>
      </c>
      <c r="AW1389" s="6" t="str">
        <f t="shared" si="592"/>
        <v/>
      </c>
      <c r="AX1389" s="6" t="str">
        <f t="shared" si="579"/>
        <v/>
      </c>
      <c r="AY1389" s="6" t="str">
        <f t="shared" si="580"/>
        <v/>
      </c>
      <c r="BM1389" s="6">
        <f t="shared" si="593"/>
        <v>0</v>
      </c>
      <c r="BN1389" s="6">
        <f t="shared" si="594"/>
        <v>2</v>
      </c>
      <c r="BO1389" s="6" t="str">
        <f t="shared" si="595"/>
        <v/>
      </c>
      <c r="BP1389" s="6" t="str">
        <f t="shared" si="596"/>
        <v/>
      </c>
      <c r="BQ1389" s="6">
        <f t="shared" si="597"/>
        <v>0</v>
      </c>
      <c r="BR1389" s="6">
        <f t="shared" si="598"/>
        <v>0</v>
      </c>
      <c r="BS1389" s="6" t="str">
        <f t="shared" si="599"/>
        <v/>
      </c>
      <c r="BT1389" s="6" t="str">
        <f t="shared" si="600"/>
        <v/>
      </c>
    </row>
    <row r="1390" spans="2:72">
      <c r="B1390" s="2">
        <v>42653</v>
      </c>
      <c r="C1390" s="3">
        <v>8</v>
      </c>
      <c r="D1390" s="3" t="s">
        <v>442</v>
      </c>
      <c r="E1390" s="4">
        <v>42654.114583333336</v>
      </c>
      <c r="F1390" s="5" t="s">
        <v>1301</v>
      </c>
      <c r="G1390" s="5" t="s">
        <v>1299</v>
      </c>
      <c r="H1390" s="3" t="s">
        <v>1301</v>
      </c>
      <c r="I1390" s="3" t="s">
        <v>1299</v>
      </c>
      <c r="J1390" s="5">
        <v>4.9000000000000004</v>
      </c>
      <c r="K1390" s="5">
        <v>3.25</v>
      </c>
      <c r="L1390" s="5">
        <v>1.62</v>
      </c>
      <c r="M1390" s="3">
        <v>2</v>
      </c>
      <c r="N1390" s="3">
        <v>3.15</v>
      </c>
      <c r="O1390" s="3">
        <v>3.22</v>
      </c>
      <c r="P1390" s="3">
        <v>1</v>
      </c>
      <c r="W1390" s="3">
        <f t="shared" si="606"/>
        <v>0.18075391375995606</v>
      </c>
      <c r="X1390" s="3">
        <f t="shared" si="607"/>
        <v>0.27252128536116454</v>
      </c>
      <c r="Y1390" s="3">
        <f t="shared" si="608"/>
        <v>0.54672480087887942</v>
      </c>
      <c r="Z1390" s="3">
        <f t="shared" si="609"/>
        <v>0.44325481798715205</v>
      </c>
      <c r="AA1390" s="3">
        <f t="shared" si="610"/>
        <v>0.28143163046803304</v>
      </c>
      <c r="AB1390" s="3">
        <f t="shared" si="611"/>
        <v>0.27531355154481491</v>
      </c>
      <c r="AC1390" s="6" t="str">
        <f t="shared" si="612"/>
        <v>世欧预</v>
      </c>
      <c r="AD1390" s="6" t="s">
        <v>354</v>
      </c>
      <c r="AE1390" s="6" t="s">
        <v>1</v>
      </c>
      <c r="AF1390" s="6" t="s">
        <v>2</v>
      </c>
      <c r="AG1390" s="6" t="s">
        <v>3</v>
      </c>
      <c r="AK1390" s="12">
        <v>51251</v>
      </c>
      <c r="AN1390" s="6">
        <f t="shared" si="613"/>
        <v>1</v>
      </c>
      <c r="AO1390" s="6">
        <f t="shared" si="614"/>
        <v>4</v>
      </c>
      <c r="AP1390" s="6" t="str">
        <f t="shared" si="615"/>
        <v/>
      </c>
      <c r="AQ1390" s="6" t="str">
        <f t="shared" si="616"/>
        <v/>
      </c>
      <c r="AR1390" s="6" t="str">
        <f t="shared" si="581"/>
        <v/>
      </c>
      <c r="AS1390" s="6" t="str">
        <f t="shared" si="582"/>
        <v/>
      </c>
      <c r="AT1390" s="6">
        <f t="shared" si="589"/>
        <v>0</v>
      </c>
      <c r="AU1390" s="6">
        <f t="shared" si="590"/>
        <v>0</v>
      </c>
      <c r="AV1390" s="6" t="str">
        <f t="shared" si="591"/>
        <v/>
      </c>
      <c r="AW1390" s="6" t="str">
        <f t="shared" si="592"/>
        <v/>
      </c>
      <c r="AX1390" s="6" t="str">
        <f t="shared" ref="AX1390:AX1453" si="617">IF(AND(AK1390=AK$5,AT1390=MAX(AT$12:AT$5004)),((W1390-W$4)^2+(X1390-X$4)^2+(Y1390-Y$4)^2+(Z1390-Z$4)^2+(AA1390-AA$4)^2+(AB1390-AB$4)^2)*10000,"")</f>
        <v/>
      </c>
      <c r="AY1390" s="6" t="str">
        <f t="shared" ref="AY1390:AY1453" si="618">IF(AND(AK1390=AK$5,AT1390=MAX(AT$12:AT$5004),AU1390=MAX(AU$12:AU$5004)),((W1390-W$4)^2+(X1390-X$4)^2+(Y1390-Y$4)^2+(Z1390-Z$4)^2+(AA1390-AA$4)^2+(AB1390-AB$4)^2)*10000,"")</f>
        <v/>
      </c>
      <c r="BM1390" s="6">
        <f t="shared" si="593"/>
        <v>1</v>
      </c>
      <c r="BN1390" s="6">
        <f t="shared" si="594"/>
        <v>4</v>
      </c>
      <c r="BO1390" s="6" t="str">
        <f t="shared" si="595"/>
        <v/>
      </c>
      <c r="BP1390" s="6" t="str">
        <f t="shared" si="596"/>
        <v/>
      </c>
      <c r="BQ1390" s="6">
        <f t="shared" si="597"/>
        <v>0</v>
      </c>
      <c r="BR1390" s="6">
        <f t="shared" si="598"/>
        <v>0</v>
      </c>
      <c r="BS1390" s="6" t="str">
        <f t="shared" si="599"/>
        <v/>
      </c>
      <c r="BT1390" s="6" t="str">
        <f t="shared" si="600"/>
        <v/>
      </c>
    </row>
    <row r="1391" spans="2:72">
      <c r="B1391" s="2">
        <v>42653</v>
      </c>
      <c r="C1391" s="3">
        <v>9</v>
      </c>
      <c r="D1391" s="3" t="s">
        <v>442</v>
      </c>
      <c r="E1391" s="4">
        <v>42654.114583333336</v>
      </c>
      <c r="F1391" s="5" t="s">
        <v>1306</v>
      </c>
      <c r="G1391" s="5" t="s">
        <v>1308</v>
      </c>
      <c r="H1391" s="3" t="s">
        <v>1306</v>
      </c>
      <c r="I1391" s="3" t="s">
        <v>1308</v>
      </c>
      <c r="J1391" s="5">
        <v>1.1000000000000001</v>
      </c>
      <c r="K1391" s="5">
        <v>6.35</v>
      </c>
      <c r="L1391" s="5">
        <v>15.8</v>
      </c>
      <c r="M1391" s="3">
        <v>1.51</v>
      </c>
      <c r="N1391" s="3">
        <v>3.85</v>
      </c>
      <c r="O1391" s="3">
        <v>4.8499999999999996</v>
      </c>
      <c r="P1391" s="3">
        <v>-1</v>
      </c>
      <c r="W1391" s="3">
        <f t="shared" si="606"/>
        <v>0.8046032318858013</v>
      </c>
      <c r="X1391" s="3">
        <f t="shared" si="607"/>
        <v>0.13938008741328844</v>
      </c>
      <c r="Y1391" s="3">
        <f t="shared" si="608"/>
        <v>5.6016680700910225E-2</v>
      </c>
      <c r="Z1391" s="3">
        <f t="shared" si="609"/>
        <v>0.58701016991779187</v>
      </c>
      <c r="AA1391" s="3">
        <f t="shared" si="610"/>
        <v>0.2302299627469781</v>
      </c>
      <c r="AB1391" s="3">
        <f t="shared" si="611"/>
        <v>0.18275986733523009</v>
      </c>
      <c r="AC1391" s="6" t="str">
        <f t="shared" si="612"/>
        <v>世欧预</v>
      </c>
      <c r="AD1391" s="6" t="s">
        <v>248</v>
      </c>
      <c r="AE1391" s="6" t="s">
        <v>6</v>
      </c>
      <c r="AF1391" s="6" t="s">
        <v>2</v>
      </c>
      <c r="AG1391" s="6" t="s">
        <v>3</v>
      </c>
      <c r="AK1391" s="12">
        <v>15251</v>
      </c>
      <c r="AN1391" s="6">
        <f t="shared" si="613"/>
        <v>0</v>
      </c>
      <c r="AO1391" s="6">
        <f t="shared" si="614"/>
        <v>0</v>
      </c>
      <c r="AP1391" s="6" t="str">
        <f t="shared" si="615"/>
        <v/>
      </c>
      <c r="AQ1391" s="6" t="str">
        <f t="shared" si="616"/>
        <v/>
      </c>
      <c r="AR1391" s="6" t="str">
        <f t="shared" si="581"/>
        <v/>
      </c>
      <c r="AS1391" s="6" t="str">
        <f t="shared" si="582"/>
        <v/>
      </c>
      <c r="AT1391" s="6">
        <f t="shared" si="589"/>
        <v>0</v>
      </c>
      <c r="AU1391" s="6">
        <f t="shared" si="590"/>
        <v>0</v>
      </c>
      <c r="AV1391" s="6" t="str">
        <f t="shared" si="591"/>
        <v/>
      </c>
      <c r="AW1391" s="6" t="str">
        <f t="shared" si="592"/>
        <v/>
      </c>
      <c r="AX1391" s="6" t="str">
        <f t="shared" si="617"/>
        <v/>
      </c>
      <c r="AY1391" s="6" t="str">
        <f t="shared" si="618"/>
        <v/>
      </c>
      <c r="BM1391" s="6">
        <f t="shared" si="593"/>
        <v>0</v>
      </c>
      <c r="BN1391" s="6">
        <f t="shared" si="594"/>
        <v>3</v>
      </c>
      <c r="BO1391" s="6" t="str">
        <f t="shared" si="595"/>
        <v/>
      </c>
      <c r="BP1391" s="6" t="str">
        <f t="shared" si="596"/>
        <v/>
      </c>
      <c r="BQ1391" s="6">
        <f t="shared" si="597"/>
        <v>0</v>
      </c>
      <c r="BR1391" s="6">
        <f t="shared" si="598"/>
        <v>0</v>
      </c>
      <c r="BS1391" s="6" t="str">
        <f t="shared" si="599"/>
        <v/>
      </c>
      <c r="BT1391" s="6" t="str">
        <f t="shared" si="600"/>
        <v/>
      </c>
    </row>
    <row r="1392" spans="2:72">
      <c r="B1392" s="2">
        <v>42653</v>
      </c>
      <c r="C1392" s="3">
        <v>10</v>
      </c>
      <c r="D1392" s="3" t="s">
        <v>442</v>
      </c>
      <c r="E1392" s="4">
        <v>42654.114583333336</v>
      </c>
      <c r="F1392" s="5" t="s">
        <v>332</v>
      </c>
      <c r="G1392" s="5" t="s">
        <v>1307</v>
      </c>
      <c r="H1392" s="3" t="s">
        <v>332</v>
      </c>
      <c r="I1392" s="3" t="s">
        <v>1307</v>
      </c>
      <c r="J1392" s="5">
        <v>4.88</v>
      </c>
      <c r="K1392" s="5">
        <v>2.92</v>
      </c>
      <c r="L1392" s="5">
        <v>1.72</v>
      </c>
      <c r="M1392" s="3">
        <v>1.86</v>
      </c>
      <c r="N1392" s="3">
        <v>3.22</v>
      </c>
      <c r="O1392" s="3">
        <v>3.55</v>
      </c>
      <c r="P1392" s="3">
        <v>1</v>
      </c>
      <c r="W1392" s="3">
        <f t="shared" si="606"/>
        <v>0.18153952923486205</v>
      </c>
      <c r="X1392" s="3">
        <f t="shared" si="607"/>
        <v>0.30339482968018044</v>
      </c>
      <c r="Y1392" s="3">
        <f t="shared" si="608"/>
        <v>0.51506564108495745</v>
      </c>
      <c r="Z1392" s="3">
        <f t="shared" si="609"/>
        <v>0.47583169602717368</v>
      </c>
      <c r="AA1392" s="3">
        <f t="shared" si="610"/>
        <v>0.27485930267408171</v>
      </c>
      <c r="AB1392" s="3">
        <f t="shared" si="611"/>
        <v>0.24930900129874456</v>
      </c>
      <c r="AC1392" s="6" t="str">
        <f t="shared" si="612"/>
        <v>世欧预</v>
      </c>
      <c r="AD1392" s="6" t="s">
        <v>134</v>
      </c>
      <c r="AE1392" s="6" t="s">
        <v>1</v>
      </c>
      <c r="AF1392" s="6" t="s">
        <v>6</v>
      </c>
      <c r="AG1392" s="6" t="s">
        <v>3</v>
      </c>
      <c r="AK1392" s="12">
        <v>51251</v>
      </c>
      <c r="AN1392" s="6">
        <f t="shared" si="613"/>
        <v>3</v>
      </c>
      <c r="AO1392" s="6">
        <f t="shared" si="614"/>
        <v>6</v>
      </c>
      <c r="AP1392" s="6">
        <f t="shared" si="615"/>
        <v>0</v>
      </c>
      <c r="AQ1392" s="6">
        <f t="shared" si="616"/>
        <v>0</v>
      </c>
      <c r="AR1392" s="6">
        <f t="shared" ref="AR1392:AR1455" si="619">IF(AND(AK1392=AK$4,AN1392=MAX(AN$12:AN$5004)),((W1392-W$4)^2+(X1392-X$4)^2+(Y1392-Y$4)^2+(Z1392-Z$4)^2+(AA1392-AA$4)^2+(AB1392-AB$4)^2)*10000,"")</f>
        <v>0</v>
      </c>
      <c r="AS1392" s="6">
        <f t="shared" ref="AS1392:AS1455" si="620">IF(AND(AK1392=AK$4,AN1392=MAX(AN$12:AN$5004),AO1392=MAX(AO$12:AO$5004)),((W1392-W$4)^2+(X1392-X$4)^2+(Y1392-Y$4)^2+(Z1392-Z$4)^2+(AA1392-AA$4)^2+(AB1392-AB$4)^2)*10000,"")</f>
        <v>0</v>
      </c>
      <c r="AT1392" s="6">
        <f t="shared" si="589"/>
        <v>0</v>
      </c>
      <c r="AU1392" s="6">
        <f t="shared" si="590"/>
        <v>0</v>
      </c>
      <c r="AV1392" s="6" t="str">
        <f t="shared" si="591"/>
        <v/>
      </c>
      <c r="AW1392" s="6" t="str">
        <f t="shared" si="592"/>
        <v/>
      </c>
      <c r="AX1392" s="6" t="str">
        <f t="shared" si="617"/>
        <v/>
      </c>
      <c r="AY1392" s="6" t="str">
        <f t="shared" si="618"/>
        <v/>
      </c>
      <c r="BM1392" s="6">
        <f t="shared" si="593"/>
        <v>3</v>
      </c>
      <c r="BN1392" s="6">
        <f t="shared" si="594"/>
        <v>6</v>
      </c>
      <c r="BO1392" s="6">
        <f t="shared" si="595"/>
        <v>0</v>
      </c>
      <c r="BP1392" s="6">
        <f t="shared" si="596"/>
        <v>0</v>
      </c>
      <c r="BQ1392" s="6">
        <f t="shared" si="597"/>
        <v>0</v>
      </c>
      <c r="BR1392" s="6">
        <f t="shared" si="598"/>
        <v>0</v>
      </c>
      <c r="BS1392" s="6" t="str">
        <f t="shared" si="599"/>
        <v/>
      </c>
      <c r="BT1392" s="6" t="str">
        <f t="shared" si="600"/>
        <v/>
      </c>
    </row>
    <row r="1393" spans="2:72">
      <c r="B1393" s="2">
        <v>42653</v>
      </c>
      <c r="C1393" s="3">
        <v>11</v>
      </c>
      <c r="D1393" s="3" t="s">
        <v>442</v>
      </c>
      <c r="E1393" s="4">
        <v>42654.114583333336</v>
      </c>
      <c r="F1393" s="5" t="s">
        <v>1296</v>
      </c>
      <c r="G1393" s="5" t="s">
        <v>1305</v>
      </c>
      <c r="H1393" s="3" t="s">
        <v>1296</v>
      </c>
      <c r="I1393" s="3" t="s">
        <v>1305</v>
      </c>
      <c r="J1393" s="5">
        <v>0</v>
      </c>
      <c r="K1393" s="5">
        <v>0</v>
      </c>
      <c r="L1393" s="5">
        <v>0</v>
      </c>
      <c r="M1393" s="3">
        <v>2.78</v>
      </c>
      <c r="N1393" s="3">
        <v>5.5</v>
      </c>
      <c r="O1393" s="3">
        <v>1.7</v>
      </c>
      <c r="P1393" s="3">
        <v>5</v>
      </c>
      <c r="W1393" s="3" t="e">
        <f t="shared" si="606"/>
        <v>#DIV/0!</v>
      </c>
      <c r="X1393" s="3" t="e">
        <f t="shared" si="607"/>
        <v>#DIV/0!</v>
      </c>
      <c r="Y1393" s="3" t="e">
        <f t="shared" si="608"/>
        <v>#DIV/0!</v>
      </c>
      <c r="Z1393" s="3">
        <f t="shared" si="609"/>
        <v>0.31839542327862153</v>
      </c>
      <c r="AA1393" s="3">
        <f t="shared" si="610"/>
        <v>0.16093441394810323</v>
      </c>
      <c r="AB1393" s="3">
        <f t="shared" si="611"/>
        <v>0.52067016277327527</v>
      </c>
      <c r="AC1393" s="6" t="str">
        <f t="shared" si="612"/>
        <v>世欧预</v>
      </c>
      <c r="AK1393" s="12"/>
      <c r="AN1393" s="6">
        <f t="shared" si="613"/>
        <v>0</v>
      </c>
      <c r="AO1393" s="6">
        <f t="shared" si="614"/>
        <v>0</v>
      </c>
      <c r="AP1393" s="6" t="str">
        <f t="shared" si="615"/>
        <v/>
      </c>
      <c r="AQ1393" s="6" t="str">
        <f t="shared" si="616"/>
        <v/>
      </c>
      <c r="AR1393" s="6" t="str">
        <f t="shared" si="619"/>
        <v/>
      </c>
      <c r="AS1393" s="6" t="str">
        <f t="shared" si="620"/>
        <v/>
      </c>
      <c r="AT1393" s="6">
        <f t="shared" si="589"/>
        <v>0</v>
      </c>
      <c r="AU1393" s="6">
        <f t="shared" si="590"/>
        <v>0</v>
      </c>
      <c r="AV1393" s="6" t="str">
        <f t="shared" si="591"/>
        <v/>
      </c>
      <c r="AW1393" s="6" t="str">
        <f t="shared" si="592"/>
        <v/>
      </c>
      <c r="AX1393" s="6" t="str">
        <f t="shared" si="617"/>
        <v/>
      </c>
      <c r="AY1393" s="6" t="str">
        <f t="shared" si="618"/>
        <v/>
      </c>
      <c r="BM1393" s="6">
        <f t="shared" si="593"/>
        <v>0</v>
      </c>
      <c r="BN1393" s="6">
        <f t="shared" si="594"/>
        <v>2</v>
      </c>
      <c r="BO1393" s="6" t="str">
        <f t="shared" si="595"/>
        <v/>
      </c>
      <c r="BP1393" s="6" t="str">
        <f t="shared" si="596"/>
        <v/>
      </c>
      <c r="BQ1393" s="6">
        <f t="shared" si="597"/>
        <v>0</v>
      </c>
      <c r="BR1393" s="6">
        <f t="shared" si="598"/>
        <v>0</v>
      </c>
      <c r="BS1393" s="6" t="str">
        <f t="shared" si="599"/>
        <v/>
      </c>
      <c r="BT1393" s="6" t="str">
        <f t="shared" si="600"/>
        <v/>
      </c>
    </row>
    <row r="1394" spans="2:72">
      <c r="W1394" s="3" t="e">
        <f t="shared" si="606"/>
        <v>#DIV/0!</v>
      </c>
      <c r="X1394" s="3" t="e">
        <f t="shared" si="607"/>
        <v>#DIV/0!</v>
      </c>
      <c r="Y1394" s="3" t="e">
        <f t="shared" si="608"/>
        <v>#DIV/0!</v>
      </c>
      <c r="Z1394" s="3" t="e">
        <f t="shared" si="609"/>
        <v>#DIV/0!</v>
      </c>
      <c r="AA1394" s="3" t="e">
        <f t="shared" si="610"/>
        <v>#DIV/0!</v>
      </c>
      <c r="AB1394" s="3" t="e">
        <f t="shared" si="611"/>
        <v>#DIV/0!</v>
      </c>
      <c r="AC1394" s="6">
        <f t="shared" si="612"/>
        <v>0</v>
      </c>
      <c r="AK1394" s="12"/>
      <c r="AN1394" s="6">
        <f t="shared" si="613"/>
        <v>0</v>
      </c>
      <c r="AO1394" s="6">
        <f t="shared" si="614"/>
        <v>0</v>
      </c>
      <c r="AP1394" s="6" t="str">
        <f t="shared" si="615"/>
        <v/>
      </c>
      <c r="AQ1394" s="6" t="str">
        <f t="shared" si="616"/>
        <v/>
      </c>
      <c r="AR1394" s="6" t="str">
        <f t="shared" si="619"/>
        <v/>
      </c>
      <c r="AS1394" s="6" t="str">
        <f t="shared" si="620"/>
        <v/>
      </c>
      <c r="AT1394" s="6">
        <f t="shared" si="589"/>
        <v>0</v>
      </c>
      <c r="AU1394" s="6">
        <f t="shared" si="590"/>
        <v>0</v>
      </c>
      <c r="AV1394" s="6" t="str">
        <f t="shared" si="591"/>
        <v/>
      </c>
      <c r="AW1394" s="6" t="str">
        <f t="shared" si="592"/>
        <v/>
      </c>
      <c r="AX1394" s="6" t="str">
        <f t="shared" si="617"/>
        <v/>
      </c>
      <c r="AY1394" s="6" t="str">
        <f t="shared" si="618"/>
        <v/>
      </c>
      <c r="BM1394" s="6">
        <f t="shared" si="593"/>
        <v>0</v>
      </c>
      <c r="BN1394" s="6">
        <f t="shared" si="594"/>
        <v>1</v>
      </c>
      <c r="BO1394" s="6" t="str">
        <f t="shared" si="595"/>
        <v/>
      </c>
      <c r="BP1394" s="6" t="str">
        <f t="shared" si="596"/>
        <v/>
      </c>
      <c r="BQ1394" s="6">
        <f t="shared" si="597"/>
        <v>0</v>
      </c>
      <c r="BR1394" s="6">
        <f t="shared" si="598"/>
        <v>0</v>
      </c>
      <c r="BS1394" s="6" t="str">
        <f t="shared" si="599"/>
        <v/>
      </c>
      <c r="BT1394" s="6" t="str">
        <f t="shared" si="600"/>
        <v/>
      </c>
    </row>
    <row r="1395" spans="2:72">
      <c r="W1395" s="3" t="e">
        <f t="shared" si="606"/>
        <v>#DIV/0!</v>
      </c>
      <c r="X1395" s="3" t="e">
        <f t="shared" si="607"/>
        <v>#DIV/0!</v>
      </c>
      <c r="Y1395" s="3" t="e">
        <f t="shared" si="608"/>
        <v>#DIV/0!</v>
      </c>
      <c r="Z1395" s="3" t="e">
        <f t="shared" si="609"/>
        <v>#DIV/0!</v>
      </c>
      <c r="AA1395" s="3" t="e">
        <f t="shared" si="610"/>
        <v>#DIV/0!</v>
      </c>
      <c r="AB1395" s="3" t="e">
        <f t="shared" si="611"/>
        <v>#DIV/0!</v>
      </c>
      <c r="AC1395" s="6">
        <f t="shared" si="612"/>
        <v>0</v>
      </c>
      <c r="AK1395" s="12"/>
      <c r="AN1395" s="6">
        <f t="shared" si="613"/>
        <v>0</v>
      </c>
      <c r="AO1395" s="6">
        <f t="shared" si="614"/>
        <v>0</v>
      </c>
      <c r="AP1395" s="6" t="str">
        <f t="shared" si="615"/>
        <v/>
      </c>
      <c r="AQ1395" s="6" t="str">
        <f t="shared" si="616"/>
        <v/>
      </c>
      <c r="AR1395" s="6" t="str">
        <f t="shared" si="619"/>
        <v/>
      </c>
      <c r="AS1395" s="6" t="str">
        <f t="shared" si="620"/>
        <v/>
      </c>
      <c r="AT1395" s="6">
        <f t="shared" si="589"/>
        <v>0</v>
      </c>
      <c r="AU1395" s="6">
        <f t="shared" si="590"/>
        <v>0</v>
      </c>
      <c r="AV1395" s="6" t="str">
        <f t="shared" si="591"/>
        <v/>
      </c>
      <c r="AW1395" s="6" t="str">
        <f t="shared" si="592"/>
        <v/>
      </c>
      <c r="AX1395" s="6" t="str">
        <f t="shared" si="617"/>
        <v/>
      </c>
      <c r="AY1395" s="6" t="str">
        <f t="shared" si="618"/>
        <v/>
      </c>
      <c r="BM1395" s="6">
        <f t="shared" si="593"/>
        <v>0</v>
      </c>
      <c r="BN1395" s="6">
        <f t="shared" si="594"/>
        <v>1</v>
      </c>
      <c r="BO1395" s="6" t="str">
        <f t="shared" si="595"/>
        <v/>
      </c>
      <c r="BP1395" s="6" t="str">
        <f t="shared" si="596"/>
        <v/>
      </c>
      <c r="BQ1395" s="6">
        <f t="shared" si="597"/>
        <v>0</v>
      </c>
      <c r="BR1395" s="6">
        <f t="shared" si="598"/>
        <v>0</v>
      </c>
      <c r="BS1395" s="6" t="str">
        <f t="shared" si="599"/>
        <v/>
      </c>
      <c r="BT1395" s="6" t="str">
        <f t="shared" si="600"/>
        <v/>
      </c>
    </row>
    <row r="1396" spans="2:72">
      <c r="W1396" s="3" t="e">
        <f t="shared" si="606"/>
        <v>#DIV/0!</v>
      </c>
      <c r="X1396" s="3" t="e">
        <f t="shared" si="607"/>
        <v>#DIV/0!</v>
      </c>
      <c r="Y1396" s="3" t="e">
        <f t="shared" si="608"/>
        <v>#DIV/0!</v>
      </c>
      <c r="Z1396" s="3" t="e">
        <f t="shared" si="609"/>
        <v>#DIV/0!</v>
      </c>
      <c r="AA1396" s="3" t="e">
        <f t="shared" si="610"/>
        <v>#DIV/0!</v>
      </c>
      <c r="AB1396" s="3" t="e">
        <f t="shared" si="611"/>
        <v>#DIV/0!</v>
      </c>
      <c r="AC1396" s="6">
        <f t="shared" si="612"/>
        <v>0</v>
      </c>
      <c r="AK1396" s="12"/>
      <c r="AN1396" s="6">
        <f t="shared" si="613"/>
        <v>0</v>
      </c>
      <c r="AO1396" s="6">
        <f t="shared" si="614"/>
        <v>0</v>
      </c>
      <c r="AP1396" s="6" t="str">
        <f t="shared" si="615"/>
        <v/>
      </c>
      <c r="AQ1396" s="6" t="str">
        <f t="shared" si="616"/>
        <v/>
      </c>
      <c r="AR1396" s="6" t="str">
        <f t="shared" si="619"/>
        <v/>
      </c>
      <c r="AS1396" s="6" t="str">
        <f t="shared" si="620"/>
        <v/>
      </c>
      <c r="AT1396" s="6">
        <f t="shared" si="589"/>
        <v>0</v>
      </c>
      <c r="AU1396" s="6">
        <f t="shared" si="590"/>
        <v>0</v>
      </c>
      <c r="AV1396" s="6" t="str">
        <f t="shared" si="591"/>
        <v/>
      </c>
      <c r="AW1396" s="6" t="str">
        <f t="shared" si="592"/>
        <v/>
      </c>
      <c r="AX1396" s="6" t="str">
        <f t="shared" si="617"/>
        <v/>
      </c>
      <c r="AY1396" s="6" t="str">
        <f t="shared" si="618"/>
        <v/>
      </c>
      <c r="BM1396" s="6">
        <f t="shared" si="593"/>
        <v>0</v>
      </c>
      <c r="BN1396" s="6">
        <f t="shared" si="594"/>
        <v>1</v>
      </c>
      <c r="BO1396" s="6" t="str">
        <f t="shared" si="595"/>
        <v/>
      </c>
      <c r="BP1396" s="6" t="str">
        <f t="shared" si="596"/>
        <v/>
      </c>
      <c r="BQ1396" s="6">
        <f t="shared" si="597"/>
        <v>0</v>
      </c>
      <c r="BR1396" s="6">
        <f t="shared" si="598"/>
        <v>0</v>
      </c>
      <c r="BS1396" s="6" t="str">
        <f t="shared" si="599"/>
        <v/>
      </c>
      <c r="BT1396" s="6" t="str">
        <f t="shared" si="600"/>
        <v/>
      </c>
    </row>
    <row r="1397" spans="2:72">
      <c r="W1397" s="3" t="e">
        <f t="shared" si="606"/>
        <v>#DIV/0!</v>
      </c>
      <c r="X1397" s="3" t="e">
        <f t="shared" si="607"/>
        <v>#DIV/0!</v>
      </c>
      <c r="Y1397" s="3" t="e">
        <f t="shared" si="608"/>
        <v>#DIV/0!</v>
      </c>
      <c r="Z1397" s="3" t="e">
        <f t="shared" si="609"/>
        <v>#DIV/0!</v>
      </c>
      <c r="AA1397" s="3" t="e">
        <f t="shared" si="610"/>
        <v>#DIV/0!</v>
      </c>
      <c r="AB1397" s="3" t="e">
        <f t="shared" si="611"/>
        <v>#DIV/0!</v>
      </c>
      <c r="AC1397" s="6">
        <f t="shared" si="612"/>
        <v>0</v>
      </c>
      <c r="AK1397" s="12"/>
      <c r="AN1397" s="6">
        <f t="shared" si="613"/>
        <v>0</v>
      </c>
      <c r="AO1397" s="6">
        <f t="shared" si="614"/>
        <v>0</v>
      </c>
      <c r="AP1397" s="6" t="str">
        <f t="shared" si="615"/>
        <v/>
      </c>
      <c r="AQ1397" s="6" t="str">
        <f t="shared" si="616"/>
        <v/>
      </c>
      <c r="AR1397" s="6" t="str">
        <f t="shared" si="619"/>
        <v/>
      </c>
      <c r="AS1397" s="6" t="str">
        <f t="shared" si="620"/>
        <v/>
      </c>
      <c r="AT1397" s="6">
        <f t="shared" si="589"/>
        <v>0</v>
      </c>
      <c r="AU1397" s="6">
        <f t="shared" si="590"/>
        <v>0</v>
      </c>
      <c r="AV1397" s="6" t="str">
        <f t="shared" si="591"/>
        <v/>
      </c>
      <c r="AW1397" s="6" t="str">
        <f t="shared" si="592"/>
        <v/>
      </c>
      <c r="AX1397" s="6" t="str">
        <f t="shared" si="617"/>
        <v/>
      </c>
      <c r="AY1397" s="6" t="str">
        <f t="shared" si="618"/>
        <v/>
      </c>
      <c r="BM1397" s="6">
        <f t="shared" si="593"/>
        <v>0</v>
      </c>
      <c r="BN1397" s="6">
        <f t="shared" si="594"/>
        <v>1</v>
      </c>
      <c r="BO1397" s="6" t="str">
        <f t="shared" si="595"/>
        <v/>
      </c>
      <c r="BP1397" s="6" t="str">
        <f t="shared" si="596"/>
        <v/>
      </c>
      <c r="BQ1397" s="6">
        <f t="shared" si="597"/>
        <v>0</v>
      </c>
      <c r="BR1397" s="6">
        <f t="shared" si="598"/>
        <v>0</v>
      </c>
      <c r="BS1397" s="6" t="str">
        <f t="shared" si="599"/>
        <v/>
      </c>
      <c r="BT1397" s="6" t="str">
        <f t="shared" si="600"/>
        <v/>
      </c>
    </row>
    <row r="1398" spans="2:72">
      <c r="W1398" s="3" t="e">
        <f t="shared" si="606"/>
        <v>#DIV/0!</v>
      </c>
      <c r="X1398" s="3" t="e">
        <f t="shared" si="607"/>
        <v>#DIV/0!</v>
      </c>
      <c r="Y1398" s="3" t="e">
        <f t="shared" si="608"/>
        <v>#DIV/0!</v>
      </c>
      <c r="Z1398" s="3" t="e">
        <f t="shared" si="609"/>
        <v>#DIV/0!</v>
      </c>
      <c r="AA1398" s="3" t="e">
        <f t="shared" si="610"/>
        <v>#DIV/0!</v>
      </c>
      <c r="AB1398" s="3" t="e">
        <f t="shared" si="611"/>
        <v>#DIV/0!</v>
      </c>
      <c r="AC1398" s="6">
        <f t="shared" si="612"/>
        <v>0</v>
      </c>
      <c r="AK1398" s="12"/>
      <c r="AN1398" s="6">
        <f t="shared" si="613"/>
        <v>0</v>
      </c>
      <c r="AO1398" s="6">
        <f t="shared" si="614"/>
        <v>0</v>
      </c>
      <c r="AP1398" s="6" t="str">
        <f t="shared" si="615"/>
        <v/>
      </c>
      <c r="AQ1398" s="6" t="str">
        <f t="shared" si="616"/>
        <v/>
      </c>
      <c r="AR1398" s="6" t="str">
        <f t="shared" si="619"/>
        <v/>
      </c>
      <c r="AS1398" s="6" t="str">
        <f t="shared" si="620"/>
        <v/>
      </c>
      <c r="AT1398" s="6">
        <f t="shared" si="589"/>
        <v>0</v>
      </c>
      <c r="AU1398" s="6">
        <f t="shared" si="590"/>
        <v>0</v>
      </c>
      <c r="AV1398" s="6" t="str">
        <f t="shared" si="591"/>
        <v/>
      </c>
      <c r="AW1398" s="6" t="str">
        <f t="shared" si="592"/>
        <v/>
      </c>
      <c r="AX1398" s="6" t="str">
        <f t="shared" si="617"/>
        <v/>
      </c>
      <c r="AY1398" s="6" t="str">
        <f t="shared" si="618"/>
        <v/>
      </c>
      <c r="BM1398" s="6">
        <f t="shared" si="593"/>
        <v>0</v>
      </c>
      <c r="BN1398" s="6">
        <f t="shared" si="594"/>
        <v>1</v>
      </c>
      <c r="BO1398" s="6" t="str">
        <f t="shared" si="595"/>
        <v/>
      </c>
      <c r="BP1398" s="6" t="str">
        <f t="shared" si="596"/>
        <v/>
      </c>
      <c r="BQ1398" s="6">
        <f t="shared" si="597"/>
        <v>0</v>
      </c>
      <c r="BR1398" s="6">
        <f t="shared" si="598"/>
        <v>0</v>
      </c>
      <c r="BS1398" s="6" t="str">
        <f t="shared" si="599"/>
        <v/>
      </c>
      <c r="BT1398" s="6" t="str">
        <f t="shared" si="600"/>
        <v/>
      </c>
    </row>
    <row r="1399" spans="2:72">
      <c r="W1399" s="3" t="e">
        <f t="shared" si="606"/>
        <v>#DIV/0!</v>
      </c>
      <c r="X1399" s="3" t="e">
        <f t="shared" si="607"/>
        <v>#DIV/0!</v>
      </c>
      <c r="Y1399" s="3" t="e">
        <f t="shared" si="608"/>
        <v>#DIV/0!</v>
      </c>
      <c r="Z1399" s="3" t="e">
        <f t="shared" si="609"/>
        <v>#DIV/0!</v>
      </c>
      <c r="AA1399" s="3" t="e">
        <f t="shared" si="610"/>
        <v>#DIV/0!</v>
      </c>
      <c r="AB1399" s="3" t="e">
        <f t="shared" si="611"/>
        <v>#DIV/0!</v>
      </c>
      <c r="AC1399" s="6">
        <f t="shared" si="612"/>
        <v>0</v>
      </c>
      <c r="AK1399" s="12"/>
      <c r="AN1399" s="6">
        <f t="shared" si="613"/>
        <v>0</v>
      </c>
      <c r="AO1399" s="6">
        <f t="shared" si="614"/>
        <v>0</v>
      </c>
      <c r="AP1399" s="6" t="str">
        <f t="shared" si="615"/>
        <v/>
      </c>
      <c r="AQ1399" s="6" t="str">
        <f t="shared" si="616"/>
        <v/>
      </c>
      <c r="AR1399" s="6" t="str">
        <f t="shared" si="619"/>
        <v/>
      </c>
      <c r="AS1399" s="6" t="str">
        <f t="shared" si="620"/>
        <v/>
      </c>
      <c r="AT1399" s="6">
        <f t="shared" si="589"/>
        <v>0</v>
      </c>
      <c r="AU1399" s="6">
        <f t="shared" si="590"/>
        <v>0</v>
      </c>
      <c r="AV1399" s="6" t="str">
        <f t="shared" si="591"/>
        <v/>
      </c>
      <c r="AW1399" s="6" t="str">
        <f t="shared" si="592"/>
        <v/>
      </c>
      <c r="AX1399" s="6" t="str">
        <f t="shared" si="617"/>
        <v/>
      </c>
      <c r="AY1399" s="6" t="str">
        <f t="shared" si="618"/>
        <v/>
      </c>
      <c r="BM1399" s="6">
        <f t="shared" si="593"/>
        <v>0</v>
      </c>
      <c r="BN1399" s="6">
        <f t="shared" si="594"/>
        <v>1</v>
      </c>
      <c r="BO1399" s="6" t="str">
        <f t="shared" si="595"/>
        <v/>
      </c>
      <c r="BP1399" s="6" t="str">
        <f t="shared" si="596"/>
        <v/>
      </c>
      <c r="BQ1399" s="6">
        <f t="shared" si="597"/>
        <v>0</v>
      </c>
      <c r="BR1399" s="6">
        <f t="shared" si="598"/>
        <v>0</v>
      </c>
      <c r="BS1399" s="6" t="str">
        <f t="shared" si="599"/>
        <v/>
      </c>
      <c r="BT1399" s="6" t="str">
        <f t="shared" si="600"/>
        <v/>
      </c>
    </row>
    <row r="1400" spans="2:72">
      <c r="W1400" s="3" t="e">
        <f t="shared" si="606"/>
        <v>#DIV/0!</v>
      </c>
      <c r="X1400" s="3" t="e">
        <f t="shared" si="607"/>
        <v>#DIV/0!</v>
      </c>
      <c r="Y1400" s="3" t="e">
        <f t="shared" si="608"/>
        <v>#DIV/0!</v>
      </c>
      <c r="Z1400" s="3" t="e">
        <f t="shared" si="609"/>
        <v>#DIV/0!</v>
      </c>
      <c r="AA1400" s="3" t="e">
        <f t="shared" si="610"/>
        <v>#DIV/0!</v>
      </c>
      <c r="AB1400" s="3" t="e">
        <f t="shared" si="611"/>
        <v>#DIV/0!</v>
      </c>
      <c r="AC1400" s="6">
        <f t="shared" si="612"/>
        <v>0</v>
      </c>
      <c r="AK1400" s="12"/>
      <c r="AN1400" s="6">
        <f t="shared" si="613"/>
        <v>0</v>
      </c>
      <c r="AO1400" s="6">
        <f t="shared" si="614"/>
        <v>0</v>
      </c>
      <c r="AP1400" s="6" t="str">
        <f t="shared" si="615"/>
        <v/>
      </c>
      <c r="AQ1400" s="6" t="str">
        <f t="shared" si="616"/>
        <v/>
      </c>
      <c r="AR1400" s="6" t="str">
        <f t="shared" si="619"/>
        <v/>
      </c>
      <c r="AS1400" s="6" t="str">
        <f t="shared" si="620"/>
        <v/>
      </c>
      <c r="AT1400" s="6">
        <f t="shared" si="589"/>
        <v>0</v>
      </c>
      <c r="AU1400" s="6">
        <f t="shared" si="590"/>
        <v>0</v>
      </c>
      <c r="AV1400" s="6" t="str">
        <f t="shared" si="591"/>
        <v/>
      </c>
      <c r="AW1400" s="6" t="str">
        <f t="shared" si="592"/>
        <v/>
      </c>
      <c r="AX1400" s="6" t="str">
        <f t="shared" si="617"/>
        <v/>
      </c>
      <c r="AY1400" s="6" t="str">
        <f t="shared" si="618"/>
        <v/>
      </c>
      <c r="BM1400" s="6">
        <f t="shared" si="593"/>
        <v>0</v>
      </c>
      <c r="BN1400" s="6">
        <f t="shared" si="594"/>
        <v>1</v>
      </c>
      <c r="BO1400" s="6" t="str">
        <f t="shared" si="595"/>
        <v/>
      </c>
      <c r="BP1400" s="6" t="str">
        <f t="shared" si="596"/>
        <v/>
      </c>
      <c r="BQ1400" s="6">
        <f t="shared" si="597"/>
        <v>0</v>
      </c>
      <c r="BR1400" s="6">
        <f t="shared" si="598"/>
        <v>0</v>
      </c>
      <c r="BS1400" s="6" t="str">
        <f t="shared" si="599"/>
        <v/>
      </c>
      <c r="BT1400" s="6" t="str">
        <f t="shared" si="600"/>
        <v/>
      </c>
    </row>
    <row r="1401" spans="2:72">
      <c r="W1401" s="3" t="e">
        <f t="shared" si="606"/>
        <v>#DIV/0!</v>
      </c>
      <c r="X1401" s="3" t="e">
        <f t="shared" si="607"/>
        <v>#DIV/0!</v>
      </c>
      <c r="Y1401" s="3" t="e">
        <f t="shared" si="608"/>
        <v>#DIV/0!</v>
      </c>
      <c r="Z1401" s="3" t="e">
        <f t="shared" si="609"/>
        <v>#DIV/0!</v>
      </c>
      <c r="AA1401" s="3" t="e">
        <f t="shared" si="610"/>
        <v>#DIV/0!</v>
      </c>
      <c r="AB1401" s="3" t="e">
        <f t="shared" si="611"/>
        <v>#DIV/0!</v>
      </c>
      <c r="AC1401" s="6">
        <f t="shared" si="612"/>
        <v>0</v>
      </c>
      <c r="AK1401" s="12"/>
      <c r="AN1401" s="6">
        <f t="shared" si="613"/>
        <v>0</v>
      </c>
      <c r="AO1401" s="6">
        <f t="shared" si="614"/>
        <v>0</v>
      </c>
      <c r="AP1401" s="6" t="str">
        <f t="shared" si="615"/>
        <v/>
      </c>
      <c r="AQ1401" s="6" t="str">
        <f t="shared" si="616"/>
        <v/>
      </c>
      <c r="AR1401" s="6" t="str">
        <f t="shared" si="619"/>
        <v/>
      </c>
      <c r="AS1401" s="6" t="str">
        <f t="shared" si="620"/>
        <v/>
      </c>
      <c r="AT1401" s="6">
        <f t="shared" si="589"/>
        <v>0</v>
      </c>
      <c r="AU1401" s="6">
        <f t="shared" si="590"/>
        <v>0</v>
      </c>
      <c r="AV1401" s="6" t="str">
        <f t="shared" si="591"/>
        <v/>
      </c>
      <c r="AW1401" s="6" t="str">
        <f t="shared" si="592"/>
        <v/>
      </c>
      <c r="AX1401" s="6" t="str">
        <f t="shared" si="617"/>
        <v/>
      </c>
      <c r="AY1401" s="6" t="str">
        <f t="shared" si="618"/>
        <v/>
      </c>
      <c r="BM1401" s="6">
        <f t="shared" si="593"/>
        <v>0</v>
      </c>
      <c r="BN1401" s="6">
        <f t="shared" si="594"/>
        <v>1</v>
      </c>
      <c r="BO1401" s="6" t="str">
        <f t="shared" si="595"/>
        <v/>
      </c>
      <c r="BP1401" s="6" t="str">
        <f t="shared" si="596"/>
        <v/>
      </c>
      <c r="BQ1401" s="6">
        <f t="shared" si="597"/>
        <v>0</v>
      </c>
      <c r="BR1401" s="6">
        <f t="shared" si="598"/>
        <v>0</v>
      </c>
      <c r="BS1401" s="6" t="str">
        <f t="shared" si="599"/>
        <v/>
      </c>
      <c r="BT1401" s="6" t="str">
        <f t="shared" si="600"/>
        <v/>
      </c>
    </row>
    <row r="1402" spans="2:72">
      <c r="W1402" s="3" t="e">
        <f t="shared" si="606"/>
        <v>#DIV/0!</v>
      </c>
      <c r="X1402" s="3" t="e">
        <f t="shared" si="607"/>
        <v>#DIV/0!</v>
      </c>
      <c r="Y1402" s="3" t="e">
        <f t="shared" si="608"/>
        <v>#DIV/0!</v>
      </c>
      <c r="Z1402" s="3" t="e">
        <f t="shared" si="609"/>
        <v>#DIV/0!</v>
      </c>
      <c r="AA1402" s="3" t="e">
        <f t="shared" si="610"/>
        <v>#DIV/0!</v>
      </c>
      <c r="AB1402" s="3" t="e">
        <f t="shared" si="611"/>
        <v>#DIV/0!</v>
      </c>
      <c r="AC1402" s="6">
        <f t="shared" si="612"/>
        <v>0</v>
      </c>
      <c r="AK1402" s="12"/>
      <c r="AN1402" s="6">
        <f t="shared" si="613"/>
        <v>0</v>
      </c>
      <c r="AO1402" s="6">
        <f t="shared" si="614"/>
        <v>0</v>
      </c>
      <c r="AP1402" s="6" t="str">
        <f t="shared" si="615"/>
        <v/>
      </c>
      <c r="AQ1402" s="6" t="str">
        <f t="shared" si="616"/>
        <v/>
      </c>
      <c r="AR1402" s="6" t="str">
        <f t="shared" si="619"/>
        <v/>
      </c>
      <c r="AS1402" s="6" t="str">
        <f t="shared" si="620"/>
        <v/>
      </c>
      <c r="AT1402" s="6">
        <f t="shared" si="589"/>
        <v>0</v>
      </c>
      <c r="AU1402" s="6">
        <f t="shared" si="590"/>
        <v>0</v>
      </c>
      <c r="AV1402" s="6" t="str">
        <f t="shared" si="591"/>
        <v/>
      </c>
      <c r="AW1402" s="6" t="str">
        <f t="shared" si="592"/>
        <v/>
      </c>
      <c r="AX1402" s="6" t="str">
        <f t="shared" si="617"/>
        <v/>
      </c>
      <c r="AY1402" s="6" t="str">
        <f t="shared" si="618"/>
        <v/>
      </c>
      <c r="BM1402" s="6">
        <f t="shared" si="593"/>
        <v>0</v>
      </c>
      <c r="BN1402" s="6">
        <f t="shared" si="594"/>
        <v>1</v>
      </c>
      <c r="BO1402" s="6" t="str">
        <f t="shared" si="595"/>
        <v/>
      </c>
      <c r="BP1402" s="6" t="str">
        <f t="shared" si="596"/>
        <v/>
      </c>
      <c r="BQ1402" s="6">
        <f t="shared" si="597"/>
        <v>0</v>
      </c>
      <c r="BR1402" s="6">
        <f t="shared" si="598"/>
        <v>0</v>
      </c>
      <c r="BS1402" s="6" t="str">
        <f t="shared" si="599"/>
        <v/>
      </c>
      <c r="BT1402" s="6" t="str">
        <f t="shared" si="600"/>
        <v/>
      </c>
    </row>
    <row r="1403" spans="2:72">
      <c r="W1403" s="3" t="e">
        <f t="shared" si="606"/>
        <v>#DIV/0!</v>
      </c>
      <c r="X1403" s="3" t="e">
        <f t="shared" si="607"/>
        <v>#DIV/0!</v>
      </c>
      <c r="Y1403" s="3" t="e">
        <f t="shared" si="608"/>
        <v>#DIV/0!</v>
      </c>
      <c r="Z1403" s="3" t="e">
        <f t="shared" si="609"/>
        <v>#DIV/0!</v>
      </c>
      <c r="AA1403" s="3" t="e">
        <f t="shared" si="610"/>
        <v>#DIV/0!</v>
      </c>
      <c r="AB1403" s="3" t="e">
        <f t="shared" si="611"/>
        <v>#DIV/0!</v>
      </c>
      <c r="AC1403" s="6">
        <f t="shared" si="612"/>
        <v>0</v>
      </c>
      <c r="AK1403" s="12"/>
      <c r="AN1403" s="6">
        <f t="shared" si="613"/>
        <v>0</v>
      </c>
      <c r="AO1403" s="6">
        <f t="shared" si="614"/>
        <v>0</v>
      </c>
      <c r="AP1403" s="6" t="str">
        <f t="shared" si="615"/>
        <v/>
      </c>
      <c r="AQ1403" s="6" t="str">
        <f t="shared" si="616"/>
        <v/>
      </c>
      <c r="AR1403" s="6" t="str">
        <f t="shared" si="619"/>
        <v/>
      </c>
      <c r="AS1403" s="6" t="str">
        <f t="shared" si="620"/>
        <v/>
      </c>
      <c r="AT1403" s="6">
        <f t="shared" si="589"/>
        <v>0</v>
      </c>
      <c r="AU1403" s="6">
        <f t="shared" si="590"/>
        <v>0</v>
      </c>
      <c r="AV1403" s="6" t="str">
        <f t="shared" si="591"/>
        <v/>
      </c>
      <c r="AW1403" s="6" t="str">
        <f t="shared" si="592"/>
        <v/>
      </c>
      <c r="AX1403" s="6" t="str">
        <f t="shared" si="617"/>
        <v/>
      </c>
      <c r="AY1403" s="6" t="str">
        <f t="shared" si="618"/>
        <v/>
      </c>
      <c r="BM1403" s="6">
        <f t="shared" si="593"/>
        <v>0</v>
      </c>
      <c r="BN1403" s="6">
        <f t="shared" si="594"/>
        <v>1</v>
      </c>
      <c r="BO1403" s="6" t="str">
        <f t="shared" si="595"/>
        <v/>
      </c>
      <c r="BP1403" s="6" t="str">
        <f t="shared" si="596"/>
        <v/>
      </c>
      <c r="BQ1403" s="6">
        <f t="shared" si="597"/>
        <v>0</v>
      </c>
      <c r="BR1403" s="6">
        <f t="shared" si="598"/>
        <v>0</v>
      </c>
      <c r="BS1403" s="6" t="str">
        <f t="shared" si="599"/>
        <v/>
      </c>
      <c r="BT1403" s="6" t="str">
        <f t="shared" si="600"/>
        <v/>
      </c>
    </row>
    <row r="1404" spans="2:72">
      <c r="W1404" s="3" t="e">
        <f t="shared" si="606"/>
        <v>#DIV/0!</v>
      </c>
      <c r="X1404" s="3" t="e">
        <f t="shared" si="607"/>
        <v>#DIV/0!</v>
      </c>
      <c r="Y1404" s="3" t="e">
        <f t="shared" si="608"/>
        <v>#DIV/0!</v>
      </c>
      <c r="Z1404" s="3" t="e">
        <f t="shared" si="609"/>
        <v>#DIV/0!</v>
      </c>
      <c r="AA1404" s="3" t="e">
        <f t="shared" si="610"/>
        <v>#DIV/0!</v>
      </c>
      <c r="AB1404" s="3" t="e">
        <f t="shared" si="611"/>
        <v>#DIV/0!</v>
      </c>
      <c r="AC1404" s="6">
        <f t="shared" si="612"/>
        <v>0</v>
      </c>
      <c r="AK1404" s="12"/>
      <c r="AN1404" s="6">
        <f t="shared" si="613"/>
        <v>0</v>
      </c>
      <c r="AO1404" s="6">
        <f t="shared" si="614"/>
        <v>0</v>
      </c>
      <c r="AP1404" s="6" t="str">
        <f t="shared" si="615"/>
        <v/>
      </c>
      <c r="AQ1404" s="6" t="str">
        <f t="shared" si="616"/>
        <v/>
      </c>
      <c r="AR1404" s="6" t="str">
        <f t="shared" si="619"/>
        <v/>
      </c>
      <c r="AS1404" s="6" t="str">
        <f t="shared" si="620"/>
        <v/>
      </c>
      <c r="AT1404" s="6">
        <f t="shared" si="589"/>
        <v>0</v>
      </c>
      <c r="AU1404" s="6">
        <f t="shared" si="590"/>
        <v>0</v>
      </c>
      <c r="AV1404" s="6" t="str">
        <f t="shared" si="591"/>
        <v/>
      </c>
      <c r="AW1404" s="6" t="str">
        <f t="shared" si="592"/>
        <v/>
      </c>
      <c r="AX1404" s="6" t="str">
        <f t="shared" si="617"/>
        <v/>
      </c>
      <c r="AY1404" s="6" t="str">
        <f t="shared" si="618"/>
        <v/>
      </c>
      <c r="BM1404" s="6">
        <f t="shared" si="593"/>
        <v>0</v>
      </c>
      <c r="BN1404" s="6">
        <f t="shared" si="594"/>
        <v>1</v>
      </c>
      <c r="BO1404" s="6" t="str">
        <f t="shared" si="595"/>
        <v/>
      </c>
      <c r="BP1404" s="6" t="str">
        <f t="shared" si="596"/>
        <v/>
      </c>
      <c r="BQ1404" s="6">
        <f t="shared" si="597"/>
        <v>0</v>
      </c>
      <c r="BR1404" s="6">
        <f t="shared" si="598"/>
        <v>0</v>
      </c>
      <c r="BS1404" s="6" t="str">
        <f t="shared" si="599"/>
        <v/>
      </c>
      <c r="BT1404" s="6" t="str">
        <f t="shared" si="600"/>
        <v/>
      </c>
    </row>
    <row r="1405" spans="2:72">
      <c r="W1405" s="3" t="e">
        <f t="shared" si="606"/>
        <v>#DIV/0!</v>
      </c>
      <c r="X1405" s="3" t="e">
        <f t="shared" si="607"/>
        <v>#DIV/0!</v>
      </c>
      <c r="Y1405" s="3" t="e">
        <f t="shared" si="608"/>
        <v>#DIV/0!</v>
      </c>
      <c r="Z1405" s="3" t="e">
        <f t="shared" si="609"/>
        <v>#DIV/0!</v>
      </c>
      <c r="AA1405" s="3" t="e">
        <f t="shared" si="610"/>
        <v>#DIV/0!</v>
      </c>
      <c r="AB1405" s="3" t="e">
        <f t="shared" si="611"/>
        <v>#DIV/0!</v>
      </c>
      <c r="AC1405" s="6">
        <f t="shared" si="612"/>
        <v>0</v>
      </c>
      <c r="AK1405" s="12"/>
      <c r="AN1405" s="6">
        <f t="shared" si="613"/>
        <v>0</v>
      </c>
      <c r="AO1405" s="6">
        <f t="shared" si="614"/>
        <v>0</v>
      </c>
      <c r="AP1405" s="6" t="str">
        <f t="shared" si="615"/>
        <v/>
      </c>
      <c r="AQ1405" s="6" t="str">
        <f t="shared" si="616"/>
        <v/>
      </c>
      <c r="AR1405" s="6" t="str">
        <f t="shared" si="619"/>
        <v/>
      </c>
      <c r="AS1405" s="6" t="str">
        <f t="shared" si="620"/>
        <v/>
      </c>
      <c r="AT1405" s="6">
        <f t="shared" si="589"/>
        <v>0</v>
      </c>
      <c r="AU1405" s="6">
        <f t="shared" si="590"/>
        <v>0</v>
      </c>
      <c r="AV1405" s="6" t="str">
        <f t="shared" si="591"/>
        <v/>
      </c>
      <c r="AW1405" s="6" t="str">
        <f t="shared" si="592"/>
        <v/>
      </c>
      <c r="AX1405" s="6" t="str">
        <f t="shared" si="617"/>
        <v/>
      </c>
      <c r="AY1405" s="6" t="str">
        <f t="shared" si="618"/>
        <v/>
      </c>
      <c r="BM1405" s="6">
        <f t="shared" si="593"/>
        <v>0</v>
      </c>
      <c r="BN1405" s="6">
        <f t="shared" si="594"/>
        <v>1</v>
      </c>
      <c r="BO1405" s="6" t="str">
        <f t="shared" si="595"/>
        <v/>
      </c>
      <c r="BP1405" s="6" t="str">
        <f t="shared" si="596"/>
        <v/>
      </c>
      <c r="BQ1405" s="6">
        <f t="shared" si="597"/>
        <v>0</v>
      </c>
      <c r="BR1405" s="6">
        <f t="shared" si="598"/>
        <v>0</v>
      </c>
      <c r="BS1405" s="6" t="str">
        <f t="shared" si="599"/>
        <v/>
      </c>
      <c r="BT1405" s="6" t="str">
        <f t="shared" si="600"/>
        <v/>
      </c>
    </row>
    <row r="1406" spans="2:72">
      <c r="W1406" s="3" t="e">
        <f t="shared" si="606"/>
        <v>#DIV/0!</v>
      </c>
      <c r="X1406" s="3" t="e">
        <f t="shared" si="607"/>
        <v>#DIV/0!</v>
      </c>
      <c r="Y1406" s="3" t="e">
        <f t="shared" si="608"/>
        <v>#DIV/0!</v>
      </c>
      <c r="Z1406" s="3" t="e">
        <f t="shared" si="609"/>
        <v>#DIV/0!</v>
      </c>
      <c r="AA1406" s="3" t="e">
        <f t="shared" si="610"/>
        <v>#DIV/0!</v>
      </c>
      <c r="AB1406" s="3" t="e">
        <f t="shared" si="611"/>
        <v>#DIV/0!</v>
      </c>
      <c r="AC1406" s="6">
        <f t="shared" si="612"/>
        <v>0</v>
      </c>
      <c r="AK1406" s="12"/>
      <c r="AN1406" s="6">
        <f t="shared" si="613"/>
        <v>0</v>
      </c>
      <c r="AO1406" s="6">
        <f t="shared" si="614"/>
        <v>0</v>
      </c>
      <c r="AP1406" s="6" t="str">
        <f t="shared" si="615"/>
        <v/>
      </c>
      <c r="AQ1406" s="6" t="str">
        <f t="shared" si="616"/>
        <v/>
      </c>
      <c r="AR1406" s="6" t="str">
        <f t="shared" si="619"/>
        <v/>
      </c>
      <c r="AS1406" s="6" t="str">
        <f t="shared" si="620"/>
        <v/>
      </c>
      <c r="AT1406" s="6">
        <f t="shared" si="589"/>
        <v>0</v>
      </c>
      <c r="AU1406" s="6">
        <f t="shared" si="590"/>
        <v>0</v>
      </c>
      <c r="AV1406" s="6" t="str">
        <f t="shared" si="591"/>
        <v/>
      </c>
      <c r="AW1406" s="6" t="str">
        <f t="shared" si="592"/>
        <v/>
      </c>
      <c r="AX1406" s="6" t="str">
        <f t="shared" si="617"/>
        <v/>
      </c>
      <c r="AY1406" s="6" t="str">
        <f t="shared" si="618"/>
        <v/>
      </c>
      <c r="BM1406" s="6">
        <f t="shared" si="593"/>
        <v>0</v>
      </c>
      <c r="BN1406" s="6">
        <f t="shared" si="594"/>
        <v>1</v>
      </c>
      <c r="BO1406" s="6" t="str">
        <f t="shared" si="595"/>
        <v/>
      </c>
      <c r="BP1406" s="6" t="str">
        <f t="shared" si="596"/>
        <v/>
      </c>
      <c r="BQ1406" s="6">
        <f t="shared" si="597"/>
        <v>0</v>
      </c>
      <c r="BR1406" s="6">
        <f t="shared" si="598"/>
        <v>0</v>
      </c>
      <c r="BS1406" s="6" t="str">
        <f t="shared" si="599"/>
        <v/>
      </c>
      <c r="BT1406" s="6" t="str">
        <f t="shared" si="600"/>
        <v/>
      </c>
    </row>
    <row r="1407" spans="2:72">
      <c r="W1407" s="3" t="e">
        <f t="shared" si="606"/>
        <v>#DIV/0!</v>
      </c>
      <c r="X1407" s="3" t="e">
        <f t="shared" si="607"/>
        <v>#DIV/0!</v>
      </c>
      <c r="Y1407" s="3" t="e">
        <f t="shared" si="608"/>
        <v>#DIV/0!</v>
      </c>
      <c r="Z1407" s="3" t="e">
        <f t="shared" si="609"/>
        <v>#DIV/0!</v>
      </c>
      <c r="AA1407" s="3" t="e">
        <f t="shared" si="610"/>
        <v>#DIV/0!</v>
      </c>
      <c r="AB1407" s="3" t="e">
        <f t="shared" si="611"/>
        <v>#DIV/0!</v>
      </c>
      <c r="AC1407" s="6">
        <f t="shared" si="612"/>
        <v>0</v>
      </c>
      <c r="AK1407" s="12"/>
      <c r="AN1407" s="6">
        <f t="shared" si="613"/>
        <v>0</v>
      </c>
      <c r="AO1407" s="6">
        <f t="shared" si="614"/>
        <v>0</v>
      </c>
      <c r="AP1407" s="6" t="str">
        <f t="shared" si="615"/>
        <v/>
      </c>
      <c r="AQ1407" s="6" t="str">
        <f t="shared" si="616"/>
        <v/>
      </c>
      <c r="AR1407" s="6" t="str">
        <f t="shared" si="619"/>
        <v/>
      </c>
      <c r="AS1407" s="6" t="str">
        <f t="shared" si="620"/>
        <v/>
      </c>
      <c r="AT1407" s="6">
        <f t="shared" si="589"/>
        <v>0</v>
      </c>
      <c r="AU1407" s="6">
        <f t="shared" si="590"/>
        <v>0</v>
      </c>
      <c r="AV1407" s="6" t="str">
        <f t="shared" si="591"/>
        <v/>
      </c>
      <c r="AW1407" s="6" t="str">
        <f t="shared" si="592"/>
        <v/>
      </c>
      <c r="AX1407" s="6" t="str">
        <f t="shared" si="617"/>
        <v/>
      </c>
      <c r="AY1407" s="6" t="str">
        <f t="shared" si="618"/>
        <v/>
      </c>
      <c r="BM1407" s="6">
        <f t="shared" si="593"/>
        <v>0</v>
      </c>
      <c r="BN1407" s="6">
        <f t="shared" si="594"/>
        <v>1</v>
      </c>
      <c r="BO1407" s="6" t="str">
        <f t="shared" si="595"/>
        <v/>
      </c>
      <c r="BP1407" s="6" t="str">
        <f t="shared" si="596"/>
        <v/>
      </c>
      <c r="BQ1407" s="6">
        <f t="shared" si="597"/>
        <v>0</v>
      </c>
      <c r="BR1407" s="6">
        <f t="shared" si="598"/>
        <v>0</v>
      </c>
      <c r="BS1407" s="6" t="str">
        <f t="shared" si="599"/>
        <v/>
      </c>
      <c r="BT1407" s="6" t="str">
        <f t="shared" si="600"/>
        <v/>
      </c>
    </row>
    <row r="1408" spans="2:72">
      <c r="W1408" s="3" t="e">
        <f t="shared" si="606"/>
        <v>#DIV/0!</v>
      </c>
      <c r="X1408" s="3" t="e">
        <f t="shared" si="607"/>
        <v>#DIV/0!</v>
      </c>
      <c r="Y1408" s="3" t="e">
        <f t="shared" si="608"/>
        <v>#DIV/0!</v>
      </c>
      <c r="Z1408" s="3" t="e">
        <f t="shared" si="609"/>
        <v>#DIV/0!</v>
      </c>
      <c r="AA1408" s="3" t="e">
        <f t="shared" si="610"/>
        <v>#DIV/0!</v>
      </c>
      <c r="AB1408" s="3" t="e">
        <f t="shared" si="611"/>
        <v>#DIV/0!</v>
      </c>
      <c r="AC1408" s="6">
        <f t="shared" si="612"/>
        <v>0</v>
      </c>
      <c r="AK1408" s="12"/>
      <c r="AN1408" s="6">
        <f t="shared" si="613"/>
        <v>0</v>
      </c>
      <c r="AO1408" s="6">
        <f t="shared" si="614"/>
        <v>0</v>
      </c>
      <c r="AP1408" s="6" t="str">
        <f t="shared" si="615"/>
        <v/>
      </c>
      <c r="AQ1408" s="6" t="str">
        <f t="shared" si="616"/>
        <v/>
      </c>
      <c r="AR1408" s="6" t="str">
        <f t="shared" si="619"/>
        <v/>
      </c>
      <c r="AS1408" s="6" t="str">
        <f t="shared" si="620"/>
        <v/>
      </c>
      <c r="AT1408" s="6">
        <f t="shared" si="589"/>
        <v>0</v>
      </c>
      <c r="AU1408" s="6">
        <f t="shared" si="590"/>
        <v>0</v>
      </c>
      <c r="AV1408" s="6" t="str">
        <f t="shared" si="591"/>
        <v/>
      </c>
      <c r="AW1408" s="6" t="str">
        <f t="shared" si="592"/>
        <v/>
      </c>
      <c r="AX1408" s="6" t="str">
        <f t="shared" si="617"/>
        <v/>
      </c>
      <c r="AY1408" s="6" t="str">
        <f t="shared" si="618"/>
        <v/>
      </c>
      <c r="BM1408" s="6">
        <f t="shared" si="593"/>
        <v>0</v>
      </c>
      <c r="BN1408" s="6">
        <f t="shared" si="594"/>
        <v>1</v>
      </c>
      <c r="BO1408" s="6" t="str">
        <f t="shared" si="595"/>
        <v/>
      </c>
      <c r="BP1408" s="6" t="str">
        <f t="shared" si="596"/>
        <v/>
      </c>
      <c r="BQ1408" s="6">
        <f t="shared" si="597"/>
        <v>0</v>
      </c>
      <c r="BR1408" s="6">
        <f t="shared" si="598"/>
        <v>0</v>
      </c>
      <c r="BS1408" s="6" t="str">
        <f t="shared" si="599"/>
        <v/>
      </c>
      <c r="BT1408" s="6" t="str">
        <f t="shared" si="600"/>
        <v/>
      </c>
    </row>
    <row r="1409" spans="23:72">
      <c r="W1409" s="3" t="e">
        <f t="shared" si="606"/>
        <v>#DIV/0!</v>
      </c>
      <c r="X1409" s="3" t="e">
        <f t="shared" si="607"/>
        <v>#DIV/0!</v>
      </c>
      <c r="Y1409" s="3" t="e">
        <f t="shared" si="608"/>
        <v>#DIV/0!</v>
      </c>
      <c r="Z1409" s="3" t="e">
        <f t="shared" si="609"/>
        <v>#DIV/0!</v>
      </c>
      <c r="AA1409" s="3" t="e">
        <f t="shared" si="610"/>
        <v>#DIV/0!</v>
      </c>
      <c r="AB1409" s="3" t="e">
        <f t="shared" si="611"/>
        <v>#DIV/0!</v>
      </c>
      <c r="AC1409" s="6">
        <f t="shared" si="612"/>
        <v>0</v>
      </c>
      <c r="AK1409" s="12"/>
      <c r="AN1409" s="6">
        <f t="shared" si="613"/>
        <v>0</v>
      </c>
      <c r="AO1409" s="6">
        <f t="shared" si="614"/>
        <v>0</v>
      </c>
      <c r="AP1409" s="6" t="str">
        <f t="shared" si="615"/>
        <v/>
      </c>
      <c r="AQ1409" s="6" t="str">
        <f t="shared" si="616"/>
        <v/>
      </c>
      <c r="AR1409" s="6" t="str">
        <f t="shared" si="619"/>
        <v/>
      </c>
      <c r="AS1409" s="6" t="str">
        <f t="shared" si="620"/>
        <v/>
      </c>
      <c r="AT1409" s="6">
        <f t="shared" si="589"/>
        <v>0</v>
      </c>
      <c r="AU1409" s="6">
        <f t="shared" si="590"/>
        <v>0</v>
      </c>
      <c r="AV1409" s="6" t="str">
        <f t="shared" si="591"/>
        <v/>
      </c>
      <c r="AW1409" s="6" t="str">
        <f t="shared" si="592"/>
        <v/>
      </c>
      <c r="AX1409" s="6" t="str">
        <f t="shared" si="617"/>
        <v/>
      </c>
      <c r="AY1409" s="6" t="str">
        <f t="shared" si="618"/>
        <v/>
      </c>
      <c r="BM1409" s="6">
        <f t="shared" si="593"/>
        <v>0</v>
      </c>
      <c r="BN1409" s="6">
        <f t="shared" si="594"/>
        <v>1</v>
      </c>
      <c r="BO1409" s="6" t="str">
        <f t="shared" si="595"/>
        <v/>
      </c>
      <c r="BP1409" s="6" t="str">
        <f t="shared" si="596"/>
        <v/>
      </c>
      <c r="BQ1409" s="6">
        <f t="shared" si="597"/>
        <v>0</v>
      </c>
      <c r="BR1409" s="6">
        <f t="shared" si="598"/>
        <v>0</v>
      </c>
      <c r="BS1409" s="6" t="str">
        <f t="shared" si="599"/>
        <v/>
      </c>
      <c r="BT1409" s="6" t="str">
        <f t="shared" si="600"/>
        <v/>
      </c>
    </row>
    <row r="1410" spans="23:72">
      <c r="W1410" s="3" t="e">
        <f t="shared" si="606"/>
        <v>#DIV/0!</v>
      </c>
      <c r="X1410" s="3" t="e">
        <f t="shared" si="607"/>
        <v>#DIV/0!</v>
      </c>
      <c r="Y1410" s="3" t="e">
        <f t="shared" si="608"/>
        <v>#DIV/0!</v>
      </c>
      <c r="Z1410" s="3" t="e">
        <f t="shared" si="609"/>
        <v>#DIV/0!</v>
      </c>
      <c r="AA1410" s="3" t="e">
        <f t="shared" si="610"/>
        <v>#DIV/0!</v>
      </c>
      <c r="AB1410" s="3" t="e">
        <f t="shared" si="611"/>
        <v>#DIV/0!</v>
      </c>
      <c r="AC1410" s="6">
        <f t="shared" si="612"/>
        <v>0</v>
      </c>
      <c r="AK1410" s="12"/>
      <c r="AN1410" s="6">
        <f t="shared" si="613"/>
        <v>0</v>
      </c>
      <c r="AO1410" s="6">
        <f t="shared" si="614"/>
        <v>0</v>
      </c>
      <c r="AP1410" s="6" t="str">
        <f t="shared" si="615"/>
        <v/>
      </c>
      <c r="AQ1410" s="6" t="str">
        <f t="shared" si="616"/>
        <v/>
      </c>
      <c r="AR1410" s="6" t="str">
        <f t="shared" si="619"/>
        <v/>
      </c>
      <c r="AS1410" s="6" t="str">
        <f t="shared" si="620"/>
        <v/>
      </c>
      <c r="AT1410" s="6">
        <f t="shared" si="589"/>
        <v>0</v>
      </c>
      <c r="AU1410" s="6">
        <f t="shared" si="590"/>
        <v>0</v>
      </c>
      <c r="AV1410" s="6" t="str">
        <f t="shared" si="591"/>
        <v/>
      </c>
      <c r="AW1410" s="6" t="str">
        <f t="shared" si="592"/>
        <v/>
      </c>
      <c r="AX1410" s="6" t="str">
        <f t="shared" si="617"/>
        <v/>
      </c>
      <c r="AY1410" s="6" t="str">
        <f t="shared" si="618"/>
        <v/>
      </c>
      <c r="BM1410" s="6">
        <f t="shared" si="593"/>
        <v>0</v>
      </c>
      <c r="BN1410" s="6">
        <f t="shared" si="594"/>
        <v>1</v>
      </c>
      <c r="BO1410" s="6" t="str">
        <f t="shared" si="595"/>
        <v/>
      </c>
      <c r="BP1410" s="6" t="str">
        <f t="shared" si="596"/>
        <v/>
      </c>
      <c r="BQ1410" s="6">
        <f t="shared" si="597"/>
        <v>0</v>
      </c>
      <c r="BR1410" s="6">
        <f t="shared" si="598"/>
        <v>0</v>
      </c>
      <c r="BS1410" s="6" t="str">
        <f t="shared" si="599"/>
        <v/>
      </c>
      <c r="BT1410" s="6" t="str">
        <f t="shared" si="600"/>
        <v/>
      </c>
    </row>
    <row r="1411" spans="23:72">
      <c r="W1411" s="3" t="e">
        <f t="shared" si="606"/>
        <v>#DIV/0!</v>
      </c>
      <c r="X1411" s="3" t="e">
        <f t="shared" si="607"/>
        <v>#DIV/0!</v>
      </c>
      <c r="Y1411" s="3" t="e">
        <f t="shared" si="608"/>
        <v>#DIV/0!</v>
      </c>
      <c r="Z1411" s="3" t="e">
        <f t="shared" si="609"/>
        <v>#DIV/0!</v>
      </c>
      <c r="AA1411" s="3" t="e">
        <f t="shared" si="610"/>
        <v>#DIV/0!</v>
      </c>
      <c r="AB1411" s="3" t="e">
        <f t="shared" si="611"/>
        <v>#DIV/0!</v>
      </c>
      <c r="AC1411" s="6">
        <f t="shared" si="612"/>
        <v>0</v>
      </c>
      <c r="AK1411" s="12"/>
      <c r="AN1411" s="6">
        <f t="shared" si="613"/>
        <v>0</v>
      </c>
      <c r="AO1411" s="6">
        <f t="shared" si="614"/>
        <v>0</v>
      </c>
      <c r="AP1411" s="6" t="str">
        <f t="shared" si="615"/>
        <v/>
      </c>
      <c r="AQ1411" s="6" t="str">
        <f t="shared" si="616"/>
        <v/>
      </c>
      <c r="AR1411" s="6" t="str">
        <f t="shared" si="619"/>
        <v/>
      </c>
      <c r="AS1411" s="6" t="str">
        <f t="shared" si="620"/>
        <v/>
      </c>
      <c r="AT1411" s="6">
        <f t="shared" si="589"/>
        <v>0</v>
      </c>
      <c r="AU1411" s="6">
        <f t="shared" si="590"/>
        <v>0</v>
      </c>
      <c r="AV1411" s="6" t="str">
        <f t="shared" si="591"/>
        <v/>
      </c>
      <c r="AW1411" s="6" t="str">
        <f t="shared" si="592"/>
        <v/>
      </c>
      <c r="AX1411" s="6" t="str">
        <f t="shared" si="617"/>
        <v/>
      </c>
      <c r="AY1411" s="6" t="str">
        <f t="shared" si="618"/>
        <v/>
      </c>
      <c r="BM1411" s="6">
        <f t="shared" si="593"/>
        <v>0</v>
      </c>
      <c r="BN1411" s="6">
        <f t="shared" si="594"/>
        <v>1</v>
      </c>
      <c r="BO1411" s="6" t="str">
        <f t="shared" si="595"/>
        <v/>
      </c>
      <c r="BP1411" s="6" t="str">
        <f t="shared" si="596"/>
        <v/>
      </c>
      <c r="BQ1411" s="6">
        <f t="shared" si="597"/>
        <v>0</v>
      </c>
      <c r="BR1411" s="6">
        <f t="shared" si="598"/>
        <v>0</v>
      </c>
      <c r="BS1411" s="6" t="str">
        <f t="shared" si="599"/>
        <v/>
      </c>
      <c r="BT1411" s="6" t="str">
        <f t="shared" si="600"/>
        <v/>
      </c>
    </row>
    <row r="1412" spans="23:72">
      <c r="W1412" s="3" t="e">
        <f t="shared" si="606"/>
        <v>#DIV/0!</v>
      </c>
      <c r="X1412" s="3" t="e">
        <f t="shared" si="607"/>
        <v>#DIV/0!</v>
      </c>
      <c r="Y1412" s="3" t="e">
        <f t="shared" si="608"/>
        <v>#DIV/0!</v>
      </c>
      <c r="Z1412" s="3" t="e">
        <f t="shared" si="609"/>
        <v>#DIV/0!</v>
      </c>
      <c r="AA1412" s="3" t="e">
        <f t="shared" si="610"/>
        <v>#DIV/0!</v>
      </c>
      <c r="AB1412" s="3" t="e">
        <f t="shared" si="611"/>
        <v>#DIV/0!</v>
      </c>
      <c r="AC1412" s="6">
        <f t="shared" si="612"/>
        <v>0</v>
      </c>
      <c r="AK1412" s="12"/>
      <c r="AN1412" s="6">
        <f t="shared" si="613"/>
        <v>0</v>
      </c>
      <c r="AO1412" s="6">
        <f t="shared" si="614"/>
        <v>0</v>
      </c>
      <c r="AP1412" s="6" t="str">
        <f t="shared" si="615"/>
        <v/>
      </c>
      <c r="AQ1412" s="6" t="str">
        <f t="shared" si="616"/>
        <v/>
      </c>
      <c r="AR1412" s="6" t="str">
        <f t="shared" si="619"/>
        <v/>
      </c>
      <c r="AS1412" s="6" t="str">
        <f t="shared" si="620"/>
        <v/>
      </c>
      <c r="AT1412" s="6">
        <f t="shared" si="589"/>
        <v>0</v>
      </c>
      <c r="AU1412" s="6">
        <f t="shared" si="590"/>
        <v>0</v>
      </c>
      <c r="AV1412" s="6" t="str">
        <f t="shared" si="591"/>
        <v/>
      </c>
      <c r="AW1412" s="6" t="str">
        <f t="shared" si="592"/>
        <v/>
      </c>
      <c r="AX1412" s="6" t="str">
        <f t="shared" si="617"/>
        <v/>
      </c>
      <c r="AY1412" s="6" t="str">
        <f t="shared" si="618"/>
        <v/>
      </c>
      <c r="BM1412" s="6">
        <f t="shared" si="593"/>
        <v>0</v>
      </c>
      <c r="BN1412" s="6">
        <f t="shared" si="594"/>
        <v>1</v>
      </c>
      <c r="BO1412" s="6" t="str">
        <f t="shared" si="595"/>
        <v/>
      </c>
      <c r="BP1412" s="6" t="str">
        <f t="shared" si="596"/>
        <v/>
      </c>
      <c r="BQ1412" s="6">
        <f t="shared" si="597"/>
        <v>0</v>
      </c>
      <c r="BR1412" s="6">
        <f t="shared" si="598"/>
        <v>0</v>
      </c>
      <c r="BS1412" s="6" t="str">
        <f t="shared" si="599"/>
        <v/>
      </c>
      <c r="BT1412" s="6" t="str">
        <f t="shared" si="600"/>
        <v/>
      </c>
    </row>
    <row r="1413" spans="23:72">
      <c r="W1413" s="3" t="e">
        <f t="shared" si="606"/>
        <v>#DIV/0!</v>
      </c>
      <c r="X1413" s="3" t="e">
        <f t="shared" si="607"/>
        <v>#DIV/0!</v>
      </c>
      <c r="Y1413" s="3" t="e">
        <f t="shared" si="608"/>
        <v>#DIV/0!</v>
      </c>
      <c r="Z1413" s="3" t="e">
        <f t="shared" si="609"/>
        <v>#DIV/0!</v>
      </c>
      <c r="AA1413" s="3" t="e">
        <f t="shared" si="610"/>
        <v>#DIV/0!</v>
      </c>
      <c r="AB1413" s="3" t="e">
        <f t="shared" si="611"/>
        <v>#DIV/0!</v>
      </c>
      <c r="AC1413" s="6">
        <f t="shared" si="612"/>
        <v>0</v>
      </c>
      <c r="AK1413" s="12"/>
      <c r="AN1413" s="6">
        <f t="shared" si="613"/>
        <v>0</v>
      </c>
      <c r="AO1413" s="6">
        <f t="shared" si="614"/>
        <v>0</v>
      </c>
      <c r="AP1413" s="6" t="str">
        <f t="shared" si="615"/>
        <v/>
      </c>
      <c r="AQ1413" s="6" t="str">
        <f t="shared" si="616"/>
        <v/>
      </c>
      <c r="AR1413" s="6" t="str">
        <f t="shared" si="619"/>
        <v/>
      </c>
      <c r="AS1413" s="6" t="str">
        <f t="shared" si="620"/>
        <v/>
      </c>
      <c r="AT1413" s="6">
        <f t="shared" si="589"/>
        <v>0</v>
      </c>
      <c r="AU1413" s="6">
        <f t="shared" si="590"/>
        <v>0</v>
      </c>
      <c r="AV1413" s="6" t="str">
        <f t="shared" si="591"/>
        <v/>
      </c>
      <c r="AW1413" s="6" t="str">
        <f t="shared" si="592"/>
        <v/>
      </c>
      <c r="AX1413" s="6" t="str">
        <f t="shared" si="617"/>
        <v/>
      </c>
      <c r="AY1413" s="6" t="str">
        <f t="shared" si="618"/>
        <v/>
      </c>
      <c r="BM1413" s="6">
        <f t="shared" si="593"/>
        <v>0</v>
      </c>
      <c r="BN1413" s="6">
        <f t="shared" si="594"/>
        <v>1</v>
      </c>
      <c r="BO1413" s="6" t="str">
        <f t="shared" si="595"/>
        <v/>
      </c>
      <c r="BP1413" s="6" t="str">
        <f t="shared" si="596"/>
        <v/>
      </c>
      <c r="BQ1413" s="6">
        <f t="shared" si="597"/>
        <v>0</v>
      </c>
      <c r="BR1413" s="6">
        <f t="shared" si="598"/>
        <v>0</v>
      </c>
      <c r="BS1413" s="6" t="str">
        <f t="shared" si="599"/>
        <v/>
      </c>
      <c r="BT1413" s="6" t="str">
        <f t="shared" si="600"/>
        <v/>
      </c>
    </row>
    <row r="1414" spans="23:72">
      <c r="W1414" s="3" t="e">
        <f t="shared" si="606"/>
        <v>#DIV/0!</v>
      </c>
      <c r="X1414" s="3" t="e">
        <f t="shared" si="607"/>
        <v>#DIV/0!</v>
      </c>
      <c r="Y1414" s="3" t="e">
        <f t="shared" si="608"/>
        <v>#DIV/0!</v>
      </c>
      <c r="Z1414" s="3" t="e">
        <f t="shared" si="609"/>
        <v>#DIV/0!</v>
      </c>
      <c r="AA1414" s="3" t="e">
        <f t="shared" si="610"/>
        <v>#DIV/0!</v>
      </c>
      <c r="AB1414" s="3" t="e">
        <f t="shared" si="611"/>
        <v>#DIV/0!</v>
      </c>
      <c r="AC1414" s="6">
        <f t="shared" si="612"/>
        <v>0</v>
      </c>
      <c r="AK1414" s="12"/>
      <c r="AN1414" s="6">
        <f t="shared" si="613"/>
        <v>0</v>
      </c>
      <c r="AO1414" s="6">
        <f t="shared" si="614"/>
        <v>0</v>
      </c>
      <c r="AP1414" s="6" t="str">
        <f t="shared" si="615"/>
        <v/>
      </c>
      <c r="AQ1414" s="6" t="str">
        <f t="shared" si="616"/>
        <v/>
      </c>
      <c r="AR1414" s="6" t="str">
        <f t="shared" si="619"/>
        <v/>
      </c>
      <c r="AS1414" s="6" t="str">
        <f t="shared" si="620"/>
        <v/>
      </c>
      <c r="AT1414" s="6">
        <f t="shared" si="589"/>
        <v>0</v>
      </c>
      <c r="AU1414" s="6">
        <f t="shared" si="590"/>
        <v>0</v>
      </c>
      <c r="AV1414" s="6" t="str">
        <f t="shared" si="591"/>
        <v/>
      </c>
      <c r="AW1414" s="6" t="str">
        <f t="shared" si="592"/>
        <v/>
      </c>
      <c r="AX1414" s="6" t="str">
        <f t="shared" si="617"/>
        <v/>
      </c>
      <c r="AY1414" s="6" t="str">
        <f t="shared" si="618"/>
        <v/>
      </c>
      <c r="BM1414" s="6">
        <f t="shared" si="593"/>
        <v>0</v>
      </c>
      <c r="BN1414" s="6">
        <f t="shared" si="594"/>
        <v>1</v>
      </c>
      <c r="BO1414" s="6" t="str">
        <f t="shared" si="595"/>
        <v/>
      </c>
      <c r="BP1414" s="6" t="str">
        <f t="shared" si="596"/>
        <v/>
      </c>
      <c r="BQ1414" s="6">
        <f t="shared" si="597"/>
        <v>0</v>
      </c>
      <c r="BR1414" s="6">
        <f t="shared" si="598"/>
        <v>0</v>
      </c>
      <c r="BS1414" s="6" t="str">
        <f t="shared" si="599"/>
        <v/>
      </c>
      <c r="BT1414" s="6" t="str">
        <f t="shared" si="600"/>
        <v/>
      </c>
    </row>
    <row r="1415" spans="23:72">
      <c r="W1415" s="3" t="e">
        <f t="shared" si="606"/>
        <v>#DIV/0!</v>
      </c>
      <c r="X1415" s="3" t="e">
        <f t="shared" si="607"/>
        <v>#DIV/0!</v>
      </c>
      <c r="Y1415" s="3" t="e">
        <f t="shared" si="608"/>
        <v>#DIV/0!</v>
      </c>
      <c r="Z1415" s="3" t="e">
        <f t="shared" si="609"/>
        <v>#DIV/0!</v>
      </c>
      <c r="AA1415" s="3" t="e">
        <f t="shared" si="610"/>
        <v>#DIV/0!</v>
      </c>
      <c r="AB1415" s="3" t="e">
        <f t="shared" si="611"/>
        <v>#DIV/0!</v>
      </c>
      <c r="AC1415" s="6">
        <f t="shared" si="612"/>
        <v>0</v>
      </c>
      <c r="AK1415" s="12"/>
      <c r="AN1415" s="6">
        <f t="shared" si="613"/>
        <v>0</v>
      </c>
      <c r="AO1415" s="6">
        <f t="shared" si="614"/>
        <v>0</v>
      </c>
      <c r="AP1415" s="6" t="str">
        <f t="shared" si="615"/>
        <v/>
      </c>
      <c r="AQ1415" s="6" t="str">
        <f t="shared" si="616"/>
        <v/>
      </c>
      <c r="AR1415" s="6" t="str">
        <f t="shared" si="619"/>
        <v/>
      </c>
      <c r="AS1415" s="6" t="str">
        <f t="shared" si="620"/>
        <v/>
      </c>
      <c r="AT1415" s="6">
        <f t="shared" si="589"/>
        <v>0</v>
      </c>
      <c r="AU1415" s="6">
        <f t="shared" si="590"/>
        <v>0</v>
      </c>
      <c r="AV1415" s="6" t="str">
        <f t="shared" si="591"/>
        <v/>
      </c>
      <c r="AW1415" s="6" t="str">
        <f t="shared" si="592"/>
        <v/>
      </c>
      <c r="AX1415" s="6" t="str">
        <f t="shared" si="617"/>
        <v/>
      </c>
      <c r="AY1415" s="6" t="str">
        <f t="shared" si="618"/>
        <v/>
      </c>
      <c r="BM1415" s="6">
        <f t="shared" si="593"/>
        <v>0</v>
      </c>
      <c r="BN1415" s="6">
        <f t="shared" si="594"/>
        <v>1</v>
      </c>
      <c r="BO1415" s="6" t="str">
        <f t="shared" si="595"/>
        <v/>
      </c>
      <c r="BP1415" s="6" t="str">
        <f t="shared" si="596"/>
        <v/>
      </c>
      <c r="BQ1415" s="6">
        <f t="shared" si="597"/>
        <v>0</v>
      </c>
      <c r="BR1415" s="6">
        <f t="shared" si="598"/>
        <v>0</v>
      </c>
      <c r="BS1415" s="6" t="str">
        <f t="shared" si="599"/>
        <v/>
      </c>
      <c r="BT1415" s="6" t="str">
        <f t="shared" si="600"/>
        <v/>
      </c>
    </row>
    <row r="1416" spans="23:72">
      <c r="W1416" s="3" t="e">
        <f t="shared" si="606"/>
        <v>#DIV/0!</v>
      </c>
      <c r="X1416" s="3" t="e">
        <f t="shared" si="607"/>
        <v>#DIV/0!</v>
      </c>
      <c r="Y1416" s="3" t="e">
        <f t="shared" si="608"/>
        <v>#DIV/0!</v>
      </c>
      <c r="Z1416" s="3" t="e">
        <f t="shared" si="609"/>
        <v>#DIV/0!</v>
      </c>
      <c r="AA1416" s="3" t="e">
        <f t="shared" si="610"/>
        <v>#DIV/0!</v>
      </c>
      <c r="AB1416" s="3" t="e">
        <f t="shared" si="611"/>
        <v>#DIV/0!</v>
      </c>
      <c r="AC1416" s="6">
        <f t="shared" si="612"/>
        <v>0</v>
      </c>
      <c r="AK1416" s="12"/>
      <c r="AN1416" s="6">
        <f t="shared" si="613"/>
        <v>0</v>
      </c>
      <c r="AO1416" s="6">
        <f t="shared" si="614"/>
        <v>0</v>
      </c>
      <c r="AP1416" s="6" t="str">
        <f t="shared" si="615"/>
        <v/>
      </c>
      <c r="AQ1416" s="6" t="str">
        <f t="shared" si="616"/>
        <v/>
      </c>
      <c r="AR1416" s="6" t="str">
        <f t="shared" si="619"/>
        <v/>
      </c>
      <c r="AS1416" s="6" t="str">
        <f t="shared" si="620"/>
        <v/>
      </c>
      <c r="AT1416" s="6">
        <f t="shared" si="589"/>
        <v>0</v>
      </c>
      <c r="AU1416" s="6">
        <f t="shared" si="590"/>
        <v>0</v>
      </c>
      <c r="AV1416" s="6" t="str">
        <f t="shared" si="591"/>
        <v/>
      </c>
      <c r="AW1416" s="6" t="str">
        <f t="shared" si="592"/>
        <v/>
      </c>
      <c r="AX1416" s="6" t="str">
        <f t="shared" si="617"/>
        <v/>
      </c>
      <c r="AY1416" s="6" t="str">
        <f t="shared" si="618"/>
        <v/>
      </c>
      <c r="BM1416" s="6">
        <f t="shared" si="593"/>
        <v>0</v>
      </c>
      <c r="BN1416" s="6">
        <f t="shared" si="594"/>
        <v>1</v>
      </c>
      <c r="BO1416" s="6" t="str">
        <f t="shared" si="595"/>
        <v/>
      </c>
      <c r="BP1416" s="6" t="str">
        <f t="shared" si="596"/>
        <v/>
      </c>
      <c r="BQ1416" s="6">
        <f t="shared" si="597"/>
        <v>0</v>
      </c>
      <c r="BR1416" s="6">
        <f t="shared" si="598"/>
        <v>0</v>
      </c>
      <c r="BS1416" s="6" t="str">
        <f t="shared" si="599"/>
        <v/>
      </c>
      <c r="BT1416" s="6" t="str">
        <f t="shared" si="600"/>
        <v/>
      </c>
    </row>
    <row r="1417" spans="23:72">
      <c r="W1417" s="3" t="e">
        <f t="shared" si="606"/>
        <v>#DIV/0!</v>
      </c>
      <c r="X1417" s="3" t="e">
        <f t="shared" si="607"/>
        <v>#DIV/0!</v>
      </c>
      <c r="Y1417" s="3" t="e">
        <f t="shared" si="608"/>
        <v>#DIV/0!</v>
      </c>
      <c r="Z1417" s="3" t="e">
        <f t="shared" si="609"/>
        <v>#DIV/0!</v>
      </c>
      <c r="AA1417" s="3" t="e">
        <f t="shared" si="610"/>
        <v>#DIV/0!</v>
      </c>
      <c r="AB1417" s="3" t="e">
        <f t="shared" si="611"/>
        <v>#DIV/0!</v>
      </c>
      <c r="AC1417" s="6">
        <f t="shared" si="612"/>
        <v>0</v>
      </c>
      <c r="AK1417" s="12"/>
      <c r="AN1417" s="6">
        <f t="shared" si="613"/>
        <v>0</v>
      </c>
      <c r="AO1417" s="6">
        <f t="shared" si="614"/>
        <v>0</v>
      </c>
      <c r="AP1417" s="6" t="str">
        <f t="shared" si="615"/>
        <v/>
      </c>
      <c r="AQ1417" s="6" t="str">
        <f t="shared" si="616"/>
        <v/>
      </c>
      <c r="AR1417" s="6" t="str">
        <f t="shared" si="619"/>
        <v/>
      </c>
      <c r="AS1417" s="6" t="str">
        <f t="shared" si="620"/>
        <v/>
      </c>
      <c r="AT1417" s="6">
        <f t="shared" si="589"/>
        <v>0</v>
      </c>
      <c r="AU1417" s="6">
        <f t="shared" si="590"/>
        <v>0</v>
      </c>
      <c r="AV1417" s="6" t="str">
        <f t="shared" si="591"/>
        <v/>
      </c>
      <c r="AW1417" s="6" t="str">
        <f t="shared" si="592"/>
        <v/>
      </c>
      <c r="AX1417" s="6" t="str">
        <f t="shared" si="617"/>
        <v/>
      </c>
      <c r="AY1417" s="6" t="str">
        <f t="shared" si="618"/>
        <v/>
      </c>
      <c r="BM1417" s="6">
        <f t="shared" si="593"/>
        <v>0</v>
      </c>
      <c r="BN1417" s="6">
        <f t="shared" si="594"/>
        <v>1</v>
      </c>
      <c r="BO1417" s="6" t="str">
        <f t="shared" si="595"/>
        <v/>
      </c>
      <c r="BP1417" s="6" t="str">
        <f t="shared" si="596"/>
        <v/>
      </c>
      <c r="BQ1417" s="6">
        <f t="shared" si="597"/>
        <v>0</v>
      </c>
      <c r="BR1417" s="6">
        <f t="shared" si="598"/>
        <v>0</v>
      </c>
      <c r="BS1417" s="6" t="str">
        <f t="shared" si="599"/>
        <v/>
      </c>
      <c r="BT1417" s="6" t="str">
        <f t="shared" si="600"/>
        <v/>
      </c>
    </row>
    <row r="1418" spans="23:72">
      <c r="W1418" s="3" t="e">
        <f t="shared" si="606"/>
        <v>#DIV/0!</v>
      </c>
      <c r="X1418" s="3" t="e">
        <f t="shared" si="607"/>
        <v>#DIV/0!</v>
      </c>
      <c r="Y1418" s="3" t="e">
        <f t="shared" si="608"/>
        <v>#DIV/0!</v>
      </c>
      <c r="Z1418" s="3" t="e">
        <f t="shared" si="609"/>
        <v>#DIV/0!</v>
      </c>
      <c r="AA1418" s="3" t="e">
        <f t="shared" si="610"/>
        <v>#DIV/0!</v>
      </c>
      <c r="AB1418" s="3" t="e">
        <f t="shared" si="611"/>
        <v>#DIV/0!</v>
      </c>
      <c r="AC1418" s="6">
        <f t="shared" si="612"/>
        <v>0</v>
      </c>
      <c r="AK1418" s="12"/>
      <c r="AN1418" s="6">
        <f t="shared" si="613"/>
        <v>0</v>
      </c>
      <c r="AO1418" s="6">
        <f t="shared" si="614"/>
        <v>0</v>
      </c>
      <c r="AP1418" s="6" t="str">
        <f t="shared" si="615"/>
        <v/>
      </c>
      <c r="AQ1418" s="6" t="str">
        <f t="shared" si="616"/>
        <v/>
      </c>
      <c r="AR1418" s="6" t="str">
        <f t="shared" si="619"/>
        <v/>
      </c>
      <c r="AS1418" s="6" t="str">
        <f t="shared" si="620"/>
        <v/>
      </c>
      <c r="AT1418" s="6">
        <f t="shared" si="589"/>
        <v>0</v>
      </c>
      <c r="AU1418" s="6">
        <f t="shared" si="590"/>
        <v>0</v>
      </c>
      <c r="AV1418" s="6" t="str">
        <f t="shared" si="591"/>
        <v/>
      </c>
      <c r="AW1418" s="6" t="str">
        <f t="shared" si="592"/>
        <v/>
      </c>
      <c r="AX1418" s="6" t="str">
        <f t="shared" si="617"/>
        <v/>
      </c>
      <c r="AY1418" s="6" t="str">
        <f t="shared" si="618"/>
        <v/>
      </c>
      <c r="BM1418" s="6">
        <f t="shared" si="593"/>
        <v>0</v>
      </c>
      <c r="BN1418" s="6">
        <f t="shared" si="594"/>
        <v>1</v>
      </c>
      <c r="BO1418" s="6" t="str">
        <f t="shared" si="595"/>
        <v/>
      </c>
      <c r="BP1418" s="6" t="str">
        <f t="shared" si="596"/>
        <v/>
      </c>
      <c r="BQ1418" s="6">
        <f t="shared" si="597"/>
        <v>0</v>
      </c>
      <c r="BR1418" s="6">
        <f t="shared" si="598"/>
        <v>0</v>
      </c>
      <c r="BS1418" s="6" t="str">
        <f t="shared" si="599"/>
        <v/>
      </c>
      <c r="BT1418" s="6" t="str">
        <f t="shared" si="600"/>
        <v/>
      </c>
    </row>
    <row r="1419" spans="23:72">
      <c r="W1419" s="3" t="e">
        <f t="shared" si="606"/>
        <v>#DIV/0!</v>
      </c>
      <c r="X1419" s="3" t="e">
        <f t="shared" si="607"/>
        <v>#DIV/0!</v>
      </c>
      <c r="Y1419" s="3" t="e">
        <f t="shared" si="608"/>
        <v>#DIV/0!</v>
      </c>
      <c r="Z1419" s="3" t="e">
        <f t="shared" si="609"/>
        <v>#DIV/0!</v>
      </c>
      <c r="AA1419" s="3" t="e">
        <f t="shared" si="610"/>
        <v>#DIV/0!</v>
      </c>
      <c r="AB1419" s="3" t="e">
        <f t="shared" si="611"/>
        <v>#DIV/0!</v>
      </c>
      <c r="AC1419" s="6">
        <f t="shared" si="612"/>
        <v>0</v>
      </c>
      <c r="AK1419" s="12"/>
      <c r="AN1419" s="6">
        <f t="shared" si="613"/>
        <v>0</v>
      </c>
      <c r="AO1419" s="6">
        <f t="shared" si="614"/>
        <v>0</v>
      </c>
      <c r="AP1419" s="6" t="str">
        <f t="shared" si="615"/>
        <v/>
      </c>
      <c r="AQ1419" s="6" t="str">
        <f t="shared" si="616"/>
        <v/>
      </c>
      <c r="AR1419" s="6" t="str">
        <f t="shared" si="619"/>
        <v/>
      </c>
      <c r="AS1419" s="6" t="str">
        <f t="shared" si="620"/>
        <v/>
      </c>
      <c r="AT1419" s="6">
        <f t="shared" si="589"/>
        <v>0</v>
      </c>
      <c r="AU1419" s="6">
        <f t="shared" si="590"/>
        <v>0</v>
      </c>
      <c r="AV1419" s="6" t="str">
        <f t="shared" si="591"/>
        <v/>
      </c>
      <c r="AW1419" s="6" t="str">
        <f t="shared" si="592"/>
        <v/>
      </c>
      <c r="AX1419" s="6" t="str">
        <f t="shared" si="617"/>
        <v/>
      </c>
      <c r="AY1419" s="6" t="str">
        <f t="shared" si="618"/>
        <v/>
      </c>
      <c r="BM1419" s="6">
        <f t="shared" si="593"/>
        <v>0</v>
      </c>
      <c r="BN1419" s="6">
        <f t="shared" si="594"/>
        <v>1</v>
      </c>
      <c r="BO1419" s="6" t="str">
        <f t="shared" si="595"/>
        <v/>
      </c>
      <c r="BP1419" s="6" t="str">
        <f t="shared" si="596"/>
        <v/>
      </c>
      <c r="BQ1419" s="6">
        <f t="shared" si="597"/>
        <v>0</v>
      </c>
      <c r="BR1419" s="6">
        <f t="shared" si="598"/>
        <v>0</v>
      </c>
      <c r="BS1419" s="6" t="str">
        <f t="shared" si="599"/>
        <v/>
      </c>
      <c r="BT1419" s="6" t="str">
        <f t="shared" si="600"/>
        <v/>
      </c>
    </row>
    <row r="1420" spans="23:72">
      <c r="W1420" s="3" t="e">
        <f t="shared" si="606"/>
        <v>#DIV/0!</v>
      </c>
      <c r="X1420" s="3" t="e">
        <f t="shared" si="607"/>
        <v>#DIV/0!</v>
      </c>
      <c r="Y1420" s="3" t="e">
        <f t="shared" si="608"/>
        <v>#DIV/0!</v>
      </c>
      <c r="Z1420" s="3" t="e">
        <f t="shared" si="609"/>
        <v>#DIV/0!</v>
      </c>
      <c r="AA1420" s="3" t="e">
        <f t="shared" si="610"/>
        <v>#DIV/0!</v>
      </c>
      <c r="AB1420" s="3" t="e">
        <f t="shared" si="611"/>
        <v>#DIV/0!</v>
      </c>
      <c r="AC1420" s="6">
        <f t="shared" si="612"/>
        <v>0</v>
      </c>
      <c r="AK1420" s="12"/>
      <c r="AN1420" s="6">
        <f t="shared" si="613"/>
        <v>0</v>
      </c>
      <c r="AO1420" s="6">
        <f t="shared" si="614"/>
        <v>0</v>
      </c>
      <c r="AP1420" s="6" t="str">
        <f t="shared" si="615"/>
        <v/>
      </c>
      <c r="AQ1420" s="6" t="str">
        <f t="shared" si="616"/>
        <v/>
      </c>
      <c r="AR1420" s="6" t="str">
        <f t="shared" si="619"/>
        <v/>
      </c>
      <c r="AS1420" s="6" t="str">
        <f t="shared" si="620"/>
        <v/>
      </c>
      <c r="AT1420" s="6">
        <f t="shared" ref="AT1420:AT1483" si="621">IF(AK1420=AK$5,IF(AD1420=$AD$5,1,0)+IF(AE1420=$AE$5,1,0)+IF(AF1420=$AF$5,1,0),0)</f>
        <v>0</v>
      </c>
      <c r="AU1420" s="6">
        <f t="shared" ref="AU1420:AU1483" si="622">IF(AK1420=AK$5,IF(AD1420=$AD$5,1,0)+IF(AG1420=$AG$5,1,0)+IF(AE1420=$AE$5,1,0)+IF(AF1420=$AF$5,1,0)+IF(AH1420=$AH$5,1,0)+IF(AC1420=$AC$5,1,0),0)</f>
        <v>0</v>
      </c>
      <c r="AV1420" s="6" t="str">
        <f t="shared" ref="AV1420:AV1483" si="623">IF(AND(AK1420=AK$5,AT1420=MAX(AT$12:AT$5004)),(J1420-J$4)^2+(K1420-K$4)^2+(L1420-L$4)^2+(M1420-M$4)^2+(N1420-N$4)^2+(O1420-O$4)^2,"")</f>
        <v/>
      </c>
      <c r="AW1420" s="6" t="str">
        <f t="shared" ref="AW1420:AW1483" si="624">IF(AND(AK1420=AK$5,AT1420=MAX(AT$12:AT$5004),AU1420=MAX(AU$12:AU$5004)),(J1420-J$4)^2+(K1420-K$4)^2+(L1420-L$4)^2+(M1420-M$4)^2+(N1420-N$4)^2+(O1420-O$4)^2,"")</f>
        <v/>
      </c>
      <c r="AX1420" s="6" t="str">
        <f t="shared" si="617"/>
        <v/>
      </c>
      <c r="AY1420" s="6" t="str">
        <f t="shared" si="618"/>
        <v/>
      </c>
      <c r="BM1420" s="6">
        <f t="shared" ref="BM1420:BM1483" si="625">IF(AND(AI1420=$AI$4,AJ1420=$AJ$4),IF(AD1420=$AD$4,1,0)+IF(AE1420=$AE$4,1,0)+IF(AF1420=$AF$4,1,0),0)</f>
        <v>0</v>
      </c>
      <c r="BN1420" s="6">
        <f t="shared" ref="BN1420:BN1483" si="626">IF(AND(AI1420=$AI$4,AJ1420=$AJ$4),IF(AD1420=$AD$4,1,0)+IF(AG1420=$AG$4,1,0)+IF(AE1420=$AE$4,1,0)+IF(AF1420=$AF$4,1,0)+IF(AH1420=$AH$4,1,0)+IF(AC1420=$AC$4,1,0),0)</f>
        <v>1</v>
      </c>
      <c r="BO1420" s="6" t="str">
        <f t="shared" ref="BO1420:BO1483" si="627">IF(AND(AI1420=$AI$4,AJ1420=$AJ$4,BM1420=MAX(BM$12:BM$5004)),(J1420-J$4)^2+(K1420-K$4)^2+(L1420-L$4)^2+(M1420-M$4)^2+(N1420-N$4)^2+(O1420-O$4)^2,"")</f>
        <v/>
      </c>
      <c r="BP1420" s="6" t="str">
        <f t="shared" ref="BP1420:BP1483" si="628">IF(AND(AI1420=$AI$4,AJ1420=$AJ$4,BM1420=MAX(BM$12:BM$5004),BN1420=MAX(BN$12:BN$5004)),(J1420-J$4)^2+(K1420-K$4)^2+(L1420-L$4)^2+(M1420-M$4)^2+(N1420-N$4)^2+(O1420-O$4)^2,"")</f>
        <v/>
      </c>
      <c r="BQ1420" s="6">
        <f t="shared" ref="BQ1420:BQ1483" si="629">IF(AND(AI1420=$AI$5,AJ1420=$AJ$5),IF(AD1420=$AD$5,1,0)+IF(AE1420=$AE$5,1,0)+IF(AF1420=$AF$5,1,0),0)</f>
        <v>0</v>
      </c>
      <c r="BR1420" s="6">
        <f t="shared" ref="BR1420:BR1483" si="630">IF(AND(AI1420=$AI$5,AJ1420=$AJ$5),IF(AD1420=$AD$5,1,0)+IF(AG1420=$AG$5,1,0)+IF(AE1420=$AE$5,1,0)+IF(AF1420=$AF$5,1,0)+IF(AH1420=$AH$5,1,0)+IF(AC1420=$AC$5,1,0),0)</f>
        <v>0</v>
      </c>
      <c r="BS1420" s="6" t="str">
        <f t="shared" ref="BS1420:BS1483" si="631">IF(AND(AI1420=$AI$5,AJ1420=$AJ$5,BQ1420=MAX(BQ$12:BQ$5004)),(J1420-J$4)^2+(K1420-K$4)^2+(L1420-L$4)^2+(M1420-M$4)^2+(N1420-N$4)^2+(O1420-O$4)^2,"")</f>
        <v/>
      </c>
      <c r="BT1420" s="6" t="str">
        <f t="shared" ref="BT1420:BT1483" si="632">IF(AND(AI1420=$AI$5,AJ1420=$AJ$5,BQ1420=MAX(BQ$12:BQ$5004),BR1420=MAX(BR$12:BR$5004)),(J1420-J$4)^2+(K1420-K$4)^2+(L1420-L$4)^2+(M1420-M$4)^2+(N1420-N$4)^2+(O1420-O$4)^2,"")</f>
        <v/>
      </c>
    </row>
    <row r="1421" spans="23:72">
      <c r="W1421" s="3" t="e">
        <f t="shared" si="606"/>
        <v>#DIV/0!</v>
      </c>
      <c r="X1421" s="3" t="e">
        <f t="shared" si="607"/>
        <v>#DIV/0!</v>
      </c>
      <c r="Y1421" s="3" t="e">
        <f t="shared" si="608"/>
        <v>#DIV/0!</v>
      </c>
      <c r="Z1421" s="3" t="e">
        <f t="shared" si="609"/>
        <v>#DIV/0!</v>
      </c>
      <c r="AA1421" s="3" t="e">
        <f t="shared" si="610"/>
        <v>#DIV/0!</v>
      </c>
      <c r="AB1421" s="3" t="e">
        <f t="shared" si="611"/>
        <v>#DIV/0!</v>
      </c>
      <c r="AC1421" s="6">
        <f t="shared" si="612"/>
        <v>0</v>
      </c>
      <c r="AK1421" s="12"/>
      <c r="AN1421" s="6">
        <f t="shared" si="613"/>
        <v>0</v>
      </c>
      <c r="AO1421" s="6">
        <f t="shared" si="614"/>
        <v>0</v>
      </c>
      <c r="AP1421" s="6" t="str">
        <f t="shared" si="615"/>
        <v/>
      </c>
      <c r="AQ1421" s="6" t="str">
        <f t="shared" si="616"/>
        <v/>
      </c>
      <c r="AR1421" s="6" t="str">
        <f t="shared" si="619"/>
        <v/>
      </c>
      <c r="AS1421" s="6" t="str">
        <f t="shared" si="620"/>
        <v/>
      </c>
      <c r="AT1421" s="6">
        <f t="shared" si="621"/>
        <v>0</v>
      </c>
      <c r="AU1421" s="6">
        <f t="shared" si="622"/>
        <v>0</v>
      </c>
      <c r="AV1421" s="6" t="str">
        <f t="shared" si="623"/>
        <v/>
      </c>
      <c r="AW1421" s="6" t="str">
        <f t="shared" si="624"/>
        <v/>
      </c>
      <c r="AX1421" s="6" t="str">
        <f t="shared" si="617"/>
        <v/>
      </c>
      <c r="AY1421" s="6" t="str">
        <f t="shared" si="618"/>
        <v/>
      </c>
      <c r="BM1421" s="6">
        <f t="shared" si="625"/>
        <v>0</v>
      </c>
      <c r="BN1421" s="6">
        <f t="shared" si="626"/>
        <v>1</v>
      </c>
      <c r="BO1421" s="6" t="str">
        <f t="shared" si="627"/>
        <v/>
      </c>
      <c r="BP1421" s="6" t="str">
        <f t="shared" si="628"/>
        <v/>
      </c>
      <c r="BQ1421" s="6">
        <f t="shared" si="629"/>
        <v>0</v>
      </c>
      <c r="BR1421" s="6">
        <f t="shared" si="630"/>
        <v>0</v>
      </c>
      <c r="BS1421" s="6" t="str">
        <f t="shared" si="631"/>
        <v/>
      </c>
      <c r="BT1421" s="6" t="str">
        <f t="shared" si="632"/>
        <v/>
      </c>
    </row>
    <row r="1422" spans="23:72">
      <c r="W1422" s="3" t="e">
        <f t="shared" si="606"/>
        <v>#DIV/0!</v>
      </c>
      <c r="X1422" s="3" t="e">
        <f t="shared" si="607"/>
        <v>#DIV/0!</v>
      </c>
      <c r="Y1422" s="3" t="e">
        <f t="shared" si="608"/>
        <v>#DIV/0!</v>
      </c>
      <c r="Z1422" s="3" t="e">
        <f t="shared" si="609"/>
        <v>#DIV/0!</v>
      </c>
      <c r="AA1422" s="3" t="e">
        <f t="shared" si="610"/>
        <v>#DIV/0!</v>
      </c>
      <c r="AB1422" s="3" t="e">
        <f t="shared" si="611"/>
        <v>#DIV/0!</v>
      </c>
      <c r="AC1422" s="6">
        <f t="shared" si="612"/>
        <v>0</v>
      </c>
      <c r="AK1422" s="12"/>
      <c r="AN1422" s="6">
        <f t="shared" si="613"/>
        <v>0</v>
      </c>
      <c r="AO1422" s="6">
        <f t="shared" si="614"/>
        <v>0</v>
      </c>
      <c r="AP1422" s="6" t="str">
        <f t="shared" si="615"/>
        <v/>
      </c>
      <c r="AQ1422" s="6" t="str">
        <f t="shared" si="616"/>
        <v/>
      </c>
      <c r="AR1422" s="6" t="str">
        <f t="shared" si="619"/>
        <v/>
      </c>
      <c r="AS1422" s="6" t="str">
        <f t="shared" si="620"/>
        <v/>
      </c>
      <c r="AT1422" s="6">
        <f t="shared" si="621"/>
        <v>0</v>
      </c>
      <c r="AU1422" s="6">
        <f t="shared" si="622"/>
        <v>0</v>
      </c>
      <c r="AV1422" s="6" t="str">
        <f t="shared" si="623"/>
        <v/>
      </c>
      <c r="AW1422" s="6" t="str">
        <f t="shared" si="624"/>
        <v/>
      </c>
      <c r="AX1422" s="6" t="str">
        <f t="shared" si="617"/>
        <v/>
      </c>
      <c r="AY1422" s="6" t="str">
        <f t="shared" si="618"/>
        <v/>
      </c>
      <c r="BM1422" s="6">
        <f t="shared" si="625"/>
        <v>0</v>
      </c>
      <c r="BN1422" s="6">
        <f t="shared" si="626"/>
        <v>1</v>
      </c>
      <c r="BO1422" s="6" t="str">
        <f t="shared" si="627"/>
        <v/>
      </c>
      <c r="BP1422" s="6" t="str">
        <f t="shared" si="628"/>
        <v/>
      </c>
      <c r="BQ1422" s="6">
        <f t="shared" si="629"/>
        <v>0</v>
      </c>
      <c r="BR1422" s="6">
        <f t="shared" si="630"/>
        <v>0</v>
      </c>
      <c r="BS1422" s="6" t="str">
        <f t="shared" si="631"/>
        <v/>
      </c>
      <c r="BT1422" s="6" t="str">
        <f t="shared" si="632"/>
        <v/>
      </c>
    </row>
    <row r="1423" spans="23:72">
      <c r="W1423" s="3" t="e">
        <f t="shared" si="606"/>
        <v>#DIV/0!</v>
      </c>
      <c r="X1423" s="3" t="e">
        <f t="shared" si="607"/>
        <v>#DIV/0!</v>
      </c>
      <c r="Y1423" s="3" t="e">
        <f t="shared" si="608"/>
        <v>#DIV/0!</v>
      </c>
      <c r="Z1423" s="3" t="e">
        <f t="shared" si="609"/>
        <v>#DIV/0!</v>
      </c>
      <c r="AA1423" s="3" t="e">
        <f t="shared" si="610"/>
        <v>#DIV/0!</v>
      </c>
      <c r="AB1423" s="3" t="e">
        <f t="shared" si="611"/>
        <v>#DIV/0!</v>
      </c>
      <c r="AC1423" s="6">
        <f t="shared" si="612"/>
        <v>0</v>
      </c>
      <c r="AK1423" s="12"/>
      <c r="AN1423" s="6">
        <f t="shared" si="613"/>
        <v>0</v>
      </c>
      <c r="AO1423" s="6">
        <f t="shared" si="614"/>
        <v>0</v>
      </c>
      <c r="AP1423" s="6" t="str">
        <f t="shared" si="615"/>
        <v/>
      </c>
      <c r="AQ1423" s="6" t="str">
        <f t="shared" si="616"/>
        <v/>
      </c>
      <c r="AR1423" s="6" t="str">
        <f t="shared" si="619"/>
        <v/>
      </c>
      <c r="AS1423" s="6" t="str">
        <f t="shared" si="620"/>
        <v/>
      </c>
      <c r="AT1423" s="6">
        <f t="shared" si="621"/>
        <v>0</v>
      </c>
      <c r="AU1423" s="6">
        <f t="shared" si="622"/>
        <v>0</v>
      </c>
      <c r="AV1423" s="6" t="str">
        <f t="shared" si="623"/>
        <v/>
      </c>
      <c r="AW1423" s="6" t="str">
        <f t="shared" si="624"/>
        <v/>
      </c>
      <c r="AX1423" s="6" t="str">
        <f t="shared" si="617"/>
        <v/>
      </c>
      <c r="AY1423" s="6" t="str">
        <f t="shared" si="618"/>
        <v/>
      </c>
      <c r="BM1423" s="6">
        <f t="shared" si="625"/>
        <v>0</v>
      </c>
      <c r="BN1423" s="6">
        <f t="shared" si="626"/>
        <v>1</v>
      </c>
      <c r="BO1423" s="6" t="str">
        <f t="shared" si="627"/>
        <v/>
      </c>
      <c r="BP1423" s="6" t="str">
        <f t="shared" si="628"/>
        <v/>
      </c>
      <c r="BQ1423" s="6">
        <f t="shared" si="629"/>
        <v>0</v>
      </c>
      <c r="BR1423" s="6">
        <f t="shared" si="630"/>
        <v>0</v>
      </c>
      <c r="BS1423" s="6" t="str">
        <f t="shared" si="631"/>
        <v/>
      </c>
      <c r="BT1423" s="6" t="str">
        <f t="shared" si="632"/>
        <v/>
      </c>
    </row>
    <row r="1424" spans="23:72">
      <c r="W1424" s="3" t="e">
        <f t="shared" ref="W1424:W1487" si="633">1/(1+J1424/K1424+J1424/L1424)</f>
        <v>#DIV/0!</v>
      </c>
      <c r="X1424" s="3" t="e">
        <f t="shared" ref="X1424:X1487" si="634">1/(1+K1424/J1424+K1424/L1424)</f>
        <v>#DIV/0!</v>
      </c>
      <c r="Y1424" s="3" t="e">
        <f t="shared" ref="Y1424:Y1487" si="635">1/(1+L1424/J1424+L1424/K1424)</f>
        <v>#DIV/0!</v>
      </c>
      <c r="Z1424" s="3" t="e">
        <f t="shared" ref="Z1424:Z1487" si="636">1/(1+M1424/N1424+M1424/O1424)</f>
        <v>#DIV/0!</v>
      </c>
      <c r="AA1424" s="3" t="e">
        <f t="shared" ref="AA1424:AA1487" si="637">1/(1+N1424/M1424+N1424/O1424)</f>
        <v>#DIV/0!</v>
      </c>
      <c r="AB1424" s="3" t="e">
        <f t="shared" ref="AB1424:AB1487" si="638">1/(1+O1424/M1424+O1424/N1424)</f>
        <v>#DIV/0!</v>
      </c>
      <c r="AC1424" s="6">
        <f t="shared" si="612"/>
        <v>0</v>
      </c>
      <c r="AK1424" s="12"/>
      <c r="AN1424" s="6">
        <f t="shared" si="613"/>
        <v>0</v>
      </c>
      <c r="AO1424" s="6">
        <f t="shared" si="614"/>
        <v>0</v>
      </c>
      <c r="AP1424" s="6" t="str">
        <f t="shared" si="615"/>
        <v/>
      </c>
      <c r="AQ1424" s="6" t="str">
        <f t="shared" si="616"/>
        <v/>
      </c>
      <c r="AR1424" s="6" t="str">
        <f t="shared" si="619"/>
        <v/>
      </c>
      <c r="AS1424" s="6" t="str">
        <f t="shared" si="620"/>
        <v/>
      </c>
      <c r="AT1424" s="6">
        <f t="shared" si="621"/>
        <v>0</v>
      </c>
      <c r="AU1424" s="6">
        <f t="shared" si="622"/>
        <v>0</v>
      </c>
      <c r="AV1424" s="6" t="str">
        <f t="shared" si="623"/>
        <v/>
      </c>
      <c r="AW1424" s="6" t="str">
        <f t="shared" si="624"/>
        <v/>
      </c>
      <c r="AX1424" s="6" t="str">
        <f t="shared" si="617"/>
        <v/>
      </c>
      <c r="AY1424" s="6" t="str">
        <f t="shared" si="618"/>
        <v/>
      </c>
      <c r="BM1424" s="6">
        <f t="shared" si="625"/>
        <v>0</v>
      </c>
      <c r="BN1424" s="6">
        <f t="shared" si="626"/>
        <v>1</v>
      </c>
      <c r="BO1424" s="6" t="str">
        <f t="shared" si="627"/>
        <v/>
      </c>
      <c r="BP1424" s="6" t="str">
        <f t="shared" si="628"/>
        <v/>
      </c>
      <c r="BQ1424" s="6">
        <f t="shared" si="629"/>
        <v>0</v>
      </c>
      <c r="BR1424" s="6">
        <f t="shared" si="630"/>
        <v>0</v>
      </c>
      <c r="BS1424" s="6" t="str">
        <f t="shared" si="631"/>
        <v/>
      </c>
      <c r="BT1424" s="6" t="str">
        <f t="shared" si="632"/>
        <v/>
      </c>
    </row>
    <row r="1425" spans="23:72">
      <c r="W1425" s="3" t="e">
        <f t="shared" si="633"/>
        <v>#DIV/0!</v>
      </c>
      <c r="X1425" s="3" t="e">
        <f t="shared" si="634"/>
        <v>#DIV/0!</v>
      </c>
      <c r="Y1425" s="3" t="e">
        <f t="shared" si="635"/>
        <v>#DIV/0!</v>
      </c>
      <c r="Z1425" s="3" t="e">
        <f t="shared" si="636"/>
        <v>#DIV/0!</v>
      </c>
      <c r="AA1425" s="3" t="e">
        <f t="shared" si="637"/>
        <v>#DIV/0!</v>
      </c>
      <c r="AB1425" s="3" t="e">
        <f t="shared" si="638"/>
        <v>#DIV/0!</v>
      </c>
      <c r="AC1425" s="6">
        <f t="shared" si="612"/>
        <v>0</v>
      </c>
      <c r="AK1425" s="12"/>
      <c r="AN1425" s="6">
        <f t="shared" si="613"/>
        <v>0</v>
      </c>
      <c r="AO1425" s="6">
        <f t="shared" si="614"/>
        <v>0</v>
      </c>
      <c r="AP1425" s="6" t="str">
        <f t="shared" si="615"/>
        <v/>
      </c>
      <c r="AQ1425" s="6" t="str">
        <f t="shared" si="616"/>
        <v/>
      </c>
      <c r="AR1425" s="6" t="str">
        <f t="shared" si="619"/>
        <v/>
      </c>
      <c r="AS1425" s="6" t="str">
        <f t="shared" si="620"/>
        <v/>
      </c>
      <c r="AT1425" s="6">
        <f t="shared" si="621"/>
        <v>0</v>
      </c>
      <c r="AU1425" s="6">
        <f t="shared" si="622"/>
        <v>0</v>
      </c>
      <c r="AV1425" s="6" t="str">
        <f t="shared" si="623"/>
        <v/>
      </c>
      <c r="AW1425" s="6" t="str">
        <f t="shared" si="624"/>
        <v/>
      </c>
      <c r="AX1425" s="6" t="str">
        <f t="shared" si="617"/>
        <v/>
      </c>
      <c r="AY1425" s="6" t="str">
        <f t="shared" si="618"/>
        <v/>
      </c>
      <c r="BM1425" s="6">
        <f t="shared" si="625"/>
        <v>0</v>
      </c>
      <c r="BN1425" s="6">
        <f t="shared" si="626"/>
        <v>1</v>
      </c>
      <c r="BO1425" s="6" t="str">
        <f t="shared" si="627"/>
        <v/>
      </c>
      <c r="BP1425" s="6" t="str">
        <f t="shared" si="628"/>
        <v/>
      </c>
      <c r="BQ1425" s="6">
        <f t="shared" si="629"/>
        <v>0</v>
      </c>
      <c r="BR1425" s="6">
        <f t="shared" si="630"/>
        <v>0</v>
      </c>
      <c r="BS1425" s="6" t="str">
        <f t="shared" si="631"/>
        <v/>
      </c>
      <c r="BT1425" s="6" t="str">
        <f t="shared" si="632"/>
        <v/>
      </c>
    </row>
    <row r="1426" spans="23:72">
      <c r="W1426" s="3" t="e">
        <f t="shared" si="633"/>
        <v>#DIV/0!</v>
      </c>
      <c r="X1426" s="3" t="e">
        <f t="shared" si="634"/>
        <v>#DIV/0!</v>
      </c>
      <c r="Y1426" s="3" t="e">
        <f t="shared" si="635"/>
        <v>#DIV/0!</v>
      </c>
      <c r="Z1426" s="3" t="e">
        <f t="shared" si="636"/>
        <v>#DIV/0!</v>
      </c>
      <c r="AA1426" s="3" t="e">
        <f t="shared" si="637"/>
        <v>#DIV/0!</v>
      </c>
      <c r="AB1426" s="3" t="e">
        <f t="shared" si="638"/>
        <v>#DIV/0!</v>
      </c>
      <c r="AC1426" s="6">
        <f t="shared" si="612"/>
        <v>0</v>
      </c>
      <c r="AK1426" s="12"/>
      <c r="AN1426" s="6">
        <f t="shared" si="613"/>
        <v>0</v>
      </c>
      <c r="AO1426" s="6">
        <f t="shared" si="614"/>
        <v>0</v>
      </c>
      <c r="AP1426" s="6" t="str">
        <f t="shared" si="615"/>
        <v/>
      </c>
      <c r="AQ1426" s="6" t="str">
        <f t="shared" si="616"/>
        <v/>
      </c>
      <c r="AR1426" s="6" t="str">
        <f t="shared" si="619"/>
        <v/>
      </c>
      <c r="AS1426" s="6" t="str">
        <f t="shared" si="620"/>
        <v/>
      </c>
      <c r="AT1426" s="6">
        <f t="shared" si="621"/>
        <v>0</v>
      </c>
      <c r="AU1426" s="6">
        <f t="shared" si="622"/>
        <v>0</v>
      </c>
      <c r="AV1426" s="6" t="str">
        <f t="shared" si="623"/>
        <v/>
      </c>
      <c r="AW1426" s="6" t="str">
        <f t="shared" si="624"/>
        <v/>
      </c>
      <c r="AX1426" s="6" t="str">
        <f t="shared" si="617"/>
        <v/>
      </c>
      <c r="AY1426" s="6" t="str">
        <f t="shared" si="618"/>
        <v/>
      </c>
      <c r="BM1426" s="6">
        <f t="shared" si="625"/>
        <v>0</v>
      </c>
      <c r="BN1426" s="6">
        <f t="shared" si="626"/>
        <v>1</v>
      </c>
      <c r="BO1426" s="6" t="str">
        <f t="shared" si="627"/>
        <v/>
      </c>
      <c r="BP1426" s="6" t="str">
        <f t="shared" si="628"/>
        <v/>
      </c>
      <c r="BQ1426" s="6">
        <f t="shared" si="629"/>
        <v>0</v>
      </c>
      <c r="BR1426" s="6">
        <f t="shared" si="630"/>
        <v>0</v>
      </c>
      <c r="BS1426" s="6" t="str">
        <f t="shared" si="631"/>
        <v/>
      </c>
      <c r="BT1426" s="6" t="str">
        <f t="shared" si="632"/>
        <v/>
      </c>
    </row>
    <row r="1427" spans="23:72">
      <c r="W1427" s="3" t="e">
        <f t="shared" si="633"/>
        <v>#DIV/0!</v>
      </c>
      <c r="X1427" s="3" t="e">
        <f t="shared" si="634"/>
        <v>#DIV/0!</v>
      </c>
      <c r="Y1427" s="3" t="e">
        <f t="shared" si="635"/>
        <v>#DIV/0!</v>
      </c>
      <c r="Z1427" s="3" t="e">
        <f t="shared" si="636"/>
        <v>#DIV/0!</v>
      </c>
      <c r="AA1427" s="3" t="e">
        <f t="shared" si="637"/>
        <v>#DIV/0!</v>
      </c>
      <c r="AB1427" s="3" t="e">
        <f t="shared" si="638"/>
        <v>#DIV/0!</v>
      </c>
      <c r="AC1427" s="6">
        <f t="shared" ref="AC1427:AC1490" si="639">D1427</f>
        <v>0</v>
      </c>
      <c r="AK1427" s="12"/>
      <c r="AN1427" s="6">
        <f t="shared" ref="AN1427:AN1490" si="640">IF(AK1427=AK$4,IF(AD1427=$AD$4,1,0)+IF(AE1427=$AE$4,1,0)+IF(AF1427=$AF$4,1,0),0)</f>
        <v>0</v>
      </c>
      <c r="AO1427" s="6">
        <f t="shared" ref="AO1427:AO1490" si="641">IF(AK1427=AK$4,IF(AD1427=$AD$4,1,0)+IF(AG1427=$AG$4,1,0)+IF(AE1427=$AE$4,1,0)+IF(AF1427=$AF$4,1,0)+IF(AH1427=$AH$4,1,0)+IF(AC1427=$AC$4,1,0),0)</f>
        <v>0</v>
      </c>
      <c r="AP1427" s="6" t="str">
        <f t="shared" ref="AP1427:AP1490" si="642">IF(AND(AK1427=AK$4,AN1427=MAX(AN$12:AN$5004)),(J1427-J$4)^2+(K1427-K$4)^2+(L1427-L$4)^2+(M1427-M$4)^2+(N1427-N$4)^2+(O1427-O$4)^2,"")</f>
        <v/>
      </c>
      <c r="AQ1427" s="6" t="str">
        <f t="shared" ref="AQ1427:AQ1490" si="643">IF(AND(AK1427=AK$4,AN1427=MAX(AN$12:AN$5004),AO1427=MAX(AO$12:AO$5004)),(J1427-J$4)^2+(K1427-K$4)^2+(L1427-L$4)^2+(M1427-M$4)^2+(N1427-N$4)^2+(O1427-O$4)^2,"")</f>
        <v/>
      </c>
      <c r="AR1427" s="6" t="str">
        <f t="shared" si="619"/>
        <v/>
      </c>
      <c r="AS1427" s="6" t="str">
        <f t="shared" si="620"/>
        <v/>
      </c>
      <c r="AT1427" s="6">
        <f t="shared" si="621"/>
        <v>0</v>
      </c>
      <c r="AU1427" s="6">
        <f t="shared" si="622"/>
        <v>0</v>
      </c>
      <c r="AV1427" s="6" t="str">
        <f t="shared" si="623"/>
        <v/>
      </c>
      <c r="AW1427" s="6" t="str">
        <f t="shared" si="624"/>
        <v/>
      </c>
      <c r="AX1427" s="6" t="str">
        <f t="shared" si="617"/>
        <v/>
      </c>
      <c r="AY1427" s="6" t="str">
        <f t="shared" si="618"/>
        <v/>
      </c>
      <c r="BM1427" s="6">
        <f t="shared" si="625"/>
        <v>0</v>
      </c>
      <c r="BN1427" s="6">
        <f t="shared" si="626"/>
        <v>1</v>
      </c>
      <c r="BO1427" s="6" t="str">
        <f t="shared" si="627"/>
        <v/>
      </c>
      <c r="BP1427" s="6" t="str">
        <f t="shared" si="628"/>
        <v/>
      </c>
      <c r="BQ1427" s="6">
        <f t="shared" si="629"/>
        <v>0</v>
      </c>
      <c r="BR1427" s="6">
        <f t="shared" si="630"/>
        <v>0</v>
      </c>
      <c r="BS1427" s="6" t="str">
        <f t="shared" si="631"/>
        <v/>
      </c>
      <c r="BT1427" s="6" t="str">
        <f t="shared" si="632"/>
        <v/>
      </c>
    </row>
    <row r="1428" spans="23:72">
      <c r="W1428" s="3" t="e">
        <f t="shared" si="633"/>
        <v>#DIV/0!</v>
      </c>
      <c r="X1428" s="3" t="e">
        <f t="shared" si="634"/>
        <v>#DIV/0!</v>
      </c>
      <c r="Y1428" s="3" t="e">
        <f t="shared" si="635"/>
        <v>#DIV/0!</v>
      </c>
      <c r="Z1428" s="3" t="e">
        <f t="shared" si="636"/>
        <v>#DIV/0!</v>
      </c>
      <c r="AA1428" s="3" t="e">
        <f t="shared" si="637"/>
        <v>#DIV/0!</v>
      </c>
      <c r="AB1428" s="3" t="e">
        <f t="shared" si="638"/>
        <v>#DIV/0!</v>
      </c>
      <c r="AC1428" s="6">
        <f t="shared" si="639"/>
        <v>0</v>
      </c>
      <c r="AK1428" s="12"/>
      <c r="AN1428" s="6">
        <f t="shared" si="640"/>
        <v>0</v>
      </c>
      <c r="AO1428" s="6">
        <f t="shared" si="641"/>
        <v>0</v>
      </c>
      <c r="AP1428" s="6" t="str">
        <f t="shared" si="642"/>
        <v/>
      </c>
      <c r="AQ1428" s="6" t="str">
        <f t="shared" si="643"/>
        <v/>
      </c>
      <c r="AR1428" s="6" t="str">
        <f t="shared" si="619"/>
        <v/>
      </c>
      <c r="AS1428" s="6" t="str">
        <f t="shared" si="620"/>
        <v/>
      </c>
      <c r="AT1428" s="6">
        <f t="shared" si="621"/>
        <v>0</v>
      </c>
      <c r="AU1428" s="6">
        <f t="shared" si="622"/>
        <v>0</v>
      </c>
      <c r="AV1428" s="6" t="str">
        <f t="shared" si="623"/>
        <v/>
      </c>
      <c r="AW1428" s="6" t="str">
        <f t="shared" si="624"/>
        <v/>
      </c>
      <c r="AX1428" s="6" t="str">
        <f t="shared" si="617"/>
        <v/>
      </c>
      <c r="AY1428" s="6" t="str">
        <f t="shared" si="618"/>
        <v/>
      </c>
      <c r="BM1428" s="6">
        <f t="shared" si="625"/>
        <v>0</v>
      </c>
      <c r="BN1428" s="6">
        <f t="shared" si="626"/>
        <v>1</v>
      </c>
      <c r="BO1428" s="6" t="str">
        <f t="shared" si="627"/>
        <v/>
      </c>
      <c r="BP1428" s="6" t="str">
        <f t="shared" si="628"/>
        <v/>
      </c>
      <c r="BQ1428" s="6">
        <f t="shared" si="629"/>
        <v>0</v>
      </c>
      <c r="BR1428" s="6">
        <f t="shared" si="630"/>
        <v>0</v>
      </c>
      <c r="BS1428" s="6" t="str">
        <f t="shared" si="631"/>
        <v/>
      </c>
      <c r="BT1428" s="6" t="str">
        <f t="shared" si="632"/>
        <v/>
      </c>
    </row>
    <row r="1429" spans="23:72">
      <c r="W1429" s="3" t="e">
        <f t="shared" si="633"/>
        <v>#DIV/0!</v>
      </c>
      <c r="X1429" s="3" t="e">
        <f t="shared" si="634"/>
        <v>#DIV/0!</v>
      </c>
      <c r="Y1429" s="3" t="e">
        <f t="shared" si="635"/>
        <v>#DIV/0!</v>
      </c>
      <c r="Z1429" s="3" t="e">
        <f t="shared" si="636"/>
        <v>#DIV/0!</v>
      </c>
      <c r="AA1429" s="3" t="e">
        <f t="shared" si="637"/>
        <v>#DIV/0!</v>
      </c>
      <c r="AB1429" s="3" t="e">
        <f t="shared" si="638"/>
        <v>#DIV/0!</v>
      </c>
      <c r="AC1429" s="6">
        <f t="shared" si="639"/>
        <v>0</v>
      </c>
      <c r="AK1429" s="12"/>
      <c r="AN1429" s="6">
        <f t="shared" si="640"/>
        <v>0</v>
      </c>
      <c r="AO1429" s="6">
        <f t="shared" si="641"/>
        <v>0</v>
      </c>
      <c r="AP1429" s="6" t="str">
        <f t="shared" si="642"/>
        <v/>
      </c>
      <c r="AQ1429" s="6" t="str">
        <f t="shared" si="643"/>
        <v/>
      </c>
      <c r="AR1429" s="6" t="str">
        <f t="shared" si="619"/>
        <v/>
      </c>
      <c r="AS1429" s="6" t="str">
        <f t="shared" si="620"/>
        <v/>
      </c>
      <c r="AT1429" s="6">
        <f t="shared" si="621"/>
        <v>0</v>
      </c>
      <c r="AU1429" s="6">
        <f t="shared" si="622"/>
        <v>0</v>
      </c>
      <c r="AV1429" s="6" t="str">
        <f t="shared" si="623"/>
        <v/>
      </c>
      <c r="AW1429" s="6" t="str">
        <f t="shared" si="624"/>
        <v/>
      </c>
      <c r="AX1429" s="6" t="str">
        <f t="shared" si="617"/>
        <v/>
      </c>
      <c r="AY1429" s="6" t="str">
        <f t="shared" si="618"/>
        <v/>
      </c>
      <c r="BM1429" s="6">
        <f t="shared" si="625"/>
        <v>0</v>
      </c>
      <c r="BN1429" s="6">
        <f t="shared" si="626"/>
        <v>1</v>
      </c>
      <c r="BO1429" s="6" t="str">
        <f t="shared" si="627"/>
        <v/>
      </c>
      <c r="BP1429" s="6" t="str">
        <f t="shared" si="628"/>
        <v/>
      </c>
      <c r="BQ1429" s="6">
        <f t="shared" si="629"/>
        <v>0</v>
      </c>
      <c r="BR1429" s="6">
        <f t="shared" si="630"/>
        <v>0</v>
      </c>
      <c r="BS1429" s="6" t="str">
        <f t="shared" si="631"/>
        <v/>
      </c>
      <c r="BT1429" s="6" t="str">
        <f t="shared" si="632"/>
        <v/>
      </c>
    </row>
    <row r="1430" spans="23:72">
      <c r="W1430" s="3" t="e">
        <f t="shared" si="633"/>
        <v>#DIV/0!</v>
      </c>
      <c r="X1430" s="3" t="e">
        <f t="shared" si="634"/>
        <v>#DIV/0!</v>
      </c>
      <c r="Y1430" s="3" t="e">
        <f t="shared" si="635"/>
        <v>#DIV/0!</v>
      </c>
      <c r="Z1430" s="3" t="e">
        <f t="shared" si="636"/>
        <v>#DIV/0!</v>
      </c>
      <c r="AA1430" s="3" t="e">
        <f t="shared" si="637"/>
        <v>#DIV/0!</v>
      </c>
      <c r="AB1430" s="3" t="e">
        <f t="shared" si="638"/>
        <v>#DIV/0!</v>
      </c>
      <c r="AC1430" s="6">
        <f t="shared" si="639"/>
        <v>0</v>
      </c>
      <c r="AK1430" s="12"/>
      <c r="AN1430" s="6">
        <f t="shared" si="640"/>
        <v>0</v>
      </c>
      <c r="AO1430" s="6">
        <f t="shared" si="641"/>
        <v>0</v>
      </c>
      <c r="AP1430" s="6" t="str">
        <f t="shared" si="642"/>
        <v/>
      </c>
      <c r="AQ1430" s="6" t="str">
        <f t="shared" si="643"/>
        <v/>
      </c>
      <c r="AR1430" s="6" t="str">
        <f t="shared" si="619"/>
        <v/>
      </c>
      <c r="AS1430" s="6" t="str">
        <f t="shared" si="620"/>
        <v/>
      </c>
      <c r="AT1430" s="6">
        <f t="shared" si="621"/>
        <v>0</v>
      </c>
      <c r="AU1430" s="6">
        <f t="shared" si="622"/>
        <v>0</v>
      </c>
      <c r="AV1430" s="6" t="str">
        <f t="shared" si="623"/>
        <v/>
      </c>
      <c r="AW1430" s="6" t="str">
        <f t="shared" si="624"/>
        <v/>
      </c>
      <c r="AX1430" s="6" t="str">
        <f t="shared" si="617"/>
        <v/>
      </c>
      <c r="AY1430" s="6" t="str">
        <f t="shared" si="618"/>
        <v/>
      </c>
      <c r="BM1430" s="6">
        <f t="shared" si="625"/>
        <v>0</v>
      </c>
      <c r="BN1430" s="6">
        <f t="shared" si="626"/>
        <v>1</v>
      </c>
      <c r="BO1430" s="6" t="str">
        <f t="shared" si="627"/>
        <v/>
      </c>
      <c r="BP1430" s="6" t="str">
        <f t="shared" si="628"/>
        <v/>
      </c>
      <c r="BQ1430" s="6">
        <f t="shared" si="629"/>
        <v>0</v>
      </c>
      <c r="BR1430" s="6">
        <f t="shared" si="630"/>
        <v>0</v>
      </c>
      <c r="BS1430" s="6" t="str">
        <f t="shared" si="631"/>
        <v/>
      </c>
      <c r="BT1430" s="6" t="str">
        <f t="shared" si="632"/>
        <v/>
      </c>
    </row>
    <row r="1431" spans="23:72">
      <c r="W1431" s="3" t="e">
        <f t="shared" si="633"/>
        <v>#DIV/0!</v>
      </c>
      <c r="X1431" s="3" t="e">
        <f t="shared" si="634"/>
        <v>#DIV/0!</v>
      </c>
      <c r="Y1431" s="3" t="e">
        <f t="shared" si="635"/>
        <v>#DIV/0!</v>
      </c>
      <c r="Z1431" s="3" t="e">
        <f t="shared" si="636"/>
        <v>#DIV/0!</v>
      </c>
      <c r="AA1431" s="3" t="e">
        <f t="shared" si="637"/>
        <v>#DIV/0!</v>
      </c>
      <c r="AB1431" s="3" t="e">
        <f t="shared" si="638"/>
        <v>#DIV/0!</v>
      </c>
      <c r="AC1431" s="6">
        <f t="shared" si="639"/>
        <v>0</v>
      </c>
      <c r="AK1431" s="12"/>
      <c r="AN1431" s="6">
        <f t="shared" si="640"/>
        <v>0</v>
      </c>
      <c r="AO1431" s="6">
        <f t="shared" si="641"/>
        <v>0</v>
      </c>
      <c r="AP1431" s="6" t="str">
        <f t="shared" si="642"/>
        <v/>
      </c>
      <c r="AQ1431" s="6" t="str">
        <f t="shared" si="643"/>
        <v/>
      </c>
      <c r="AR1431" s="6" t="str">
        <f t="shared" si="619"/>
        <v/>
      </c>
      <c r="AS1431" s="6" t="str">
        <f t="shared" si="620"/>
        <v/>
      </c>
      <c r="AT1431" s="6">
        <f t="shared" si="621"/>
        <v>0</v>
      </c>
      <c r="AU1431" s="6">
        <f t="shared" si="622"/>
        <v>0</v>
      </c>
      <c r="AV1431" s="6" t="str">
        <f t="shared" si="623"/>
        <v/>
      </c>
      <c r="AW1431" s="6" t="str">
        <f t="shared" si="624"/>
        <v/>
      </c>
      <c r="AX1431" s="6" t="str">
        <f t="shared" si="617"/>
        <v/>
      </c>
      <c r="AY1431" s="6" t="str">
        <f t="shared" si="618"/>
        <v/>
      </c>
      <c r="BM1431" s="6">
        <f t="shared" si="625"/>
        <v>0</v>
      </c>
      <c r="BN1431" s="6">
        <f t="shared" si="626"/>
        <v>1</v>
      </c>
      <c r="BO1431" s="6" t="str">
        <f t="shared" si="627"/>
        <v/>
      </c>
      <c r="BP1431" s="6" t="str">
        <f t="shared" si="628"/>
        <v/>
      </c>
      <c r="BQ1431" s="6">
        <f t="shared" si="629"/>
        <v>0</v>
      </c>
      <c r="BR1431" s="6">
        <f t="shared" si="630"/>
        <v>0</v>
      </c>
      <c r="BS1431" s="6" t="str">
        <f t="shared" si="631"/>
        <v/>
      </c>
      <c r="BT1431" s="6" t="str">
        <f t="shared" si="632"/>
        <v/>
      </c>
    </row>
    <row r="1432" spans="23:72">
      <c r="W1432" s="3" t="e">
        <f t="shared" si="633"/>
        <v>#DIV/0!</v>
      </c>
      <c r="X1432" s="3" t="e">
        <f t="shared" si="634"/>
        <v>#DIV/0!</v>
      </c>
      <c r="Y1432" s="3" t="e">
        <f t="shared" si="635"/>
        <v>#DIV/0!</v>
      </c>
      <c r="Z1432" s="3" t="e">
        <f t="shared" si="636"/>
        <v>#DIV/0!</v>
      </c>
      <c r="AA1432" s="3" t="e">
        <f t="shared" si="637"/>
        <v>#DIV/0!</v>
      </c>
      <c r="AB1432" s="3" t="e">
        <f t="shared" si="638"/>
        <v>#DIV/0!</v>
      </c>
      <c r="AC1432" s="6">
        <f t="shared" si="639"/>
        <v>0</v>
      </c>
      <c r="AK1432" s="12"/>
      <c r="AN1432" s="6">
        <f t="shared" si="640"/>
        <v>0</v>
      </c>
      <c r="AO1432" s="6">
        <f t="shared" si="641"/>
        <v>0</v>
      </c>
      <c r="AP1432" s="6" t="str">
        <f t="shared" si="642"/>
        <v/>
      </c>
      <c r="AQ1432" s="6" t="str">
        <f t="shared" si="643"/>
        <v/>
      </c>
      <c r="AR1432" s="6" t="str">
        <f t="shared" si="619"/>
        <v/>
      </c>
      <c r="AS1432" s="6" t="str">
        <f t="shared" si="620"/>
        <v/>
      </c>
      <c r="AT1432" s="6">
        <f t="shared" si="621"/>
        <v>0</v>
      </c>
      <c r="AU1432" s="6">
        <f t="shared" si="622"/>
        <v>0</v>
      </c>
      <c r="AV1432" s="6" t="str">
        <f t="shared" si="623"/>
        <v/>
      </c>
      <c r="AW1432" s="6" t="str">
        <f t="shared" si="624"/>
        <v/>
      </c>
      <c r="AX1432" s="6" t="str">
        <f t="shared" si="617"/>
        <v/>
      </c>
      <c r="AY1432" s="6" t="str">
        <f t="shared" si="618"/>
        <v/>
      </c>
      <c r="BM1432" s="6">
        <f t="shared" si="625"/>
        <v>0</v>
      </c>
      <c r="BN1432" s="6">
        <f t="shared" si="626"/>
        <v>1</v>
      </c>
      <c r="BO1432" s="6" t="str">
        <f t="shared" si="627"/>
        <v/>
      </c>
      <c r="BP1432" s="6" t="str">
        <f t="shared" si="628"/>
        <v/>
      </c>
      <c r="BQ1432" s="6">
        <f t="shared" si="629"/>
        <v>0</v>
      </c>
      <c r="BR1432" s="6">
        <f t="shared" si="630"/>
        <v>0</v>
      </c>
      <c r="BS1432" s="6" t="str">
        <f t="shared" si="631"/>
        <v/>
      </c>
      <c r="BT1432" s="6" t="str">
        <f t="shared" si="632"/>
        <v/>
      </c>
    </row>
    <row r="1433" spans="23:72">
      <c r="W1433" s="3" t="e">
        <f t="shared" si="633"/>
        <v>#DIV/0!</v>
      </c>
      <c r="X1433" s="3" t="e">
        <f t="shared" si="634"/>
        <v>#DIV/0!</v>
      </c>
      <c r="Y1433" s="3" t="e">
        <f t="shared" si="635"/>
        <v>#DIV/0!</v>
      </c>
      <c r="Z1433" s="3" t="e">
        <f t="shared" si="636"/>
        <v>#DIV/0!</v>
      </c>
      <c r="AA1433" s="3" t="e">
        <f t="shared" si="637"/>
        <v>#DIV/0!</v>
      </c>
      <c r="AB1433" s="3" t="e">
        <f t="shared" si="638"/>
        <v>#DIV/0!</v>
      </c>
      <c r="AC1433" s="6">
        <f t="shared" si="639"/>
        <v>0</v>
      </c>
      <c r="AK1433" s="12"/>
      <c r="AN1433" s="6">
        <f t="shared" si="640"/>
        <v>0</v>
      </c>
      <c r="AO1433" s="6">
        <f t="shared" si="641"/>
        <v>0</v>
      </c>
      <c r="AP1433" s="6" t="str">
        <f t="shared" si="642"/>
        <v/>
      </c>
      <c r="AQ1433" s="6" t="str">
        <f t="shared" si="643"/>
        <v/>
      </c>
      <c r="AR1433" s="6" t="str">
        <f t="shared" si="619"/>
        <v/>
      </c>
      <c r="AS1433" s="6" t="str">
        <f t="shared" si="620"/>
        <v/>
      </c>
      <c r="AT1433" s="6">
        <f t="shared" si="621"/>
        <v>0</v>
      </c>
      <c r="AU1433" s="6">
        <f t="shared" si="622"/>
        <v>0</v>
      </c>
      <c r="AV1433" s="6" t="str">
        <f t="shared" si="623"/>
        <v/>
      </c>
      <c r="AW1433" s="6" t="str">
        <f t="shared" si="624"/>
        <v/>
      </c>
      <c r="AX1433" s="6" t="str">
        <f t="shared" si="617"/>
        <v/>
      </c>
      <c r="AY1433" s="6" t="str">
        <f t="shared" si="618"/>
        <v/>
      </c>
      <c r="BM1433" s="6">
        <f t="shared" si="625"/>
        <v>0</v>
      </c>
      <c r="BN1433" s="6">
        <f t="shared" si="626"/>
        <v>1</v>
      </c>
      <c r="BO1433" s="6" t="str">
        <f t="shared" si="627"/>
        <v/>
      </c>
      <c r="BP1433" s="6" t="str">
        <f t="shared" si="628"/>
        <v/>
      </c>
      <c r="BQ1433" s="6">
        <f t="shared" si="629"/>
        <v>0</v>
      </c>
      <c r="BR1433" s="6">
        <f t="shared" si="630"/>
        <v>0</v>
      </c>
      <c r="BS1433" s="6" t="str">
        <f t="shared" si="631"/>
        <v/>
      </c>
      <c r="BT1433" s="6" t="str">
        <f t="shared" si="632"/>
        <v/>
      </c>
    </row>
    <row r="1434" spans="23:72">
      <c r="W1434" s="3" t="e">
        <f t="shared" si="633"/>
        <v>#DIV/0!</v>
      </c>
      <c r="X1434" s="3" t="e">
        <f t="shared" si="634"/>
        <v>#DIV/0!</v>
      </c>
      <c r="Y1434" s="3" t="e">
        <f t="shared" si="635"/>
        <v>#DIV/0!</v>
      </c>
      <c r="Z1434" s="3" t="e">
        <f t="shared" si="636"/>
        <v>#DIV/0!</v>
      </c>
      <c r="AA1434" s="3" t="e">
        <f t="shared" si="637"/>
        <v>#DIV/0!</v>
      </c>
      <c r="AB1434" s="3" t="e">
        <f t="shared" si="638"/>
        <v>#DIV/0!</v>
      </c>
      <c r="AC1434" s="6">
        <f t="shared" si="639"/>
        <v>0</v>
      </c>
      <c r="AK1434" s="12"/>
      <c r="AN1434" s="6">
        <f t="shared" si="640"/>
        <v>0</v>
      </c>
      <c r="AO1434" s="6">
        <f t="shared" si="641"/>
        <v>0</v>
      </c>
      <c r="AP1434" s="6" t="str">
        <f t="shared" si="642"/>
        <v/>
      </c>
      <c r="AQ1434" s="6" t="str">
        <f t="shared" si="643"/>
        <v/>
      </c>
      <c r="AR1434" s="6" t="str">
        <f t="shared" si="619"/>
        <v/>
      </c>
      <c r="AS1434" s="6" t="str">
        <f t="shared" si="620"/>
        <v/>
      </c>
      <c r="AT1434" s="6">
        <f t="shared" si="621"/>
        <v>0</v>
      </c>
      <c r="AU1434" s="6">
        <f t="shared" si="622"/>
        <v>0</v>
      </c>
      <c r="AV1434" s="6" t="str">
        <f t="shared" si="623"/>
        <v/>
      </c>
      <c r="AW1434" s="6" t="str">
        <f t="shared" si="624"/>
        <v/>
      </c>
      <c r="AX1434" s="6" t="str">
        <f t="shared" si="617"/>
        <v/>
      </c>
      <c r="AY1434" s="6" t="str">
        <f t="shared" si="618"/>
        <v/>
      </c>
      <c r="BM1434" s="6">
        <f t="shared" si="625"/>
        <v>0</v>
      </c>
      <c r="BN1434" s="6">
        <f t="shared" si="626"/>
        <v>1</v>
      </c>
      <c r="BO1434" s="6" t="str">
        <f t="shared" si="627"/>
        <v/>
      </c>
      <c r="BP1434" s="6" t="str">
        <f t="shared" si="628"/>
        <v/>
      </c>
      <c r="BQ1434" s="6">
        <f t="shared" si="629"/>
        <v>0</v>
      </c>
      <c r="BR1434" s="6">
        <f t="shared" si="630"/>
        <v>0</v>
      </c>
      <c r="BS1434" s="6" t="str">
        <f t="shared" si="631"/>
        <v/>
      </c>
      <c r="BT1434" s="6" t="str">
        <f t="shared" si="632"/>
        <v/>
      </c>
    </row>
    <row r="1435" spans="23:72">
      <c r="W1435" s="3" t="e">
        <f t="shared" si="633"/>
        <v>#DIV/0!</v>
      </c>
      <c r="X1435" s="3" t="e">
        <f t="shared" si="634"/>
        <v>#DIV/0!</v>
      </c>
      <c r="Y1435" s="3" t="e">
        <f t="shared" si="635"/>
        <v>#DIV/0!</v>
      </c>
      <c r="Z1435" s="3" t="e">
        <f t="shared" si="636"/>
        <v>#DIV/0!</v>
      </c>
      <c r="AA1435" s="3" t="e">
        <f t="shared" si="637"/>
        <v>#DIV/0!</v>
      </c>
      <c r="AB1435" s="3" t="e">
        <f t="shared" si="638"/>
        <v>#DIV/0!</v>
      </c>
      <c r="AC1435" s="6">
        <f t="shared" si="639"/>
        <v>0</v>
      </c>
      <c r="AK1435" s="12"/>
      <c r="AN1435" s="6">
        <f t="shared" si="640"/>
        <v>0</v>
      </c>
      <c r="AO1435" s="6">
        <f t="shared" si="641"/>
        <v>0</v>
      </c>
      <c r="AP1435" s="6" t="str">
        <f t="shared" si="642"/>
        <v/>
      </c>
      <c r="AQ1435" s="6" t="str">
        <f t="shared" si="643"/>
        <v/>
      </c>
      <c r="AR1435" s="6" t="str">
        <f t="shared" si="619"/>
        <v/>
      </c>
      <c r="AS1435" s="6" t="str">
        <f t="shared" si="620"/>
        <v/>
      </c>
      <c r="AT1435" s="6">
        <f t="shared" si="621"/>
        <v>0</v>
      </c>
      <c r="AU1435" s="6">
        <f t="shared" si="622"/>
        <v>0</v>
      </c>
      <c r="AV1435" s="6" t="str">
        <f t="shared" si="623"/>
        <v/>
      </c>
      <c r="AW1435" s="6" t="str">
        <f t="shared" si="624"/>
        <v/>
      </c>
      <c r="AX1435" s="6" t="str">
        <f t="shared" si="617"/>
        <v/>
      </c>
      <c r="AY1435" s="6" t="str">
        <f t="shared" si="618"/>
        <v/>
      </c>
      <c r="BM1435" s="6">
        <f t="shared" si="625"/>
        <v>0</v>
      </c>
      <c r="BN1435" s="6">
        <f t="shared" si="626"/>
        <v>1</v>
      </c>
      <c r="BO1435" s="6" t="str">
        <f t="shared" si="627"/>
        <v/>
      </c>
      <c r="BP1435" s="6" t="str">
        <f t="shared" si="628"/>
        <v/>
      </c>
      <c r="BQ1435" s="6">
        <f t="shared" si="629"/>
        <v>0</v>
      </c>
      <c r="BR1435" s="6">
        <f t="shared" si="630"/>
        <v>0</v>
      </c>
      <c r="BS1435" s="6" t="str">
        <f t="shared" si="631"/>
        <v/>
      </c>
      <c r="BT1435" s="6" t="str">
        <f t="shared" si="632"/>
        <v/>
      </c>
    </row>
    <row r="1436" spans="23:72">
      <c r="W1436" s="3" t="e">
        <f t="shared" si="633"/>
        <v>#DIV/0!</v>
      </c>
      <c r="X1436" s="3" t="e">
        <f t="shared" si="634"/>
        <v>#DIV/0!</v>
      </c>
      <c r="Y1436" s="3" t="e">
        <f t="shared" si="635"/>
        <v>#DIV/0!</v>
      </c>
      <c r="Z1436" s="3" t="e">
        <f t="shared" si="636"/>
        <v>#DIV/0!</v>
      </c>
      <c r="AA1436" s="3" t="e">
        <f t="shared" si="637"/>
        <v>#DIV/0!</v>
      </c>
      <c r="AB1436" s="3" t="e">
        <f t="shared" si="638"/>
        <v>#DIV/0!</v>
      </c>
      <c r="AC1436" s="6">
        <f t="shared" si="639"/>
        <v>0</v>
      </c>
      <c r="AK1436" s="12"/>
      <c r="AN1436" s="6">
        <f t="shared" si="640"/>
        <v>0</v>
      </c>
      <c r="AO1436" s="6">
        <f t="shared" si="641"/>
        <v>0</v>
      </c>
      <c r="AP1436" s="6" t="str">
        <f t="shared" si="642"/>
        <v/>
      </c>
      <c r="AQ1436" s="6" t="str">
        <f t="shared" si="643"/>
        <v/>
      </c>
      <c r="AR1436" s="6" t="str">
        <f t="shared" si="619"/>
        <v/>
      </c>
      <c r="AS1436" s="6" t="str">
        <f t="shared" si="620"/>
        <v/>
      </c>
      <c r="AT1436" s="6">
        <f t="shared" si="621"/>
        <v>0</v>
      </c>
      <c r="AU1436" s="6">
        <f t="shared" si="622"/>
        <v>0</v>
      </c>
      <c r="AV1436" s="6" t="str">
        <f t="shared" si="623"/>
        <v/>
      </c>
      <c r="AW1436" s="6" t="str">
        <f t="shared" si="624"/>
        <v/>
      </c>
      <c r="AX1436" s="6" t="str">
        <f t="shared" si="617"/>
        <v/>
      </c>
      <c r="AY1436" s="6" t="str">
        <f t="shared" si="618"/>
        <v/>
      </c>
      <c r="BM1436" s="6">
        <f t="shared" si="625"/>
        <v>0</v>
      </c>
      <c r="BN1436" s="6">
        <f t="shared" si="626"/>
        <v>1</v>
      </c>
      <c r="BO1436" s="6" t="str">
        <f t="shared" si="627"/>
        <v/>
      </c>
      <c r="BP1436" s="6" t="str">
        <f t="shared" si="628"/>
        <v/>
      </c>
      <c r="BQ1436" s="6">
        <f t="shared" si="629"/>
        <v>0</v>
      </c>
      <c r="BR1436" s="6">
        <f t="shared" si="630"/>
        <v>0</v>
      </c>
      <c r="BS1436" s="6" t="str">
        <f t="shared" si="631"/>
        <v/>
      </c>
      <c r="BT1436" s="6" t="str">
        <f t="shared" si="632"/>
        <v/>
      </c>
    </row>
    <row r="1437" spans="23:72">
      <c r="W1437" s="3" t="e">
        <f t="shared" si="633"/>
        <v>#DIV/0!</v>
      </c>
      <c r="X1437" s="3" t="e">
        <f t="shared" si="634"/>
        <v>#DIV/0!</v>
      </c>
      <c r="Y1437" s="3" t="e">
        <f t="shared" si="635"/>
        <v>#DIV/0!</v>
      </c>
      <c r="Z1437" s="3" t="e">
        <f t="shared" si="636"/>
        <v>#DIV/0!</v>
      </c>
      <c r="AA1437" s="3" t="e">
        <f t="shared" si="637"/>
        <v>#DIV/0!</v>
      </c>
      <c r="AB1437" s="3" t="e">
        <f t="shared" si="638"/>
        <v>#DIV/0!</v>
      </c>
      <c r="AC1437" s="6">
        <f t="shared" si="639"/>
        <v>0</v>
      </c>
      <c r="AK1437" s="12"/>
      <c r="AN1437" s="6">
        <f t="shared" si="640"/>
        <v>0</v>
      </c>
      <c r="AO1437" s="6">
        <f t="shared" si="641"/>
        <v>0</v>
      </c>
      <c r="AP1437" s="6" t="str">
        <f t="shared" si="642"/>
        <v/>
      </c>
      <c r="AQ1437" s="6" t="str">
        <f t="shared" si="643"/>
        <v/>
      </c>
      <c r="AR1437" s="6" t="str">
        <f t="shared" si="619"/>
        <v/>
      </c>
      <c r="AS1437" s="6" t="str">
        <f t="shared" si="620"/>
        <v/>
      </c>
      <c r="AT1437" s="6">
        <f t="shared" si="621"/>
        <v>0</v>
      </c>
      <c r="AU1437" s="6">
        <f t="shared" si="622"/>
        <v>0</v>
      </c>
      <c r="AV1437" s="6" t="str">
        <f t="shared" si="623"/>
        <v/>
      </c>
      <c r="AW1437" s="6" t="str">
        <f t="shared" si="624"/>
        <v/>
      </c>
      <c r="AX1437" s="6" t="str">
        <f t="shared" si="617"/>
        <v/>
      </c>
      <c r="AY1437" s="6" t="str">
        <f t="shared" si="618"/>
        <v/>
      </c>
      <c r="BM1437" s="6">
        <f t="shared" si="625"/>
        <v>0</v>
      </c>
      <c r="BN1437" s="6">
        <f t="shared" si="626"/>
        <v>1</v>
      </c>
      <c r="BO1437" s="6" t="str">
        <f t="shared" si="627"/>
        <v/>
      </c>
      <c r="BP1437" s="6" t="str">
        <f t="shared" si="628"/>
        <v/>
      </c>
      <c r="BQ1437" s="6">
        <f t="shared" si="629"/>
        <v>0</v>
      </c>
      <c r="BR1437" s="6">
        <f t="shared" si="630"/>
        <v>0</v>
      </c>
      <c r="BS1437" s="6" t="str">
        <f t="shared" si="631"/>
        <v/>
      </c>
      <c r="BT1437" s="6" t="str">
        <f t="shared" si="632"/>
        <v/>
      </c>
    </row>
    <row r="1438" spans="23:72">
      <c r="W1438" s="3" t="e">
        <f t="shared" si="633"/>
        <v>#DIV/0!</v>
      </c>
      <c r="X1438" s="3" t="e">
        <f t="shared" si="634"/>
        <v>#DIV/0!</v>
      </c>
      <c r="Y1438" s="3" t="e">
        <f t="shared" si="635"/>
        <v>#DIV/0!</v>
      </c>
      <c r="Z1438" s="3" t="e">
        <f t="shared" si="636"/>
        <v>#DIV/0!</v>
      </c>
      <c r="AA1438" s="3" t="e">
        <f t="shared" si="637"/>
        <v>#DIV/0!</v>
      </c>
      <c r="AB1438" s="3" t="e">
        <f t="shared" si="638"/>
        <v>#DIV/0!</v>
      </c>
      <c r="AC1438" s="6">
        <f t="shared" si="639"/>
        <v>0</v>
      </c>
      <c r="AK1438" s="12"/>
      <c r="AN1438" s="6">
        <f t="shared" si="640"/>
        <v>0</v>
      </c>
      <c r="AO1438" s="6">
        <f t="shared" si="641"/>
        <v>0</v>
      </c>
      <c r="AP1438" s="6" t="str">
        <f t="shared" si="642"/>
        <v/>
      </c>
      <c r="AQ1438" s="6" t="str">
        <f t="shared" si="643"/>
        <v/>
      </c>
      <c r="AR1438" s="6" t="str">
        <f t="shared" si="619"/>
        <v/>
      </c>
      <c r="AS1438" s="6" t="str">
        <f t="shared" si="620"/>
        <v/>
      </c>
      <c r="AT1438" s="6">
        <f t="shared" si="621"/>
        <v>0</v>
      </c>
      <c r="AU1438" s="6">
        <f t="shared" si="622"/>
        <v>0</v>
      </c>
      <c r="AV1438" s="6" t="str">
        <f t="shared" si="623"/>
        <v/>
      </c>
      <c r="AW1438" s="6" t="str">
        <f t="shared" si="624"/>
        <v/>
      </c>
      <c r="AX1438" s="6" t="str">
        <f t="shared" si="617"/>
        <v/>
      </c>
      <c r="AY1438" s="6" t="str">
        <f t="shared" si="618"/>
        <v/>
      </c>
      <c r="BM1438" s="6">
        <f t="shared" si="625"/>
        <v>0</v>
      </c>
      <c r="BN1438" s="6">
        <f t="shared" si="626"/>
        <v>1</v>
      </c>
      <c r="BO1438" s="6" t="str">
        <f t="shared" si="627"/>
        <v/>
      </c>
      <c r="BP1438" s="6" t="str">
        <f t="shared" si="628"/>
        <v/>
      </c>
      <c r="BQ1438" s="6">
        <f t="shared" si="629"/>
        <v>0</v>
      </c>
      <c r="BR1438" s="6">
        <f t="shared" si="630"/>
        <v>0</v>
      </c>
      <c r="BS1438" s="6" t="str">
        <f t="shared" si="631"/>
        <v/>
      </c>
      <c r="BT1438" s="6" t="str">
        <f t="shared" si="632"/>
        <v/>
      </c>
    </row>
    <row r="1439" spans="23:72">
      <c r="W1439" s="3" t="e">
        <f t="shared" si="633"/>
        <v>#DIV/0!</v>
      </c>
      <c r="X1439" s="3" t="e">
        <f t="shared" si="634"/>
        <v>#DIV/0!</v>
      </c>
      <c r="Y1439" s="3" t="e">
        <f t="shared" si="635"/>
        <v>#DIV/0!</v>
      </c>
      <c r="Z1439" s="3" t="e">
        <f t="shared" si="636"/>
        <v>#DIV/0!</v>
      </c>
      <c r="AA1439" s="3" t="e">
        <f t="shared" si="637"/>
        <v>#DIV/0!</v>
      </c>
      <c r="AB1439" s="3" t="e">
        <f t="shared" si="638"/>
        <v>#DIV/0!</v>
      </c>
      <c r="AC1439" s="6">
        <f t="shared" si="639"/>
        <v>0</v>
      </c>
      <c r="AK1439" s="12"/>
      <c r="AN1439" s="6">
        <f t="shared" si="640"/>
        <v>0</v>
      </c>
      <c r="AO1439" s="6">
        <f t="shared" si="641"/>
        <v>0</v>
      </c>
      <c r="AP1439" s="6" t="str">
        <f t="shared" si="642"/>
        <v/>
      </c>
      <c r="AQ1439" s="6" t="str">
        <f t="shared" si="643"/>
        <v/>
      </c>
      <c r="AR1439" s="6" t="str">
        <f t="shared" si="619"/>
        <v/>
      </c>
      <c r="AS1439" s="6" t="str">
        <f t="shared" si="620"/>
        <v/>
      </c>
      <c r="AT1439" s="6">
        <f t="shared" si="621"/>
        <v>0</v>
      </c>
      <c r="AU1439" s="6">
        <f t="shared" si="622"/>
        <v>0</v>
      </c>
      <c r="AV1439" s="6" t="str">
        <f t="shared" si="623"/>
        <v/>
      </c>
      <c r="AW1439" s="6" t="str">
        <f t="shared" si="624"/>
        <v/>
      </c>
      <c r="AX1439" s="6" t="str">
        <f t="shared" si="617"/>
        <v/>
      </c>
      <c r="AY1439" s="6" t="str">
        <f t="shared" si="618"/>
        <v/>
      </c>
      <c r="BM1439" s="6">
        <f t="shared" si="625"/>
        <v>0</v>
      </c>
      <c r="BN1439" s="6">
        <f t="shared" si="626"/>
        <v>1</v>
      </c>
      <c r="BO1439" s="6" t="str">
        <f t="shared" si="627"/>
        <v/>
      </c>
      <c r="BP1439" s="6" t="str">
        <f t="shared" si="628"/>
        <v/>
      </c>
      <c r="BQ1439" s="6">
        <f t="shared" si="629"/>
        <v>0</v>
      </c>
      <c r="BR1439" s="6">
        <f t="shared" si="630"/>
        <v>0</v>
      </c>
      <c r="BS1439" s="6" t="str">
        <f t="shared" si="631"/>
        <v/>
      </c>
      <c r="BT1439" s="6" t="str">
        <f t="shared" si="632"/>
        <v/>
      </c>
    </row>
    <row r="1440" spans="23:72">
      <c r="W1440" s="3" t="e">
        <f t="shared" si="633"/>
        <v>#DIV/0!</v>
      </c>
      <c r="X1440" s="3" t="e">
        <f t="shared" si="634"/>
        <v>#DIV/0!</v>
      </c>
      <c r="Y1440" s="3" t="e">
        <f t="shared" si="635"/>
        <v>#DIV/0!</v>
      </c>
      <c r="Z1440" s="3" t="e">
        <f t="shared" si="636"/>
        <v>#DIV/0!</v>
      </c>
      <c r="AA1440" s="3" t="e">
        <f t="shared" si="637"/>
        <v>#DIV/0!</v>
      </c>
      <c r="AB1440" s="3" t="e">
        <f t="shared" si="638"/>
        <v>#DIV/0!</v>
      </c>
      <c r="AC1440" s="6">
        <f t="shared" si="639"/>
        <v>0</v>
      </c>
      <c r="AK1440" s="12"/>
      <c r="AN1440" s="6">
        <f t="shared" si="640"/>
        <v>0</v>
      </c>
      <c r="AO1440" s="6">
        <f t="shared" si="641"/>
        <v>0</v>
      </c>
      <c r="AP1440" s="6" t="str">
        <f t="shared" si="642"/>
        <v/>
      </c>
      <c r="AQ1440" s="6" t="str">
        <f t="shared" si="643"/>
        <v/>
      </c>
      <c r="AR1440" s="6" t="str">
        <f t="shared" si="619"/>
        <v/>
      </c>
      <c r="AS1440" s="6" t="str">
        <f t="shared" si="620"/>
        <v/>
      </c>
      <c r="AT1440" s="6">
        <f t="shared" si="621"/>
        <v>0</v>
      </c>
      <c r="AU1440" s="6">
        <f t="shared" si="622"/>
        <v>0</v>
      </c>
      <c r="AV1440" s="6" t="str">
        <f t="shared" si="623"/>
        <v/>
      </c>
      <c r="AW1440" s="6" t="str">
        <f t="shared" si="624"/>
        <v/>
      </c>
      <c r="AX1440" s="6" t="str">
        <f t="shared" si="617"/>
        <v/>
      </c>
      <c r="AY1440" s="6" t="str">
        <f t="shared" si="618"/>
        <v/>
      </c>
      <c r="BM1440" s="6">
        <f t="shared" si="625"/>
        <v>0</v>
      </c>
      <c r="BN1440" s="6">
        <f t="shared" si="626"/>
        <v>1</v>
      </c>
      <c r="BO1440" s="6" t="str">
        <f t="shared" si="627"/>
        <v/>
      </c>
      <c r="BP1440" s="6" t="str">
        <f t="shared" si="628"/>
        <v/>
      </c>
      <c r="BQ1440" s="6">
        <f t="shared" si="629"/>
        <v>0</v>
      </c>
      <c r="BR1440" s="6">
        <f t="shared" si="630"/>
        <v>0</v>
      </c>
      <c r="BS1440" s="6" t="str">
        <f t="shared" si="631"/>
        <v/>
      </c>
      <c r="BT1440" s="6" t="str">
        <f t="shared" si="632"/>
        <v/>
      </c>
    </row>
    <row r="1441" spans="23:72">
      <c r="W1441" s="3" t="e">
        <f t="shared" si="633"/>
        <v>#DIV/0!</v>
      </c>
      <c r="X1441" s="3" t="e">
        <f t="shared" si="634"/>
        <v>#DIV/0!</v>
      </c>
      <c r="Y1441" s="3" t="e">
        <f t="shared" si="635"/>
        <v>#DIV/0!</v>
      </c>
      <c r="Z1441" s="3" t="e">
        <f t="shared" si="636"/>
        <v>#DIV/0!</v>
      </c>
      <c r="AA1441" s="3" t="e">
        <f t="shared" si="637"/>
        <v>#DIV/0!</v>
      </c>
      <c r="AB1441" s="3" t="e">
        <f t="shared" si="638"/>
        <v>#DIV/0!</v>
      </c>
      <c r="AC1441" s="6">
        <f t="shared" si="639"/>
        <v>0</v>
      </c>
      <c r="AK1441" s="12"/>
      <c r="AN1441" s="6">
        <f t="shared" si="640"/>
        <v>0</v>
      </c>
      <c r="AO1441" s="6">
        <f t="shared" si="641"/>
        <v>0</v>
      </c>
      <c r="AP1441" s="6" t="str">
        <f t="shared" si="642"/>
        <v/>
      </c>
      <c r="AQ1441" s="6" t="str">
        <f t="shared" si="643"/>
        <v/>
      </c>
      <c r="AR1441" s="6" t="str">
        <f t="shared" si="619"/>
        <v/>
      </c>
      <c r="AS1441" s="6" t="str">
        <f t="shared" si="620"/>
        <v/>
      </c>
      <c r="AT1441" s="6">
        <f t="shared" si="621"/>
        <v>0</v>
      </c>
      <c r="AU1441" s="6">
        <f t="shared" si="622"/>
        <v>0</v>
      </c>
      <c r="AV1441" s="6" t="str">
        <f t="shared" si="623"/>
        <v/>
      </c>
      <c r="AW1441" s="6" t="str">
        <f t="shared" si="624"/>
        <v/>
      </c>
      <c r="AX1441" s="6" t="str">
        <f t="shared" si="617"/>
        <v/>
      </c>
      <c r="AY1441" s="6" t="str">
        <f t="shared" si="618"/>
        <v/>
      </c>
      <c r="BM1441" s="6">
        <f t="shared" si="625"/>
        <v>0</v>
      </c>
      <c r="BN1441" s="6">
        <f t="shared" si="626"/>
        <v>1</v>
      </c>
      <c r="BO1441" s="6" t="str">
        <f t="shared" si="627"/>
        <v/>
      </c>
      <c r="BP1441" s="6" t="str">
        <f t="shared" si="628"/>
        <v/>
      </c>
      <c r="BQ1441" s="6">
        <f t="shared" si="629"/>
        <v>0</v>
      </c>
      <c r="BR1441" s="6">
        <f t="shared" si="630"/>
        <v>0</v>
      </c>
      <c r="BS1441" s="6" t="str">
        <f t="shared" si="631"/>
        <v/>
      </c>
      <c r="BT1441" s="6" t="str">
        <f t="shared" si="632"/>
        <v/>
      </c>
    </row>
    <row r="1442" spans="23:72">
      <c r="W1442" s="3" t="e">
        <f t="shared" si="633"/>
        <v>#DIV/0!</v>
      </c>
      <c r="X1442" s="3" t="e">
        <f t="shared" si="634"/>
        <v>#DIV/0!</v>
      </c>
      <c r="Y1442" s="3" t="e">
        <f t="shared" si="635"/>
        <v>#DIV/0!</v>
      </c>
      <c r="Z1442" s="3" t="e">
        <f t="shared" si="636"/>
        <v>#DIV/0!</v>
      </c>
      <c r="AA1442" s="3" t="e">
        <f t="shared" si="637"/>
        <v>#DIV/0!</v>
      </c>
      <c r="AB1442" s="3" t="e">
        <f t="shared" si="638"/>
        <v>#DIV/0!</v>
      </c>
      <c r="AC1442" s="6">
        <f t="shared" si="639"/>
        <v>0</v>
      </c>
      <c r="AK1442" s="12"/>
      <c r="AN1442" s="6">
        <f t="shared" si="640"/>
        <v>0</v>
      </c>
      <c r="AO1442" s="6">
        <f t="shared" si="641"/>
        <v>0</v>
      </c>
      <c r="AP1442" s="6" t="str">
        <f t="shared" si="642"/>
        <v/>
      </c>
      <c r="AQ1442" s="6" t="str">
        <f t="shared" si="643"/>
        <v/>
      </c>
      <c r="AR1442" s="6" t="str">
        <f t="shared" si="619"/>
        <v/>
      </c>
      <c r="AS1442" s="6" t="str">
        <f t="shared" si="620"/>
        <v/>
      </c>
      <c r="AT1442" s="6">
        <f t="shared" si="621"/>
        <v>0</v>
      </c>
      <c r="AU1442" s="6">
        <f t="shared" si="622"/>
        <v>0</v>
      </c>
      <c r="AV1442" s="6" t="str">
        <f t="shared" si="623"/>
        <v/>
      </c>
      <c r="AW1442" s="6" t="str">
        <f t="shared" si="624"/>
        <v/>
      </c>
      <c r="AX1442" s="6" t="str">
        <f t="shared" si="617"/>
        <v/>
      </c>
      <c r="AY1442" s="6" t="str">
        <f t="shared" si="618"/>
        <v/>
      </c>
      <c r="BM1442" s="6">
        <f t="shared" si="625"/>
        <v>0</v>
      </c>
      <c r="BN1442" s="6">
        <f t="shared" si="626"/>
        <v>1</v>
      </c>
      <c r="BO1442" s="6" t="str">
        <f t="shared" si="627"/>
        <v/>
      </c>
      <c r="BP1442" s="6" t="str">
        <f t="shared" si="628"/>
        <v/>
      </c>
      <c r="BQ1442" s="6">
        <f t="shared" si="629"/>
        <v>0</v>
      </c>
      <c r="BR1442" s="6">
        <f t="shared" si="630"/>
        <v>0</v>
      </c>
      <c r="BS1442" s="6" t="str">
        <f t="shared" si="631"/>
        <v/>
      </c>
      <c r="BT1442" s="6" t="str">
        <f t="shared" si="632"/>
        <v/>
      </c>
    </row>
    <row r="1443" spans="23:72">
      <c r="W1443" s="3" t="e">
        <f t="shared" si="633"/>
        <v>#DIV/0!</v>
      </c>
      <c r="X1443" s="3" t="e">
        <f t="shared" si="634"/>
        <v>#DIV/0!</v>
      </c>
      <c r="Y1443" s="3" t="e">
        <f t="shared" si="635"/>
        <v>#DIV/0!</v>
      </c>
      <c r="Z1443" s="3" t="e">
        <f t="shared" si="636"/>
        <v>#DIV/0!</v>
      </c>
      <c r="AA1443" s="3" t="e">
        <f t="shared" si="637"/>
        <v>#DIV/0!</v>
      </c>
      <c r="AB1443" s="3" t="e">
        <f t="shared" si="638"/>
        <v>#DIV/0!</v>
      </c>
      <c r="AC1443" s="6">
        <f t="shared" si="639"/>
        <v>0</v>
      </c>
      <c r="AK1443" s="12"/>
      <c r="AN1443" s="6">
        <f t="shared" si="640"/>
        <v>0</v>
      </c>
      <c r="AO1443" s="6">
        <f t="shared" si="641"/>
        <v>0</v>
      </c>
      <c r="AP1443" s="6" t="str">
        <f t="shared" si="642"/>
        <v/>
      </c>
      <c r="AQ1443" s="6" t="str">
        <f t="shared" si="643"/>
        <v/>
      </c>
      <c r="AR1443" s="6" t="str">
        <f t="shared" si="619"/>
        <v/>
      </c>
      <c r="AS1443" s="6" t="str">
        <f t="shared" si="620"/>
        <v/>
      </c>
      <c r="AT1443" s="6">
        <f t="shared" si="621"/>
        <v>0</v>
      </c>
      <c r="AU1443" s="6">
        <f t="shared" si="622"/>
        <v>0</v>
      </c>
      <c r="AV1443" s="6" t="str">
        <f t="shared" si="623"/>
        <v/>
      </c>
      <c r="AW1443" s="6" t="str">
        <f t="shared" si="624"/>
        <v/>
      </c>
      <c r="AX1443" s="6" t="str">
        <f t="shared" si="617"/>
        <v/>
      </c>
      <c r="AY1443" s="6" t="str">
        <f t="shared" si="618"/>
        <v/>
      </c>
      <c r="BM1443" s="6">
        <f t="shared" si="625"/>
        <v>0</v>
      </c>
      <c r="BN1443" s="6">
        <f t="shared" si="626"/>
        <v>1</v>
      </c>
      <c r="BO1443" s="6" t="str">
        <f t="shared" si="627"/>
        <v/>
      </c>
      <c r="BP1443" s="6" t="str">
        <f t="shared" si="628"/>
        <v/>
      </c>
      <c r="BQ1443" s="6">
        <f t="shared" si="629"/>
        <v>0</v>
      </c>
      <c r="BR1443" s="6">
        <f t="shared" si="630"/>
        <v>0</v>
      </c>
      <c r="BS1443" s="6" t="str">
        <f t="shared" si="631"/>
        <v/>
      </c>
      <c r="BT1443" s="6" t="str">
        <f t="shared" si="632"/>
        <v/>
      </c>
    </row>
    <row r="1444" spans="23:72">
      <c r="W1444" s="3" t="e">
        <f t="shared" si="633"/>
        <v>#DIV/0!</v>
      </c>
      <c r="X1444" s="3" t="e">
        <f t="shared" si="634"/>
        <v>#DIV/0!</v>
      </c>
      <c r="Y1444" s="3" t="e">
        <f t="shared" si="635"/>
        <v>#DIV/0!</v>
      </c>
      <c r="Z1444" s="3" t="e">
        <f t="shared" si="636"/>
        <v>#DIV/0!</v>
      </c>
      <c r="AA1444" s="3" t="e">
        <f t="shared" si="637"/>
        <v>#DIV/0!</v>
      </c>
      <c r="AB1444" s="3" t="e">
        <f t="shared" si="638"/>
        <v>#DIV/0!</v>
      </c>
      <c r="AC1444" s="6">
        <f t="shared" si="639"/>
        <v>0</v>
      </c>
      <c r="AK1444" s="12"/>
      <c r="AN1444" s="6">
        <f t="shared" si="640"/>
        <v>0</v>
      </c>
      <c r="AO1444" s="6">
        <f t="shared" si="641"/>
        <v>0</v>
      </c>
      <c r="AP1444" s="6" t="str">
        <f t="shared" si="642"/>
        <v/>
      </c>
      <c r="AQ1444" s="6" t="str">
        <f t="shared" si="643"/>
        <v/>
      </c>
      <c r="AR1444" s="6" t="str">
        <f t="shared" si="619"/>
        <v/>
      </c>
      <c r="AS1444" s="6" t="str">
        <f t="shared" si="620"/>
        <v/>
      </c>
      <c r="AT1444" s="6">
        <f t="shared" si="621"/>
        <v>0</v>
      </c>
      <c r="AU1444" s="6">
        <f t="shared" si="622"/>
        <v>0</v>
      </c>
      <c r="AV1444" s="6" t="str">
        <f t="shared" si="623"/>
        <v/>
      </c>
      <c r="AW1444" s="6" t="str">
        <f t="shared" si="624"/>
        <v/>
      </c>
      <c r="AX1444" s="6" t="str">
        <f t="shared" si="617"/>
        <v/>
      </c>
      <c r="AY1444" s="6" t="str">
        <f t="shared" si="618"/>
        <v/>
      </c>
      <c r="BM1444" s="6">
        <f t="shared" si="625"/>
        <v>0</v>
      </c>
      <c r="BN1444" s="6">
        <f t="shared" si="626"/>
        <v>1</v>
      </c>
      <c r="BO1444" s="6" t="str">
        <f t="shared" si="627"/>
        <v/>
      </c>
      <c r="BP1444" s="6" t="str">
        <f t="shared" si="628"/>
        <v/>
      </c>
      <c r="BQ1444" s="6">
        <f t="shared" si="629"/>
        <v>0</v>
      </c>
      <c r="BR1444" s="6">
        <f t="shared" si="630"/>
        <v>0</v>
      </c>
      <c r="BS1444" s="6" t="str">
        <f t="shared" si="631"/>
        <v/>
      </c>
      <c r="BT1444" s="6" t="str">
        <f t="shared" si="632"/>
        <v/>
      </c>
    </row>
    <row r="1445" spans="23:72">
      <c r="W1445" s="3" t="e">
        <f t="shared" si="633"/>
        <v>#DIV/0!</v>
      </c>
      <c r="X1445" s="3" t="e">
        <f t="shared" si="634"/>
        <v>#DIV/0!</v>
      </c>
      <c r="Y1445" s="3" t="e">
        <f t="shared" si="635"/>
        <v>#DIV/0!</v>
      </c>
      <c r="Z1445" s="3" t="e">
        <f t="shared" si="636"/>
        <v>#DIV/0!</v>
      </c>
      <c r="AA1445" s="3" t="e">
        <f t="shared" si="637"/>
        <v>#DIV/0!</v>
      </c>
      <c r="AB1445" s="3" t="e">
        <f t="shared" si="638"/>
        <v>#DIV/0!</v>
      </c>
      <c r="AC1445" s="6">
        <f t="shared" si="639"/>
        <v>0</v>
      </c>
      <c r="AK1445" s="12"/>
      <c r="AN1445" s="6">
        <f t="shared" si="640"/>
        <v>0</v>
      </c>
      <c r="AO1445" s="6">
        <f t="shared" si="641"/>
        <v>0</v>
      </c>
      <c r="AP1445" s="6" t="str">
        <f t="shared" si="642"/>
        <v/>
      </c>
      <c r="AQ1445" s="6" t="str">
        <f t="shared" si="643"/>
        <v/>
      </c>
      <c r="AR1445" s="6" t="str">
        <f t="shared" si="619"/>
        <v/>
      </c>
      <c r="AS1445" s="6" t="str">
        <f t="shared" si="620"/>
        <v/>
      </c>
      <c r="AT1445" s="6">
        <f t="shared" si="621"/>
        <v>0</v>
      </c>
      <c r="AU1445" s="6">
        <f t="shared" si="622"/>
        <v>0</v>
      </c>
      <c r="AV1445" s="6" t="str">
        <f t="shared" si="623"/>
        <v/>
      </c>
      <c r="AW1445" s="6" t="str">
        <f t="shared" si="624"/>
        <v/>
      </c>
      <c r="AX1445" s="6" t="str">
        <f t="shared" si="617"/>
        <v/>
      </c>
      <c r="AY1445" s="6" t="str">
        <f t="shared" si="618"/>
        <v/>
      </c>
      <c r="BM1445" s="6">
        <f t="shared" si="625"/>
        <v>0</v>
      </c>
      <c r="BN1445" s="6">
        <f t="shared" si="626"/>
        <v>1</v>
      </c>
      <c r="BO1445" s="6" t="str">
        <f t="shared" si="627"/>
        <v/>
      </c>
      <c r="BP1445" s="6" t="str">
        <f t="shared" si="628"/>
        <v/>
      </c>
      <c r="BQ1445" s="6">
        <f t="shared" si="629"/>
        <v>0</v>
      </c>
      <c r="BR1445" s="6">
        <f t="shared" si="630"/>
        <v>0</v>
      </c>
      <c r="BS1445" s="6" t="str">
        <f t="shared" si="631"/>
        <v/>
      </c>
      <c r="BT1445" s="6" t="str">
        <f t="shared" si="632"/>
        <v/>
      </c>
    </row>
    <row r="1446" spans="23:72">
      <c r="W1446" s="3" t="e">
        <f t="shared" si="633"/>
        <v>#DIV/0!</v>
      </c>
      <c r="X1446" s="3" t="e">
        <f t="shared" si="634"/>
        <v>#DIV/0!</v>
      </c>
      <c r="Y1446" s="3" t="e">
        <f t="shared" si="635"/>
        <v>#DIV/0!</v>
      </c>
      <c r="Z1446" s="3" t="e">
        <f t="shared" si="636"/>
        <v>#DIV/0!</v>
      </c>
      <c r="AA1446" s="3" t="e">
        <f t="shared" si="637"/>
        <v>#DIV/0!</v>
      </c>
      <c r="AB1446" s="3" t="e">
        <f t="shared" si="638"/>
        <v>#DIV/0!</v>
      </c>
      <c r="AC1446" s="6">
        <f t="shared" si="639"/>
        <v>0</v>
      </c>
      <c r="AK1446" s="12"/>
      <c r="AN1446" s="6">
        <f t="shared" si="640"/>
        <v>0</v>
      </c>
      <c r="AO1446" s="6">
        <f t="shared" si="641"/>
        <v>0</v>
      </c>
      <c r="AP1446" s="6" t="str">
        <f t="shared" si="642"/>
        <v/>
      </c>
      <c r="AQ1446" s="6" t="str">
        <f t="shared" si="643"/>
        <v/>
      </c>
      <c r="AR1446" s="6" t="str">
        <f t="shared" si="619"/>
        <v/>
      </c>
      <c r="AS1446" s="6" t="str">
        <f t="shared" si="620"/>
        <v/>
      </c>
      <c r="AT1446" s="6">
        <f t="shared" si="621"/>
        <v>0</v>
      </c>
      <c r="AU1446" s="6">
        <f t="shared" si="622"/>
        <v>0</v>
      </c>
      <c r="AV1446" s="6" t="str">
        <f t="shared" si="623"/>
        <v/>
      </c>
      <c r="AW1446" s="6" t="str">
        <f t="shared" si="624"/>
        <v/>
      </c>
      <c r="AX1446" s="6" t="str">
        <f t="shared" si="617"/>
        <v/>
      </c>
      <c r="AY1446" s="6" t="str">
        <f t="shared" si="618"/>
        <v/>
      </c>
      <c r="BM1446" s="6">
        <f t="shared" si="625"/>
        <v>0</v>
      </c>
      <c r="BN1446" s="6">
        <f t="shared" si="626"/>
        <v>1</v>
      </c>
      <c r="BO1446" s="6" t="str">
        <f t="shared" si="627"/>
        <v/>
      </c>
      <c r="BP1446" s="6" t="str">
        <f t="shared" si="628"/>
        <v/>
      </c>
      <c r="BQ1446" s="6">
        <f t="shared" si="629"/>
        <v>0</v>
      </c>
      <c r="BR1446" s="6">
        <f t="shared" si="630"/>
        <v>0</v>
      </c>
      <c r="BS1446" s="6" t="str">
        <f t="shared" si="631"/>
        <v/>
      </c>
      <c r="BT1446" s="6" t="str">
        <f t="shared" si="632"/>
        <v/>
      </c>
    </row>
    <row r="1447" spans="23:72">
      <c r="W1447" s="3" t="e">
        <f t="shared" si="633"/>
        <v>#DIV/0!</v>
      </c>
      <c r="X1447" s="3" t="e">
        <f t="shared" si="634"/>
        <v>#DIV/0!</v>
      </c>
      <c r="Y1447" s="3" t="e">
        <f t="shared" si="635"/>
        <v>#DIV/0!</v>
      </c>
      <c r="Z1447" s="3" t="e">
        <f t="shared" si="636"/>
        <v>#DIV/0!</v>
      </c>
      <c r="AA1447" s="3" t="e">
        <f t="shared" si="637"/>
        <v>#DIV/0!</v>
      </c>
      <c r="AB1447" s="3" t="e">
        <f t="shared" si="638"/>
        <v>#DIV/0!</v>
      </c>
      <c r="AC1447" s="6">
        <f t="shared" si="639"/>
        <v>0</v>
      </c>
      <c r="AK1447" s="12"/>
      <c r="AN1447" s="6">
        <f t="shared" si="640"/>
        <v>0</v>
      </c>
      <c r="AO1447" s="6">
        <f t="shared" si="641"/>
        <v>0</v>
      </c>
      <c r="AP1447" s="6" t="str">
        <f t="shared" si="642"/>
        <v/>
      </c>
      <c r="AQ1447" s="6" t="str">
        <f t="shared" si="643"/>
        <v/>
      </c>
      <c r="AR1447" s="6" t="str">
        <f t="shared" si="619"/>
        <v/>
      </c>
      <c r="AS1447" s="6" t="str">
        <f t="shared" si="620"/>
        <v/>
      </c>
      <c r="AT1447" s="6">
        <f t="shared" si="621"/>
        <v>0</v>
      </c>
      <c r="AU1447" s="6">
        <f t="shared" si="622"/>
        <v>0</v>
      </c>
      <c r="AV1447" s="6" t="str">
        <f t="shared" si="623"/>
        <v/>
      </c>
      <c r="AW1447" s="6" t="str">
        <f t="shared" si="624"/>
        <v/>
      </c>
      <c r="AX1447" s="6" t="str">
        <f t="shared" si="617"/>
        <v/>
      </c>
      <c r="AY1447" s="6" t="str">
        <f t="shared" si="618"/>
        <v/>
      </c>
      <c r="BM1447" s="6">
        <f t="shared" si="625"/>
        <v>0</v>
      </c>
      <c r="BN1447" s="6">
        <f t="shared" si="626"/>
        <v>1</v>
      </c>
      <c r="BO1447" s="6" t="str">
        <f t="shared" si="627"/>
        <v/>
      </c>
      <c r="BP1447" s="6" t="str">
        <f t="shared" si="628"/>
        <v/>
      </c>
      <c r="BQ1447" s="6">
        <f t="shared" si="629"/>
        <v>0</v>
      </c>
      <c r="BR1447" s="6">
        <f t="shared" si="630"/>
        <v>0</v>
      </c>
      <c r="BS1447" s="6" t="str">
        <f t="shared" si="631"/>
        <v/>
      </c>
      <c r="BT1447" s="6" t="str">
        <f t="shared" si="632"/>
        <v/>
      </c>
    </row>
    <row r="1448" spans="23:72">
      <c r="W1448" s="3" t="e">
        <f t="shared" si="633"/>
        <v>#DIV/0!</v>
      </c>
      <c r="X1448" s="3" t="e">
        <f t="shared" si="634"/>
        <v>#DIV/0!</v>
      </c>
      <c r="Y1448" s="3" t="e">
        <f t="shared" si="635"/>
        <v>#DIV/0!</v>
      </c>
      <c r="Z1448" s="3" t="e">
        <f t="shared" si="636"/>
        <v>#DIV/0!</v>
      </c>
      <c r="AA1448" s="3" t="e">
        <f t="shared" si="637"/>
        <v>#DIV/0!</v>
      </c>
      <c r="AB1448" s="3" t="e">
        <f t="shared" si="638"/>
        <v>#DIV/0!</v>
      </c>
      <c r="AC1448" s="6">
        <f t="shared" si="639"/>
        <v>0</v>
      </c>
      <c r="AK1448" s="12"/>
      <c r="AN1448" s="6">
        <f t="shared" si="640"/>
        <v>0</v>
      </c>
      <c r="AO1448" s="6">
        <f t="shared" si="641"/>
        <v>0</v>
      </c>
      <c r="AP1448" s="6" t="str">
        <f t="shared" si="642"/>
        <v/>
      </c>
      <c r="AQ1448" s="6" t="str">
        <f t="shared" si="643"/>
        <v/>
      </c>
      <c r="AR1448" s="6" t="str">
        <f t="shared" si="619"/>
        <v/>
      </c>
      <c r="AS1448" s="6" t="str">
        <f t="shared" si="620"/>
        <v/>
      </c>
      <c r="AT1448" s="6">
        <f t="shared" si="621"/>
        <v>0</v>
      </c>
      <c r="AU1448" s="6">
        <f t="shared" si="622"/>
        <v>0</v>
      </c>
      <c r="AV1448" s="6" t="str">
        <f t="shared" si="623"/>
        <v/>
      </c>
      <c r="AW1448" s="6" t="str">
        <f t="shared" si="624"/>
        <v/>
      </c>
      <c r="AX1448" s="6" t="str">
        <f t="shared" si="617"/>
        <v/>
      </c>
      <c r="AY1448" s="6" t="str">
        <f t="shared" si="618"/>
        <v/>
      </c>
      <c r="BM1448" s="6">
        <f t="shared" si="625"/>
        <v>0</v>
      </c>
      <c r="BN1448" s="6">
        <f t="shared" si="626"/>
        <v>1</v>
      </c>
      <c r="BO1448" s="6" t="str">
        <f t="shared" si="627"/>
        <v/>
      </c>
      <c r="BP1448" s="6" t="str">
        <f t="shared" si="628"/>
        <v/>
      </c>
      <c r="BQ1448" s="6">
        <f t="shared" si="629"/>
        <v>0</v>
      </c>
      <c r="BR1448" s="6">
        <f t="shared" si="630"/>
        <v>0</v>
      </c>
      <c r="BS1448" s="6" t="str">
        <f t="shared" si="631"/>
        <v/>
      </c>
      <c r="BT1448" s="6" t="str">
        <f t="shared" si="632"/>
        <v/>
      </c>
    </row>
    <row r="1449" spans="23:72">
      <c r="W1449" s="3" t="e">
        <f t="shared" si="633"/>
        <v>#DIV/0!</v>
      </c>
      <c r="X1449" s="3" t="e">
        <f t="shared" si="634"/>
        <v>#DIV/0!</v>
      </c>
      <c r="Y1449" s="3" t="e">
        <f t="shared" si="635"/>
        <v>#DIV/0!</v>
      </c>
      <c r="Z1449" s="3" t="e">
        <f t="shared" si="636"/>
        <v>#DIV/0!</v>
      </c>
      <c r="AA1449" s="3" t="e">
        <f t="shared" si="637"/>
        <v>#DIV/0!</v>
      </c>
      <c r="AB1449" s="3" t="e">
        <f t="shared" si="638"/>
        <v>#DIV/0!</v>
      </c>
      <c r="AC1449" s="6">
        <f t="shared" si="639"/>
        <v>0</v>
      </c>
      <c r="AK1449" s="12"/>
      <c r="AN1449" s="6">
        <f t="shared" si="640"/>
        <v>0</v>
      </c>
      <c r="AO1449" s="6">
        <f t="shared" si="641"/>
        <v>0</v>
      </c>
      <c r="AP1449" s="6" t="str">
        <f t="shared" si="642"/>
        <v/>
      </c>
      <c r="AQ1449" s="6" t="str">
        <f t="shared" si="643"/>
        <v/>
      </c>
      <c r="AR1449" s="6" t="str">
        <f t="shared" si="619"/>
        <v/>
      </c>
      <c r="AS1449" s="6" t="str">
        <f t="shared" si="620"/>
        <v/>
      </c>
      <c r="AT1449" s="6">
        <f t="shared" si="621"/>
        <v>0</v>
      </c>
      <c r="AU1449" s="6">
        <f t="shared" si="622"/>
        <v>0</v>
      </c>
      <c r="AV1449" s="6" t="str">
        <f t="shared" si="623"/>
        <v/>
      </c>
      <c r="AW1449" s="6" t="str">
        <f t="shared" si="624"/>
        <v/>
      </c>
      <c r="AX1449" s="6" t="str">
        <f t="shared" si="617"/>
        <v/>
      </c>
      <c r="AY1449" s="6" t="str">
        <f t="shared" si="618"/>
        <v/>
      </c>
      <c r="BM1449" s="6">
        <f t="shared" si="625"/>
        <v>0</v>
      </c>
      <c r="BN1449" s="6">
        <f t="shared" si="626"/>
        <v>1</v>
      </c>
      <c r="BO1449" s="6" t="str">
        <f t="shared" si="627"/>
        <v/>
      </c>
      <c r="BP1449" s="6" t="str">
        <f t="shared" si="628"/>
        <v/>
      </c>
      <c r="BQ1449" s="6">
        <f t="shared" si="629"/>
        <v>0</v>
      </c>
      <c r="BR1449" s="6">
        <f t="shared" si="630"/>
        <v>0</v>
      </c>
      <c r="BS1449" s="6" t="str">
        <f t="shared" si="631"/>
        <v/>
      </c>
      <c r="BT1449" s="6" t="str">
        <f t="shared" si="632"/>
        <v/>
      </c>
    </row>
    <row r="1450" spans="23:72">
      <c r="W1450" s="3" t="e">
        <f t="shared" si="633"/>
        <v>#DIV/0!</v>
      </c>
      <c r="X1450" s="3" t="e">
        <f t="shared" si="634"/>
        <v>#DIV/0!</v>
      </c>
      <c r="Y1450" s="3" t="e">
        <f t="shared" si="635"/>
        <v>#DIV/0!</v>
      </c>
      <c r="Z1450" s="3" t="e">
        <f t="shared" si="636"/>
        <v>#DIV/0!</v>
      </c>
      <c r="AA1450" s="3" t="e">
        <f t="shared" si="637"/>
        <v>#DIV/0!</v>
      </c>
      <c r="AB1450" s="3" t="e">
        <f t="shared" si="638"/>
        <v>#DIV/0!</v>
      </c>
      <c r="AC1450" s="6">
        <f t="shared" si="639"/>
        <v>0</v>
      </c>
      <c r="AK1450" s="12"/>
      <c r="AN1450" s="6">
        <f t="shared" si="640"/>
        <v>0</v>
      </c>
      <c r="AO1450" s="6">
        <f t="shared" si="641"/>
        <v>0</v>
      </c>
      <c r="AP1450" s="6" t="str">
        <f t="shared" si="642"/>
        <v/>
      </c>
      <c r="AQ1450" s="6" t="str">
        <f t="shared" si="643"/>
        <v/>
      </c>
      <c r="AR1450" s="6" t="str">
        <f t="shared" si="619"/>
        <v/>
      </c>
      <c r="AS1450" s="6" t="str">
        <f t="shared" si="620"/>
        <v/>
      </c>
      <c r="AT1450" s="6">
        <f t="shared" si="621"/>
        <v>0</v>
      </c>
      <c r="AU1450" s="6">
        <f t="shared" si="622"/>
        <v>0</v>
      </c>
      <c r="AV1450" s="6" t="str">
        <f t="shared" si="623"/>
        <v/>
      </c>
      <c r="AW1450" s="6" t="str">
        <f t="shared" si="624"/>
        <v/>
      </c>
      <c r="AX1450" s="6" t="str">
        <f t="shared" si="617"/>
        <v/>
      </c>
      <c r="AY1450" s="6" t="str">
        <f t="shared" si="618"/>
        <v/>
      </c>
      <c r="BM1450" s="6">
        <f t="shared" si="625"/>
        <v>0</v>
      </c>
      <c r="BN1450" s="6">
        <f t="shared" si="626"/>
        <v>1</v>
      </c>
      <c r="BO1450" s="6" t="str">
        <f t="shared" si="627"/>
        <v/>
      </c>
      <c r="BP1450" s="6" t="str">
        <f t="shared" si="628"/>
        <v/>
      </c>
      <c r="BQ1450" s="6">
        <f t="shared" si="629"/>
        <v>0</v>
      </c>
      <c r="BR1450" s="6">
        <f t="shared" si="630"/>
        <v>0</v>
      </c>
      <c r="BS1450" s="6" t="str">
        <f t="shared" si="631"/>
        <v/>
      </c>
      <c r="BT1450" s="6" t="str">
        <f t="shared" si="632"/>
        <v/>
      </c>
    </row>
    <row r="1451" spans="23:72">
      <c r="W1451" s="3" t="e">
        <f t="shared" si="633"/>
        <v>#DIV/0!</v>
      </c>
      <c r="X1451" s="3" t="e">
        <f t="shared" si="634"/>
        <v>#DIV/0!</v>
      </c>
      <c r="Y1451" s="3" t="e">
        <f t="shared" si="635"/>
        <v>#DIV/0!</v>
      </c>
      <c r="Z1451" s="3" t="e">
        <f t="shared" si="636"/>
        <v>#DIV/0!</v>
      </c>
      <c r="AA1451" s="3" t="e">
        <f t="shared" si="637"/>
        <v>#DIV/0!</v>
      </c>
      <c r="AB1451" s="3" t="e">
        <f t="shared" si="638"/>
        <v>#DIV/0!</v>
      </c>
      <c r="AC1451" s="6">
        <f t="shared" si="639"/>
        <v>0</v>
      </c>
      <c r="AK1451" s="12"/>
      <c r="AN1451" s="6">
        <f t="shared" si="640"/>
        <v>0</v>
      </c>
      <c r="AO1451" s="6">
        <f t="shared" si="641"/>
        <v>0</v>
      </c>
      <c r="AP1451" s="6" t="str">
        <f t="shared" si="642"/>
        <v/>
      </c>
      <c r="AQ1451" s="6" t="str">
        <f t="shared" si="643"/>
        <v/>
      </c>
      <c r="AR1451" s="6" t="str">
        <f t="shared" si="619"/>
        <v/>
      </c>
      <c r="AS1451" s="6" t="str">
        <f t="shared" si="620"/>
        <v/>
      </c>
      <c r="AT1451" s="6">
        <f t="shared" si="621"/>
        <v>0</v>
      </c>
      <c r="AU1451" s="6">
        <f t="shared" si="622"/>
        <v>0</v>
      </c>
      <c r="AV1451" s="6" t="str">
        <f t="shared" si="623"/>
        <v/>
      </c>
      <c r="AW1451" s="6" t="str">
        <f t="shared" si="624"/>
        <v/>
      </c>
      <c r="AX1451" s="6" t="str">
        <f t="shared" si="617"/>
        <v/>
      </c>
      <c r="AY1451" s="6" t="str">
        <f t="shared" si="618"/>
        <v/>
      </c>
      <c r="BM1451" s="6">
        <f t="shared" si="625"/>
        <v>0</v>
      </c>
      <c r="BN1451" s="6">
        <f t="shared" si="626"/>
        <v>1</v>
      </c>
      <c r="BO1451" s="6" t="str">
        <f t="shared" si="627"/>
        <v/>
      </c>
      <c r="BP1451" s="6" t="str">
        <f t="shared" si="628"/>
        <v/>
      </c>
      <c r="BQ1451" s="6">
        <f t="shared" si="629"/>
        <v>0</v>
      </c>
      <c r="BR1451" s="6">
        <f t="shared" si="630"/>
        <v>0</v>
      </c>
      <c r="BS1451" s="6" t="str">
        <f t="shared" si="631"/>
        <v/>
      </c>
      <c r="BT1451" s="6" t="str">
        <f t="shared" si="632"/>
        <v/>
      </c>
    </row>
    <row r="1452" spans="23:72">
      <c r="W1452" s="3" t="e">
        <f t="shared" si="633"/>
        <v>#DIV/0!</v>
      </c>
      <c r="X1452" s="3" t="e">
        <f t="shared" si="634"/>
        <v>#DIV/0!</v>
      </c>
      <c r="Y1452" s="3" t="e">
        <f t="shared" si="635"/>
        <v>#DIV/0!</v>
      </c>
      <c r="Z1452" s="3" t="e">
        <f t="shared" si="636"/>
        <v>#DIV/0!</v>
      </c>
      <c r="AA1452" s="3" t="e">
        <f t="shared" si="637"/>
        <v>#DIV/0!</v>
      </c>
      <c r="AB1452" s="3" t="e">
        <f t="shared" si="638"/>
        <v>#DIV/0!</v>
      </c>
      <c r="AC1452" s="6">
        <f t="shared" si="639"/>
        <v>0</v>
      </c>
      <c r="AK1452" s="12"/>
      <c r="AN1452" s="6">
        <f t="shared" si="640"/>
        <v>0</v>
      </c>
      <c r="AO1452" s="6">
        <f t="shared" si="641"/>
        <v>0</v>
      </c>
      <c r="AP1452" s="6" t="str">
        <f t="shared" si="642"/>
        <v/>
      </c>
      <c r="AQ1452" s="6" t="str">
        <f t="shared" si="643"/>
        <v/>
      </c>
      <c r="AR1452" s="6" t="str">
        <f t="shared" si="619"/>
        <v/>
      </c>
      <c r="AS1452" s="6" t="str">
        <f t="shared" si="620"/>
        <v/>
      </c>
      <c r="AT1452" s="6">
        <f t="shared" si="621"/>
        <v>0</v>
      </c>
      <c r="AU1452" s="6">
        <f t="shared" si="622"/>
        <v>0</v>
      </c>
      <c r="AV1452" s="6" t="str">
        <f t="shared" si="623"/>
        <v/>
      </c>
      <c r="AW1452" s="6" t="str">
        <f t="shared" si="624"/>
        <v/>
      </c>
      <c r="AX1452" s="6" t="str">
        <f t="shared" si="617"/>
        <v/>
      </c>
      <c r="AY1452" s="6" t="str">
        <f t="shared" si="618"/>
        <v/>
      </c>
      <c r="BM1452" s="6">
        <f t="shared" si="625"/>
        <v>0</v>
      </c>
      <c r="BN1452" s="6">
        <f t="shared" si="626"/>
        <v>1</v>
      </c>
      <c r="BO1452" s="6" t="str">
        <f t="shared" si="627"/>
        <v/>
      </c>
      <c r="BP1452" s="6" t="str">
        <f t="shared" si="628"/>
        <v/>
      </c>
      <c r="BQ1452" s="6">
        <f t="shared" si="629"/>
        <v>0</v>
      </c>
      <c r="BR1452" s="6">
        <f t="shared" si="630"/>
        <v>0</v>
      </c>
      <c r="BS1452" s="6" t="str">
        <f t="shared" si="631"/>
        <v/>
      </c>
      <c r="BT1452" s="6" t="str">
        <f t="shared" si="632"/>
        <v/>
      </c>
    </row>
    <row r="1453" spans="23:72">
      <c r="W1453" s="3" t="e">
        <f t="shared" si="633"/>
        <v>#DIV/0!</v>
      </c>
      <c r="X1453" s="3" t="e">
        <f t="shared" si="634"/>
        <v>#DIV/0!</v>
      </c>
      <c r="Y1453" s="3" t="e">
        <f t="shared" si="635"/>
        <v>#DIV/0!</v>
      </c>
      <c r="Z1453" s="3" t="e">
        <f t="shared" si="636"/>
        <v>#DIV/0!</v>
      </c>
      <c r="AA1453" s="3" t="e">
        <f t="shared" si="637"/>
        <v>#DIV/0!</v>
      </c>
      <c r="AB1453" s="3" t="e">
        <f t="shared" si="638"/>
        <v>#DIV/0!</v>
      </c>
      <c r="AC1453" s="6">
        <f t="shared" si="639"/>
        <v>0</v>
      </c>
      <c r="AK1453" s="12"/>
      <c r="AN1453" s="6">
        <f t="shared" si="640"/>
        <v>0</v>
      </c>
      <c r="AO1453" s="6">
        <f t="shared" si="641"/>
        <v>0</v>
      </c>
      <c r="AP1453" s="6" t="str">
        <f t="shared" si="642"/>
        <v/>
      </c>
      <c r="AQ1453" s="6" t="str">
        <f t="shared" si="643"/>
        <v/>
      </c>
      <c r="AR1453" s="6" t="str">
        <f t="shared" si="619"/>
        <v/>
      </c>
      <c r="AS1453" s="6" t="str">
        <f t="shared" si="620"/>
        <v/>
      </c>
      <c r="AT1453" s="6">
        <f t="shared" si="621"/>
        <v>0</v>
      </c>
      <c r="AU1453" s="6">
        <f t="shared" si="622"/>
        <v>0</v>
      </c>
      <c r="AV1453" s="6" t="str">
        <f t="shared" si="623"/>
        <v/>
      </c>
      <c r="AW1453" s="6" t="str">
        <f t="shared" si="624"/>
        <v/>
      </c>
      <c r="AX1453" s="6" t="str">
        <f t="shared" si="617"/>
        <v/>
      </c>
      <c r="AY1453" s="6" t="str">
        <f t="shared" si="618"/>
        <v/>
      </c>
      <c r="BM1453" s="6">
        <f t="shared" si="625"/>
        <v>0</v>
      </c>
      <c r="BN1453" s="6">
        <f t="shared" si="626"/>
        <v>1</v>
      </c>
      <c r="BO1453" s="6" t="str">
        <f t="shared" si="627"/>
        <v/>
      </c>
      <c r="BP1453" s="6" t="str">
        <f t="shared" si="628"/>
        <v/>
      </c>
      <c r="BQ1453" s="6">
        <f t="shared" si="629"/>
        <v>0</v>
      </c>
      <c r="BR1453" s="6">
        <f t="shared" si="630"/>
        <v>0</v>
      </c>
      <c r="BS1453" s="6" t="str">
        <f t="shared" si="631"/>
        <v/>
      </c>
      <c r="BT1453" s="6" t="str">
        <f t="shared" si="632"/>
        <v/>
      </c>
    </row>
    <row r="1454" spans="23:72">
      <c r="W1454" s="3" t="e">
        <f t="shared" si="633"/>
        <v>#DIV/0!</v>
      </c>
      <c r="X1454" s="3" t="e">
        <f t="shared" si="634"/>
        <v>#DIV/0!</v>
      </c>
      <c r="Y1454" s="3" t="e">
        <f t="shared" si="635"/>
        <v>#DIV/0!</v>
      </c>
      <c r="Z1454" s="3" t="e">
        <f t="shared" si="636"/>
        <v>#DIV/0!</v>
      </c>
      <c r="AA1454" s="3" t="e">
        <f t="shared" si="637"/>
        <v>#DIV/0!</v>
      </c>
      <c r="AB1454" s="3" t="e">
        <f t="shared" si="638"/>
        <v>#DIV/0!</v>
      </c>
      <c r="AC1454" s="6">
        <f t="shared" si="639"/>
        <v>0</v>
      </c>
      <c r="AK1454" s="12"/>
      <c r="AN1454" s="6">
        <f t="shared" si="640"/>
        <v>0</v>
      </c>
      <c r="AO1454" s="6">
        <f t="shared" si="641"/>
        <v>0</v>
      </c>
      <c r="AP1454" s="6" t="str">
        <f t="shared" si="642"/>
        <v/>
      </c>
      <c r="AQ1454" s="6" t="str">
        <f t="shared" si="643"/>
        <v/>
      </c>
      <c r="AR1454" s="6" t="str">
        <f t="shared" si="619"/>
        <v/>
      </c>
      <c r="AS1454" s="6" t="str">
        <f t="shared" si="620"/>
        <v/>
      </c>
      <c r="AT1454" s="6">
        <f t="shared" si="621"/>
        <v>0</v>
      </c>
      <c r="AU1454" s="6">
        <f t="shared" si="622"/>
        <v>0</v>
      </c>
      <c r="AV1454" s="6" t="str">
        <f t="shared" si="623"/>
        <v/>
      </c>
      <c r="AW1454" s="6" t="str">
        <f t="shared" si="624"/>
        <v/>
      </c>
      <c r="AX1454" s="6" t="str">
        <f t="shared" ref="AX1454:AX1517" si="644">IF(AND(AK1454=AK$5,AT1454=MAX(AT$12:AT$5004)),((W1454-W$4)^2+(X1454-X$4)^2+(Y1454-Y$4)^2+(Z1454-Z$4)^2+(AA1454-AA$4)^2+(AB1454-AB$4)^2)*10000,"")</f>
        <v/>
      </c>
      <c r="AY1454" s="6" t="str">
        <f t="shared" ref="AY1454:AY1517" si="645">IF(AND(AK1454=AK$5,AT1454=MAX(AT$12:AT$5004),AU1454=MAX(AU$12:AU$5004)),((W1454-W$4)^2+(X1454-X$4)^2+(Y1454-Y$4)^2+(Z1454-Z$4)^2+(AA1454-AA$4)^2+(AB1454-AB$4)^2)*10000,"")</f>
        <v/>
      </c>
      <c r="BM1454" s="6">
        <f t="shared" si="625"/>
        <v>0</v>
      </c>
      <c r="BN1454" s="6">
        <f t="shared" si="626"/>
        <v>1</v>
      </c>
      <c r="BO1454" s="6" t="str">
        <f t="shared" si="627"/>
        <v/>
      </c>
      <c r="BP1454" s="6" t="str">
        <f t="shared" si="628"/>
        <v/>
      </c>
      <c r="BQ1454" s="6">
        <f t="shared" si="629"/>
        <v>0</v>
      </c>
      <c r="BR1454" s="6">
        <f t="shared" si="630"/>
        <v>0</v>
      </c>
      <c r="BS1454" s="6" t="str">
        <f t="shared" si="631"/>
        <v/>
      </c>
      <c r="BT1454" s="6" t="str">
        <f t="shared" si="632"/>
        <v/>
      </c>
    </row>
    <row r="1455" spans="23:72">
      <c r="W1455" s="3" t="e">
        <f t="shared" si="633"/>
        <v>#DIV/0!</v>
      </c>
      <c r="X1455" s="3" t="e">
        <f t="shared" si="634"/>
        <v>#DIV/0!</v>
      </c>
      <c r="Y1455" s="3" t="e">
        <f t="shared" si="635"/>
        <v>#DIV/0!</v>
      </c>
      <c r="Z1455" s="3" t="e">
        <f t="shared" si="636"/>
        <v>#DIV/0!</v>
      </c>
      <c r="AA1455" s="3" t="e">
        <f t="shared" si="637"/>
        <v>#DIV/0!</v>
      </c>
      <c r="AB1455" s="3" t="e">
        <f t="shared" si="638"/>
        <v>#DIV/0!</v>
      </c>
      <c r="AC1455" s="6">
        <f t="shared" si="639"/>
        <v>0</v>
      </c>
      <c r="AK1455" s="12"/>
      <c r="AN1455" s="6">
        <f t="shared" si="640"/>
        <v>0</v>
      </c>
      <c r="AO1455" s="6">
        <f t="shared" si="641"/>
        <v>0</v>
      </c>
      <c r="AP1455" s="6" t="str">
        <f t="shared" si="642"/>
        <v/>
      </c>
      <c r="AQ1455" s="6" t="str">
        <f t="shared" si="643"/>
        <v/>
      </c>
      <c r="AR1455" s="6" t="str">
        <f t="shared" si="619"/>
        <v/>
      </c>
      <c r="AS1455" s="6" t="str">
        <f t="shared" si="620"/>
        <v/>
      </c>
      <c r="AT1455" s="6">
        <f t="shared" si="621"/>
        <v>0</v>
      </c>
      <c r="AU1455" s="6">
        <f t="shared" si="622"/>
        <v>0</v>
      </c>
      <c r="AV1455" s="6" t="str">
        <f t="shared" si="623"/>
        <v/>
      </c>
      <c r="AW1455" s="6" t="str">
        <f t="shared" si="624"/>
        <v/>
      </c>
      <c r="AX1455" s="6" t="str">
        <f t="shared" si="644"/>
        <v/>
      </c>
      <c r="AY1455" s="6" t="str">
        <f t="shared" si="645"/>
        <v/>
      </c>
      <c r="BM1455" s="6">
        <f t="shared" si="625"/>
        <v>0</v>
      </c>
      <c r="BN1455" s="6">
        <f t="shared" si="626"/>
        <v>1</v>
      </c>
      <c r="BO1455" s="6" t="str">
        <f t="shared" si="627"/>
        <v/>
      </c>
      <c r="BP1455" s="6" t="str">
        <f t="shared" si="628"/>
        <v/>
      </c>
      <c r="BQ1455" s="6">
        <f t="shared" si="629"/>
        <v>0</v>
      </c>
      <c r="BR1455" s="6">
        <f t="shared" si="630"/>
        <v>0</v>
      </c>
      <c r="BS1455" s="6" t="str">
        <f t="shared" si="631"/>
        <v/>
      </c>
      <c r="BT1455" s="6" t="str">
        <f t="shared" si="632"/>
        <v/>
      </c>
    </row>
    <row r="1456" spans="23:72">
      <c r="W1456" s="3" t="e">
        <f t="shared" si="633"/>
        <v>#DIV/0!</v>
      </c>
      <c r="X1456" s="3" t="e">
        <f t="shared" si="634"/>
        <v>#DIV/0!</v>
      </c>
      <c r="Y1456" s="3" t="e">
        <f t="shared" si="635"/>
        <v>#DIV/0!</v>
      </c>
      <c r="Z1456" s="3" t="e">
        <f t="shared" si="636"/>
        <v>#DIV/0!</v>
      </c>
      <c r="AA1456" s="3" t="e">
        <f t="shared" si="637"/>
        <v>#DIV/0!</v>
      </c>
      <c r="AB1456" s="3" t="e">
        <f t="shared" si="638"/>
        <v>#DIV/0!</v>
      </c>
      <c r="AC1456" s="6">
        <f t="shared" si="639"/>
        <v>0</v>
      </c>
      <c r="AK1456" s="12"/>
      <c r="AN1456" s="6">
        <f t="shared" si="640"/>
        <v>0</v>
      </c>
      <c r="AO1456" s="6">
        <f t="shared" si="641"/>
        <v>0</v>
      </c>
      <c r="AP1456" s="6" t="str">
        <f t="shared" si="642"/>
        <v/>
      </c>
      <c r="AQ1456" s="6" t="str">
        <f t="shared" si="643"/>
        <v/>
      </c>
      <c r="AR1456" s="6" t="str">
        <f t="shared" ref="AR1456:AR1519" si="646">IF(AND(AK1456=AK$4,AN1456=MAX(AN$12:AN$5004)),((W1456-W$4)^2+(X1456-X$4)^2+(Y1456-Y$4)^2+(Z1456-Z$4)^2+(AA1456-AA$4)^2+(AB1456-AB$4)^2)*10000,"")</f>
        <v/>
      </c>
      <c r="AS1456" s="6" t="str">
        <f t="shared" ref="AS1456:AS1519" si="647">IF(AND(AK1456=AK$4,AN1456=MAX(AN$12:AN$5004),AO1456=MAX(AO$12:AO$5004)),((W1456-W$4)^2+(X1456-X$4)^2+(Y1456-Y$4)^2+(Z1456-Z$4)^2+(AA1456-AA$4)^2+(AB1456-AB$4)^2)*10000,"")</f>
        <v/>
      </c>
      <c r="AT1456" s="6">
        <f t="shared" si="621"/>
        <v>0</v>
      </c>
      <c r="AU1456" s="6">
        <f t="shared" si="622"/>
        <v>0</v>
      </c>
      <c r="AV1456" s="6" t="str">
        <f t="shared" si="623"/>
        <v/>
      </c>
      <c r="AW1456" s="6" t="str">
        <f t="shared" si="624"/>
        <v/>
      </c>
      <c r="AX1456" s="6" t="str">
        <f t="shared" si="644"/>
        <v/>
      </c>
      <c r="AY1456" s="6" t="str">
        <f t="shared" si="645"/>
        <v/>
      </c>
      <c r="BM1456" s="6">
        <f t="shared" si="625"/>
        <v>0</v>
      </c>
      <c r="BN1456" s="6">
        <f t="shared" si="626"/>
        <v>1</v>
      </c>
      <c r="BO1456" s="6" t="str">
        <f t="shared" si="627"/>
        <v/>
      </c>
      <c r="BP1456" s="6" t="str">
        <f t="shared" si="628"/>
        <v/>
      </c>
      <c r="BQ1456" s="6">
        <f t="shared" si="629"/>
        <v>0</v>
      </c>
      <c r="BR1456" s="6">
        <f t="shared" si="630"/>
        <v>0</v>
      </c>
      <c r="BS1456" s="6" t="str">
        <f t="shared" si="631"/>
        <v/>
      </c>
      <c r="BT1456" s="6" t="str">
        <f t="shared" si="632"/>
        <v/>
      </c>
    </row>
    <row r="1457" spans="23:72">
      <c r="W1457" s="3" t="e">
        <f t="shared" si="633"/>
        <v>#DIV/0!</v>
      </c>
      <c r="X1457" s="3" t="e">
        <f t="shared" si="634"/>
        <v>#DIV/0!</v>
      </c>
      <c r="Y1457" s="3" t="e">
        <f t="shared" si="635"/>
        <v>#DIV/0!</v>
      </c>
      <c r="Z1457" s="3" t="e">
        <f t="shared" si="636"/>
        <v>#DIV/0!</v>
      </c>
      <c r="AA1457" s="3" t="e">
        <f t="shared" si="637"/>
        <v>#DIV/0!</v>
      </c>
      <c r="AB1457" s="3" t="e">
        <f t="shared" si="638"/>
        <v>#DIV/0!</v>
      </c>
      <c r="AC1457" s="6">
        <f t="shared" si="639"/>
        <v>0</v>
      </c>
      <c r="AK1457" s="12"/>
      <c r="AN1457" s="6">
        <f t="shared" si="640"/>
        <v>0</v>
      </c>
      <c r="AO1457" s="6">
        <f t="shared" si="641"/>
        <v>0</v>
      </c>
      <c r="AP1457" s="6" t="str">
        <f t="shared" si="642"/>
        <v/>
      </c>
      <c r="AQ1457" s="6" t="str">
        <f t="shared" si="643"/>
        <v/>
      </c>
      <c r="AR1457" s="6" t="str">
        <f t="shared" si="646"/>
        <v/>
      </c>
      <c r="AS1457" s="6" t="str">
        <f t="shared" si="647"/>
        <v/>
      </c>
      <c r="AT1457" s="6">
        <f t="shared" si="621"/>
        <v>0</v>
      </c>
      <c r="AU1457" s="6">
        <f t="shared" si="622"/>
        <v>0</v>
      </c>
      <c r="AV1457" s="6" t="str">
        <f t="shared" si="623"/>
        <v/>
      </c>
      <c r="AW1457" s="6" t="str">
        <f t="shared" si="624"/>
        <v/>
      </c>
      <c r="AX1457" s="6" t="str">
        <f t="shared" si="644"/>
        <v/>
      </c>
      <c r="AY1457" s="6" t="str">
        <f t="shared" si="645"/>
        <v/>
      </c>
      <c r="BM1457" s="6">
        <f t="shared" si="625"/>
        <v>0</v>
      </c>
      <c r="BN1457" s="6">
        <f t="shared" si="626"/>
        <v>1</v>
      </c>
      <c r="BO1457" s="6" t="str">
        <f t="shared" si="627"/>
        <v/>
      </c>
      <c r="BP1457" s="6" t="str">
        <f t="shared" si="628"/>
        <v/>
      </c>
      <c r="BQ1457" s="6">
        <f t="shared" si="629"/>
        <v>0</v>
      </c>
      <c r="BR1457" s="6">
        <f t="shared" si="630"/>
        <v>0</v>
      </c>
      <c r="BS1457" s="6" t="str">
        <f t="shared" si="631"/>
        <v/>
      </c>
      <c r="BT1457" s="6" t="str">
        <f t="shared" si="632"/>
        <v/>
      </c>
    </row>
    <row r="1458" spans="23:72">
      <c r="W1458" s="3" t="e">
        <f t="shared" si="633"/>
        <v>#DIV/0!</v>
      </c>
      <c r="X1458" s="3" t="e">
        <f t="shared" si="634"/>
        <v>#DIV/0!</v>
      </c>
      <c r="Y1458" s="3" t="e">
        <f t="shared" si="635"/>
        <v>#DIV/0!</v>
      </c>
      <c r="Z1458" s="3" t="e">
        <f t="shared" si="636"/>
        <v>#DIV/0!</v>
      </c>
      <c r="AA1458" s="3" t="e">
        <f t="shared" si="637"/>
        <v>#DIV/0!</v>
      </c>
      <c r="AB1458" s="3" t="e">
        <f t="shared" si="638"/>
        <v>#DIV/0!</v>
      </c>
      <c r="AC1458" s="6">
        <f t="shared" si="639"/>
        <v>0</v>
      </c>
      <c r="AK1458" s="12"/>
      <c r="AN1458" s="6">
        <f t="shared" si="640"/>
        <v>0</v>
      </c>
      <c r="AO1458" s="6">
        <f t="shared" si="641"/>
        <v>0</v>
      </c>
      <c r="AP1458" s="6" t="str">
        <f t="shared" si="642"/>
        <v/>
      </c>
      <c r="AQ1458" s="6" t="str">
        <f t="shared" si="643"/>
        <v/>
      </c>
      <c r="AR1458" s="6" t="str">
        <f t="shared" si="646"/>
        <v/>
      </c>
      <c r="AS1458" s="6" t="str">
        <f t="shared" si="647"/>
        <v/>
      </c>
      <c r="AT1458" s="6">
        <f t="shared" si="621"/>
        <v>0</v>
      </c>
      <c r="AU1458" s="6">
        <f t="shared" si="622"/>
        <v>0</v>
      </c>
      <c r="AV1458" s="6" t="str">
        <f t="shared" si="623"/>
        <v/>
      </c>
      <c r="AW1458" s="6" t="str">
        <f t="shared" si="624"/>
        <v/>
      </c>
      <c r="AX1458" s="6" t="str">
        <f t="shared" si="644"/>
        <v/>
      </c>
      <c r="AY1458" s="6" t="str">
        <f t="shared" si="645"/>
        <v/>
      </c>
      <c r="BM1458" s="6">
        <f t="shared" si="625"/>
        <v>0</v>
      </c>
      <c r="BN1458" s="6">
        <f t="shared" si="626"/>
        <v>1</v>
      </c>
      <c r="BO1458" s="6" t="str">
        <f t="shared" si="627"/>
        <v/>
      </c>
      <c r="BP1458" s="6" t="str">
        <f t="shared" si="628"/>
        <v/>
      </c>
      <c r="BQ1458" s="6">
        <f t="shared" si="629"/>
        <v>0</v>
      </c>
      <c r="BR1458" s="6">
        <f t="shared" si="630"/>
        <v>0</v>
      </c>
      <c r="BS1458" s="6" t="str">
        <f t="shared" si="631"/>
        <v/>
      </c>
      <c r="BT1458" s="6" t="str">
        <f t="shared" si="632"/>
        <v/>
      </c>
    </row>
    <row r="1459" spans="23:72">
      <c r="W1459" s="3" t="e">
        <f t="shared" si="633"/>
        <v>#DIV/0!</v>
      </c>
      <c r="X1459" s="3" t="e">
        <f t="shared" si="634"/>
        <v>#DIV/0!</v>
      </c>
      <c r="Y1459" s="3" t="e">
        <f t="shared" si="635"/>
        <v>#DIV/0!</v>
      </c>
      <c r="Z1459" s="3" t="e">
        <f t="shared" si="636"/>
        <v>#DIV/0!</v>
      </c>
      <c r="AA1459" s="3" t="e">
        <f t="shared" si="637"/>
        <v>#DIV/0!</v>
      </c>
      <c r="AB1459" s="3" t="e">
        <f t="shared" si="638"/>
        <v>#DIV/0!</v>
      </c>
      <c r="AC1459" s="6">
        <f t="shared" si="639"/>
        <v>0</v>
      </c>
      <c r="AK1459" s="12"/>
      <c r="AN1459" s="6">
        <f t="shared" si="640"/>
        <v>0</v>
      </c>
      <c r="AO1459" s="6">
        <f t="shared" si="641"/>
        <v>0</v>
      </c>
      <c r="AP1459" s="6" t="str">
        <f t="shared" si="642"/>
        <v/>
      </c>
      <c r="AQ1459" s="6" t="str">
        <f t="shared" si="643"/>
        <v/>
      </c>
      <c r="AR1459" s="6" t="str">
        <f t="shared" si="646"/>
        <v/>
      </c>
      <c r="AS1459" s="6" t="str">
        <f t="shared" si="647"/>
        <v/>
      </c>
      <c r="AT1459" s="6">
        <f t="shared" si="621"/>
        <v>0</v>
      </c>
      <c r="AU1459" s="6">
        <f t="shared" si="622"/>
        <v>0</v>
      </c>
      <c r="AV1459" s="6" t="str">
        <f t="shared" si="623"/>
        <v/>
      </c>
      <c r="AW1459" s="6" t="str">
        <f t="shared" si="624"/>
        <v/>
      </c>
      <c r="AX1459" s="6" t="str">
        <f t="shared" si="644"/>
        <v/>
      </c>
      <c r="AY1459" s="6" t="str">
        <f t="shared" si="645"/>
        <v/>
      </c>
      <c r="BM1459" s="6">
        <f t="shared" si="625"/>
        <v>0</v>
      </c>
      <c r="BN1459" s="6">
        <f t="shared" si="626"/>
        <v>1</v>
      </c>
      <c r="BO1459" s="6" t="str">
        <f t="shared" si="627"/>
        <v/>
      </c>
      <c r="BP1459" s="6" t="str">
        <f t="shared" si="628"/>
        <v/>
      </c>
      <c r="BQ1459" s="6">
        <f t="shared" si="629"/>
        <v>0</v>
      </c>
      <c r="BR1459" s="6">
        <f t="shared" si="630"/>
        <v>0</v>
      </c>
      <c r="BS1459" s="6" t="str">
        <f t="shared" si="631"/>
        <v/>
      </c>
      <c r="BT1459" s="6" t="str">
        <f t="shared" si="632"/>
        <v/>
      </c>
    </row>
    <row r="1460" spans="23:72">
      <c r="W1460" s="3" t="e">
        <f t="shared" si="633"/>
        <v>#DIV/0!</v>
      </c>
      <c r="X1460" s="3" t="e">
        <f t="shared" si="634"/>
        <v>#DIV/0!</v>
      </c>
      <c r="Y1460" s="3" t="e">
        <f t="shared" si="635"/>
        <v>#DIV/0!</v>
      </c>
      <c r="Z1460" s="3" t="e">
        <f t="shared" si="636"/>
        <v>#DIV/0!</v>
      </c>
      <c r="AA1460" s="3" t="e">
        <f t="shared" si="637"/>
        <v>#DIV/0!</v>
      </c>
      <c r="AB1460" s="3" t="e">
        <f t="shared" si="638"/>
        <v>#DIV/0!</v>
      </c>
      <c r="AC1460" s="6">
        <f t="shared" si="639"/>
        <v>0</v>
      </c>
      <c r="AK1460" s="12"/>
      <c r="AN1460" s="6">
        <f t="shared" si="640"/>
        <v>0</v>
      </c>
      <c r="AO1460" s="6">
        <f t="shared" si="641"/>
        <v>0</v>
      </c>
      <c r="AP1460" s="6" t="str">
        <f t="shared" si="642"/>
        <v/>
      </c>
      <c r="AQ1460" s="6" t="str">
        <f t="shared" si="643"/>
        <v/>
      </c>
      <c r="AR1460" s="6" t="str">
        <f t="shared" si="646"/>
        <v/>
      </c>
      <c r="AS1460" s="6" t="str">
        <f t="shared" si="647"/>
        <v/>
      </c>
      <c r="AT1460" s="6">
        <f t="shared" si="621"/>
        <v>0</v>
      </c>
      <c r="AU1460" s="6">
        <f t="shared" si="622"/>
        <v>0</v>
      </c>
      <c r="AV1460" s="6" t="str">
        <f t="shared" si="623"/>
        <v/>
      </c>
      <c r="AW1460" s="6" t="str">
        <f t="shared" si="624"/>
        <v/>
      </c>
      <c r="AX1460" s="6" t="str">
        <f t="shared" si="644"/>
        <v/>
      </c>
      <c r="AY1460" s="6" t="str">
        <f t="shared" si="645"/>
        <v/>
      </c>
      <c r="BM1460" s="6">
        <f t="shared" si="625"/>
        <v>0</v>
      </c>
      <c r="BN1460" s="6">
        <f t="shared" si="626"/>
        <v>1</v>
      </c>
      <c r="BO1460" s="6" t="str">
        <f t="shared" si="627"/>
        <v/>
      </c>
      <c r="BP1460" s="6" t="str">
        <f t="shared" si="628"/>
        <v/>
      </c>
      <c r="BQ1460" s="6">
        <f t="shared" si="629"/>
        <v>0</v>
      </c>
      <c r="BR1460" s="6">
        <f t="shared" si="630"/>
        <v>0</v>
      </c>
      <c r="BS1460" s="6" t="str">
        <f t="shared" si="631"/>
        <v/>
      </c>
      <c r="BT1460" s="6" t="str">
        <f t="shared" si="632"/>
        <v/>
      </c>
    </row>
    <row r="1461" spans="23:72">
      <c r="W1461" s="3" t="e">
        <f t="shared" si="633"/>
        <v>#DIV/0!</v>
      </c>
      <c r="X1461" s="3" t="e">
        <f t="shared" si="634"/>
        <v>#DIV/0!</v>
      </c>
      <c r="Y1461" s="3" t="e">
        <f t="shared" si="635"/>
        <v>#DIV/0!</v>
      </c>
      <c r="Z1461" s="3" t="e">
        <f t="shared" si="636"/>
        <v>#DIV/0!</v>
      </c>
      <c r="AA1461" s="3" t="e">
        <f t="shared" si="637"/>
        <v>#DIV/0!</v>
      </c>
      <c r="AB1461" s="3" t="e">
        <f t="shared" si="638"/>
        <v>#DIV/0!</v>
      </c>
      <c r="AC1461" s="6">
        <f t="shared" si="639"/>
        <v>0</v>
      </c>
      <c r="AK1461" s="12"/>
      <c r="AN1461" s="6">
        <f t="shared" si="640"/>
        <v>0</v>
      </c>
      <c r="AO1461" s="6">
        <f t="shared" si="641"/>
        <v>0</v>
      </c>
      <c r="AP1461" s="6" t="str">
        <f t="shared" si="642"/>
        <v/>
      </c>
      <c r="AQ1461" s="6" t="str">
        <f t="shared" si="643"/>
        <v/>
      </c>
      <c r="AR1461" s="6" t="str">
        <f t="shared" si="646"/>
        <v/>
      </c>
      <c r="AS1461" s="6" t="str">
        <f t="shared" si="647"/>
        <v/>
      </c>
      <c r="AT1461" s="6">
        <f t="shared" si="621"/>
        <v>0</v>
      </c>
      <c r="AU1461" s="6">
        <f t="shared" si="622"/>
        <v>0</v>
      </c>
      <c r="AV1461" s="6" t="str">
        <f t="shared" si="623"/>
        <v/>
      </c>
      <c r="AW1461" s="6" t="str">
        <f t="shared" si="624"/>
        <v/>
      </c>
      <c r="AX1461" s="6" t="str">
        <f t="shared" si="644"/>
        <v/>
      </c>
      <c r="AY1461" s="6" t="str">
        <f t="shared" si="645"/>
        <v/>
      </c>
      <c r="BM1461" s="6">
        <f t="shared" si="625"/>
        <v>0</v>
      </c>
      <c r="BN1461" s="6">
        <f t="shared" si="626"/>
        <v>1</v>
      </c>
      <c r="BO1461" s="6" t="str">
        <f t="shared" si="627"/>
        <v/>
      </c>
      <c r="BP1461" s="6" t="str">
        <f t="shared" si="628"/>
        <v/>
      </c>
      <c r="BQ1461" s="6">
        <f t="shared" si="629"/>
        <v>0</v>
      </c>
      <c r="BR1461" s="6">
        <f t="shared" si="630"/>
        <v>0</v>
      </c>
      <c r="BS1461" s="6" t="str">
        <f t="shared" si="631"/>
        <v/>
      </c>
      <c r="BT1461" s="6" t="str">
        <f t="shared" si="632"/>
        <v/>
      </c>
    </row>
    <row r="1462" spans="23:72">
      <c r="W1462" s="3" t="e">
        <f t="shared" si="633"/>
        <v>#DIV/0!</v>
      </c>
      <c r="X1462" s="3" t="e">
        <f t="shared" si="634"/>
        <v>#DIV/0!</v>
      </c>
      <c r="Y1462" s="3" t="e">
        <f t="shared" si="635"/>
        <v>#DIV/0!</v>
      </c>
      <c r="Z1462" s="3" t="e">
        <f t="shared" si="636"/>
        <v>#DIV/0!</v>
      </c>
      <c r="AA1462" s="3" t="e">
        <f t="shared" si="637"/>
        <v>#DIV/0!</v>
      </c>
      <c r="AB1462" s="3" t="e">
        <f t="shared" si="638"/>
        <v>#DIV/0!</v>
      </c>
      <c r="AC1462" s="6">
        <f t="shared" si="639"/>
        <v>0</v>
      </c>
      <c r="AK1462" s="12"/>
      <c r="AN1462" s="6">
        <f t="shared" si="640"/>
        <v>0</v>
      </c>
      <c r="AO1462" s="6">
        <f t="shared" si="641"/>
        <v>0</v>
      </c>
      <c r="AP1462" s="6" t="str">
        <f t="shared" si="642"/>
        <v/>
      </c>
      <c r="AQ1462" s="6" t="str">
        <f t="shared" si="643"/>
        <v/>
      </c>
      <c r="AR1462" s="6" t="str">
        <f t="shared" si="646"/>
        <v/>
      </c>
      <c r="AS1462" s="6" t="str">
        <f t="shared" si="647"/>
        <v/>
      </c>
      <c r="AT1462" s="6">
        <f t="shared" si="621"/>
        <v>0</v>
      </c>
      <c r="AU1462" s="6">
        <f t="shared" si="622"/>
        <v>0</v>
      </c>
      <c r="AV1462" s="6" t="str">
        <f t="shared" si="623"/>
        <v/>
      </c>
      <c r="AW1462" s="6" t="str">
        <f t="shared" si="624"/>
        <v/>
      </c>
      <c r="AX1462" s="6" t="str">
        <f t="shared" si="644"/>
        <v/>
      </c>
      <c r="AY1462" s="6" t="str">
        <f t="shared" si="645"/>
        <v/>
      </c>
      <c r="BM1462" s="6">
        <f t="shared" si="625"/>
        <v>0</v>
      </c>
      <c r="BN1462" s="6">
        <f t="shared" si="626"/>
        <v>1</v>
      </c>
      <c r="BO1462" s="6" t="str">
        <f t="shared" si="627"/>
        <v/>
      </c>
      <c r="BP1462" s="6" t="str">
        <f t="shared" si="628"/>
        <v/>
      </c>
      <c r="BQ1462" s="6">
        <f t="shared" si="629"/>
        <v>0</v>
      </c>
      <c r="BR1462" s="6">
        <f t="shared" si="630"/>
        <v>0</v>
      </c>
      <c r="BS1462" s="6" t="str">
        <f t="shared" si="631"/>
        <v/>
      </c>
      <c r="BT1462" s="6" t="str">
        <f t="shared" si="632"/>
        <v/>
      </c>
    </row>
    <row r="1463" spans="23:72">
      <c r="W1463" s="3" t="e">
        <f t="shared" si="633"/>
        <v>#DIV/0!</v>
      </c>
      <c r="X1463" s="3" t="e">
        <f t="shared" si="634"/>
        <v>#DIV/0!</v>
      </c>
      <c r="Y1463" s="3" t="e">
        <f t="shared" si="635"/>
        <v>#DIV/0!</v>
      </c>
      <c r="Z1463" s="3" t="e">
        <f t="shared" si="636"/>
        <v>#DIV/0!</v>
      </c>
      <c r="AA1463" s="3" t="e">
        <f t="shared" si="637"/>
        <v>#DIV/0!</v>
      </c>
      <c r="AB1463" s="3" t="e">
        <f t="shared" si="638"/>
        <v>#DIV/0!</v>
      </c>
      <c r="AC1463" s="6">
        <f t="shared" si="639"/>
        <v>0</v>
      </c>
      <c r="AK1463" s="12"/>
      <c r="AN1463" s="6">
        <f t="shared" si="640"/>
        <v>0</v>
      </c>
      <c r="AO1463" s="6">
        <f t="shared" si="641"/>
        <v>0</v>
      </c>
      <c r="AP1463" s="6" t="str">
        <f t="shared" si="642"/>
        <v/>
      </c>
      <c r="AQ1463" s="6" t="str">
        <f t="shared" si="643"/>
        <v/>
      </c>
      <c r="AR1463" s="6" t="str">
        <f t="shared" si="646"/>
        <v/>
      </c>
      <c r="AS1463" s="6" t="str">
        <f t="shared" si="647"/>
        <v/>
      </c>
      <c r="AT1463" s="6">
        <f t="shared" si="621"/>
        <v>0</v>
      </c>
      <c r="AU1463" s="6">
        <f t="shared" si="622"/>
        <v>0</v>
      </c>
      <c r="AV1463" s="6" t="str">
        <f t="shared" si="623"/>
        <v/>
      </c>
      <c r="AW1463" s="6" t="str">
        <f t="shared" si="624"/>
        <v/>
      </c>
      <c r="AX1463" s="6" t="str">
        <f t="shared" si="644"/>
        <v/>
      </c>
      <c r="AY1463" s="6" t="str">
        <f t="shared" si="645"/>
        <v/>
      </c>
      <c r="BM1463" s="6">
        <f t="shared" si="625"/>
        <v>0</v>
      </c>
      <c r="BN1463" s="6">
        <f t="shared" si="626"/>
        <v>1</v>
      </c>
      <c r="BO1463" s="6" t="str">
        <f t="shared" si="627"/>
        <v/>
      </c>
      <c r="BP1463" s="6" t="str">
        <f t="shared" si="628"/>
        <v/>
      </c>
      <c r="BQ1463" s="6">
        <f t="shared" si="629"/>
        <v>0</v>
      </c>
      <c r="BR1463" s="6">
        <f t="shared" si="630"/>
        <v>0</v>
      </c>
      <c r="BS1463" s="6" t="str">
        <f t="shared" si="631"/>
        <v/>
      </c>
      <c r="BT1463" s="6" t="str">
        <f t="shared" si="632"/>
        <v/>
      </c>
    </row>
    <row r="1464" spans="23:72">
      <c r="W1464" s="3" t="e">
        <f t="shared" si="633"/>
        <v>#DIV/0!</v>
      </c>
      <c r="X1464" s="3" t="e">
        <f t="shared" si="634"/>
        <v>#DIV/0!</v>
      </c>
      <c r="Y1464" s="3" t="e">
        <f t="shared" si="635"/>
        <v>#DIV/0!</v>
      </c>
      <c r="Z1464" s="3" t="e">
        <f t="shared" si="636"/>
        <v>#DIV/0!</v>
      </c>
      <c r="AA1464" s="3" t="e">
        <f t="shared" si="637"/>
        <v>#DIV/0!</v>
      </c>
      <c r="AB1464" s="3" t="e">
        <f t="shared" si="638"/>
        <v>#DIV/0!</v>
      </c>
      <c r="AC1464" s="6">
        <f t="shared" si="639"/>
        <v>0</v>
      </c>
      <c r="AK1464" s="12"/>
      <c r="AN1464" s="6">
        <f t="shared" si="640"/>
        <v>0</v>
      </c>
      <c r="AO1464" s="6">
        <f t="shared" si="641"/>
        <v>0</v>
      </c>
      <c r="AP1464" s="6" t="str">
        <f t="shared" si="642"/>
        <v/>
      </c>
      <c r="AQ1464" s="6" t="str">
        <f t="shared" si="643"/>
        <v/>
      </c>
      <c r="AR1464" s="6" t="str">
        <f t="shared" si="646"/>
        <v/>
      </c>
      <c r="AS1464" s="6" t="str">
        <f t="shared" si="647"/>
        <v/>
      </c>
      <c r="AT1464" s="6">
        <f t="shared" si="621"/>
        <v>0</v>
      </c>
      <c r="AU1464" s="6">
        <f t="shared" si="622"/>
        <v>0</v>
      </c>
      <c r="AV1464" s="6" t="str">
        <f t="shared" si="623"/>
        <v/>
      </c>
      <c r="AW1464" s="6" t="str">
        <f t="shared" si="624"/>
        <v/>
      </c>
      <c r="AX1464" s="6" t="str">
        <f t="shared" si="644"/>
        <v/>
      </c>
      <c r="AY1464" s="6" t="str">
        <f t="shared" si="645"/>
        <v/>
      </c>
      <c r="BM1464" s="6">
        <f t="shared" si="625"/>
        <v>0</v>
      </c>
      <c r="BN1464" s="6">
        <f t="shared" si="626"/>
        <v>1</v>
      </c>
      <c r="BO1464" s="6" t="str">
        <f t="shared" si="627"/>
        <v/>
      </c>
      <c r="BP1464" s="6" t="str">
        <f t="shared" si="628"/>
        <v/>
      </c>
      <c r="BQ1464" s="6">
        <f t="shared" si="629"/>
        <v>0</v>
      </c>
      <c r="BR1464" s="6">
        <f t="shared" si="630"/>
        <v>0</v>
      </c>
      <c r="BS1464" s="6" t="str">
        <f t="shared" si="631"/>
        <v/>
      </c>
      <c r="BT1464" s="6" t="str">
        <f t="shared" si="632"/>
        <v/>
      </c>
    </row>
    <row r="1465" spans="23:72">
      <c r="W1465" s="3" t="e">
        <f t="shared" si="633"/>
        <v>#DIV/0!</v>
      </c>
      <c r="X1465" s="3" t="e">
        <f t="shared" si="634"/>
        <v>#DIV/0!</v>
      </c>
      <c r="Y1465" s="3" t="e">
        <f t="shared" si="635"/>
        <v>#DIV/0!</v>
      </c>
      <c r="Z1465" s="3" t="e">
        <f t="shared" si="636"/>
        <v>#DIV/0!</v>
      </c>
      <c r="AA1465" s="3" t="e">
        <f t="shared" si="637"/>
        <v>#DIV/0!</v>
      </c>
      <c r="AB1465" s="3" t="e">
        <f t="shared" si="638"/>
        <v>#DIV/0!</v>
      </c>
      <c r="AC1465" s="6">
        <f t="shared" si="639"/>
        <v>0</v>
      </c>
      <c r="AK1465" s="12"/>
      <c r="AN1465" s="6">
        <f t="shared" si="640"/>
        <v>0</v>
      </c>
      <c r="AO1465" s="6">
        <f t="shared" si="641"/>
        <v>0</v>
      </c>
      <c r="AP1465" s="6" t="str">
        <f t="shared" si="642"/>
        <v/>
      </c>
      <c r="AQ1465" s="6" t="str">
        <f t="shared" si="643"/>
        <v/>
      </c>
      <c r="AR1465" s="6" t="str">
        <f t="shared" si="646"/>
        <v/>
      </c>
      <c r="AS1465" s="6" t="str">
        <f t="shared" si="647"/>
        <v/>
      </c>
      <c r="AT1465" s="6">
        <f t="shared" si="621"/>
        <v>0</v>
      </c>
      <c r="AU1465" s="6">
        <f t="shared" si="622"/>
        <v>0</v>
      </c>
      <c r="AV1465" s="6" t="str">
        <f t="shared" si="623"/>
        <v/>
      </c>
      <c r="AW1465" s="6" t="str">
        <f t="shared" si="624"/>
        <v/>
      </c>
      <c r="AX1465" s="6" t="str">
        <f t="shared" si="644"/>
        <v/>
      </c>
      <c r="AY1465" s="6" t="str">
        <f t="shared" si="645"/>
        <v/>
      </c>
      <c r="BM1465" s="6">
        <f t="shared" si="625"/>
        <v>0</v>
      </c>
      <c r="BN1465" s="6">
        <f t="shared" si="626"/>
        <v>1</v>
      </c>
      <c r="BO1465" s="6" t="str">
        <f t="shared" si="627"/>
        <v/>
      </c>
      <c r="BP1465" s="6" t="str">
        <f t="shared" si="628"/>
        <v/>
      </c>
      <c r="BQ1465" s="6">
        <f t="shared" si="629"/>
        <v>0</v>
      </c>
      <c r="BR1465" s="6">
        <f t="shared" si="630"/>
        <v>0</v>
      </c>
      <c r="BS1465" s="6" t="str">
        <f t="shared" si="631"/>
        <v/>
      </c>
      <c r="BT1465" s="6" t="str">
        <f t="shared" si="632"/>
        <v/>
      </c>
    </row>
    <row r="1466" spans="23:72">
      <c r="W1466" s="3" t="e">
        <f t="shared" si="633"/>
        <v>#DIV/0!</v>
      </c>
      <c r="X1466" s="3" t="e">
        <f t="shared" si="634"/>
        <v>#DIV/0!</v>
      </c>
      <c r="Y1466" s="3" t="e">
        <f t="shared" si="635"/>
        <v>#DIV/0!</v>
      </c>
      <c r="Z1466" s="3" t="e">
        <f t="shared" si="636"/>
        <v>#DIV/0!</v>
      </c>
      <c r="AA1466" s="3" t="e">
        <f t="shared" si="637"/>
        <v>#DIV/0!</v>
      </c>
      <c r="AB1466" s="3" t="e">
        <f t="shared" si="638"/>
        <v>#DIV/0!</v>
      </c>
      <c r="AC1466" s="6">
        <f t="shared" si="639"/>
        <v>0</v>
      </c>
      <c r="AK1466" s="12"/>
      <c r="AN1466" s="6">
        <f t="shared" si="640"/>
        <v>0</v>
      </c>
      <c r="AO1466" s="6">
        <f t="shared" si="641"/>
        <v>0</v>
      </c>
      <c r="AP1466" s="6" t="str">
        <f t="shared" si="642"/>
        <v/>
      </c>
      <c r="AQ1466" s="6" t="str">
        <f t="shared" si="643"/>
        <v/>
      </c>
      <c r="AR1466" s="6" t="str">
        <f t="shared" si="646"/>
        <v/>
      </c>
      <c r="AS1466" s="6" t="str">
        <f t="shared" si="647"/>
        <v/>
      </c>
      <c r="AT1466" s="6">
        <f t="shared" si="621"/>
        <v>0</v>
      </c>
      <c r="AU1466" s="6">
        <f t="shared" si="622"/>
        <v>0</v>
      </c>
      <c r="AV1466" s="6" t="str">
        <f t="shared" si="623"/>
        <v/>
      </c>
      <c r="AW1466" s="6" t="str">
        <f t="shared" si="624"/>
        <v/>
      </c>
      <c r="AX1466" s="6" t="str">
        <f t="shared" si="644"/>
        <v/>
      </c>
      <c r="AY1466" s="6" t="str">
        <f t="shared" si="645"/>
        <v/>
      </c>
      <c r="BM1466" s="6">
        <f t="shared" si="625"/>
        <v>0</v>
      </c>
      <c r="BN1466" s="6">
        <f t="shared" si="626"/>
        <v>1</v>
      </c>
      <c r="BO1466" s="6" t="str">
        <f t="shared" si="627"/>
        <v/>
      </c>
      <c r="BP1466" s="6" t="str">
        <f t="shared" si="628"/>
        <v/>
      </c>
      <c r="BQ1466" s="6">
        <f t="shared" si="629"/>
        <v>0</v>
      </c>
      <c r="BR1466" s="6">
        <f t="shared" si="630"/>
        <v>0</v>
      </c>
      <c r="BS1466" s="6" t="str">
        <f t="shared" si="631"/>
        <v/>
      </c>
      <c r="BT1466" s="6" t="str">
        <f t="shared" si="632"/>
        <v/>
      </c>
    </row>
    <row r="1467" spans="23:72">
      <c r="W1467" s="3" t="e">
        <f t="shared" si="633"/>
        <v>#DIV/0!</v>
      </c>
      <c r="X1467" s="3" t="e">
        <f t="shared" si="634"/>
        <v>#DIV/0!</v>
      </c>
      <c r="Y1467" s="3" t="e">
        <f t="shared" si="635"/>
        <v>#DIV/0!</v>
      </c>
      <c r="Z1467" s="3" t="e">
        <f t="shared" si="636"/>
        <v>#DIV/0!</v>
      </c>
      <c r="AA1467" s="3" t="e">
        <f t="shared" si="637"/>
        <v>#DIV/0!</v>
      </c>
      <c r="AB1467" s="3" t="e">
        <f t="shared" si="638"/>
        <v>#DIV/0!</v>
      </c>
      <c r="AC1467" s="6">
        <f t="shared" si="639"/>
        <v>0</v>
      </c>
      <c r="AK1467" s="12"/>
      <c r="AN1467" s="6">
        <f t="shared" si="640"/>
        <v>0</v>
      </c>
      <c r="AO1467" s="6">
        <f t="shared" si="641"/>
        <v>0</v>
      </c>
      <c r="AP1467" s="6" t="str">
        <f t="shared" si="642"/>
        <v/>
      </c>
      <c r="AQ1467" s="6" t="str">
        <f t="shared" si="643"/>
        <v/>
      </c>
      <c r="AR1467" s="6" t="str">
        <f t="shared" si="646"/>
        <v/>
      </c>
      <c r="AS1467" s="6" t="str">
        <f t="shared" si="647"/>
        <v/>
      </c>
      <c r="AT1467" s="6">
        <f t="shared" si="621"/>
        <v>0</v>
      </c>
      <c r="AU1467" s="6">
        <f t="shared" si="622"/>
        <v>0</v>
      </c>
      <c r="AV1467" s="6" t="str">
        <f t="shared" si="623"/>
        <v/>
      </c>
      <c r="AW1467" s="6" t="str">
        <f t="shared" si="624"/>
        <v/>
      </c>
      <c r="AX1467" s="6" t="str">
        <f t="shared" si="644"/>
        <v/>
      </c>
      <c r="AY1467" s="6" t="str">
        <f t="shared" si="645"/>
        <v/>
      </c>
      <c r="BM1467" s="6">
        <f t="shared" si="625"/>
        <v>0</v>
      </c>
      <c r="BN1467" s="6">
        <f t="shared" si="626"/>
        <v>1</v>
      </c>
      <c r="BO1467" s="6" t="str">
        <f t="shared" si="627"/>
        <v/>
      </c>
      <c r="BP1467" s="6" t="str">
        <f t="shared" si="628"/>
        <v/>
      </c>
      <c r="BQ1467" s="6">
        <f t="shared" si="629"/>
        <v>0</v>
      </c>
      <c r="BR1467" s="6">
        <f t="shared" si="630"/>
        <v>0</v>
      </c>
      <c r="BS1467" s="6" t="str">
        <f t="shared" si="631"/>
        <v/>
      </c>
      <c r="BT1467" s="6" t="str">
        <f t="shared" si="632"/>
        <v/>
      </c>
    </row>
    <row r="1468" spans="23:72">
      <c r="W1468" s="3" t="e">
        <f t="shared" si="633"/>
        <v>#DIV/0!</v>
      </c>
      <c r="X1468" s="3" t="e">
        <f t="shared" si="634"/>
        <v>#DIV/0!</v>
      </c>
      <c r="Y1468" s="3" t="e">
        <f t="shared" si="635"/>
        <v>#DIV/0!</v>
      </c>
      <c r="Z1468" s="3" t="e">
        <f t="shared" si="636"/>
        <v>#DIV/0!</v>
      </c>
      <c r="AA1468" s="3" t="e">
        <f t="shared" si="637"/>
        <v>#DIV/0!</v>
      </c>
      <c r="AB1468" s="3" t="e">
        <f t="shared" si="638"/>
        <v>#DIV/0!</v>
      </c>
      <c r="AC1468" s="6">
        <f t="shared" si="639"/>
        <v>0</v>
      </c>
      <c r="AK1468" s="12"/>
      <c r="AN1468" s="6">
        <f t="shared" si="640"/>
        <v>0</v>
      </c>
      <c r="AO1468" s="6">
        <f t="shared" si="641"/>
        <v>0</v>
      </c>
      <c r="AP1468" s="6" t="str">
        <f t="shared" si="642"/>
        <v/>
      </c>
      <c r="AQ1468" s="6" t="str">
        <f t="shared" si="643"/>
        <v/>
      </c>
      <c r="AR1468" s="6" t="str">
        <f t="shared" si="646"/>
        <v/>
      </c>
      <c r="AS1468" s="6" t="str">
        <f t="shared" si="647"/>
        <v/>
      </c>
      <c r="AT1468" s="6">
        <f t="shared" si="621"/>
        <v>0</v>
      </c>
      <c r="AU1468" s="6">
        <f t="shared" si="622"/>
        <v>0</v>
      </c>
      <c r="AV1468" s="6" t="str">
        <f t="shared" si="623"/>
        <v/>
      </c>
      <c r="AW1468" s="6" t="str">
        <f t="shared" si="624"/>
        <v/>
      </c>
      <c r="AX1468" s="6" t="str">
        <f t="shared" si="644"/>
        <v/>
      </c>
      <c r="AY1468" s="6" t="str">
        <f t="shared" si="645"/>
        <v/>
      </c>
      <c r="BM1468" s="6">
        <f t="shared" si="625"/>
        <v>0</v>
      </c>
      <c r="BN1468" s="6">
        <f t="shared" si="626"/>
        <v>1</v>
      </c>
      <c r="BO1468" s="6" t="str">
        <f t="shared" si="627"/>
        <v/>
      </c>
      <c r="BP1468" s="6" t="str">
        <f t="shared" si="628"/>
        <v/>
      </c>
      <c r="BQ1468" s="6">
        <f t="shared" si="629"/>
        <v>0</v>
      </c>
      <c r="BR1468" s="6">
        <f t="shared" si="630"/>
        <v>0</v>
      </c>
      <c r="BS1468" s="6" t="str">
        <f t="shared" si="631"/>
        <v/>
      </c>
      <c r="BT1468" s="6" t="str">
        <f t="shared" si="632"/>
        <v/>
      </c>
    </row>
    <row r="1469" spans="23:72">
      <c r="W1469" s="3" t="e">
        <f t="shared" si="633"/>
        <v>#DIV/0!</v>
      </c>
      <c r="X1469" s="3" t="e">
        <f t="shared" si="634"/>
        <v>#DIV/0!</v>
      </c>
      <c r="Y1469" s="3" t="e">
        <f t="shared" si="635"/>
        <v>#DIV/0!</v>
      </c>
      <c r="Z1469" s="3" t="e">
        <f t="shared" si="636"/>
        <v>#DIV/0!</v>
      </c>
      <c r="AA1469" s="3" t="e">
        <f t="shared" si="637"/>
        <v>#DIV/0!</v>
      </c>
      <c r="AB1469" s="3" t="e">
        <f t="shared" si="638"/>
        <v>#DIV/0!</v>
      </c>
      <c r="AC1469" s="6">
        <f t="shared" si="639"/>
        <v>0</v>
      </c>
      <c r="AK1469" s="12"/>
      <c r="AN1469" s="6">
        <f t="shared" si="640"/>
        <v>0</v>
      </c>
      <c r="AO1469" s="6">
        <f t="shared" si="641"/>
        <v>0</v>
      </c>
      <c r="AP1469" s="6" t="str">
        <f t="shared" si="642"/>
        <v/>
      </c>
      <c r="AQ1469" s="6" t="str">
        <f t="shared" si="643"/>
        <v/>
      </c>
      <c r="AR1469" s="6" t="str">
        <f t="shared" si="646"/>
        <v/>
      </c>
      <c r="AS1469" s="6" t="str">
        <f t="shared" si="647"/>
        <v/>
      </c>
      <c r="AT1469" s="6">
        <f t="shared" si="621"/>
        <v>0</v>
      </c>
      <c r="AU1469" s="6">
        <f t="shared" si="622"/>
        <v>0</v>
      </c>
      <c r="AV1469" s="6" t="str">
        <f t="shared" si="623"/>
        <v/>
      </c>
      <c r="AW1469" s="6" t="str">
        <f t="shared" si="624"/>
        <v/>
      </c>
      <c r="AX1469" s="6" t="str">
        <f t="shared" si="644"/>
        <v/>
      </c>
      <c r="AY1469" s="6" t="str">
        <f t="shared" si="645"/>
        <v/>
      </c>
      <c r="BM1469" s="6">
        <f t="shared" si="625"/>
        <v>0</v>
      </c>
      <c r="BN1469" s="6">
        <f t="shared" si="626"/>
        <v>1</v>
      </c>
      <c r="BO1469" s="6" t="str">
        <f t="shared" si="627"/>
        <v/>
      </c>
      <c r="BP1469" s="6" t="str">
        <f t="shared" si="628"/>
        <v/>
      </c>
      <c r="BQ1469" s="6">
        <f t="shared" si="629"/>
        <v>0</v>
      </c>
      <c r="BR1469" s="6">
        <f t="shared" si="630"/>
        <v>0</v>
      </c>
      <c r="BS1469" s="6" t="str">
        <f t="shared" si="631"/>
        <v/>
      </c>
      <c r="BT1469" s="6" t="str">
        <f t="shared" si="632"/>
        <v/>
      </c>
    </row>
    <row r="1470" spans="23:72">
      <c r="W1470" s="3" t="e">
        <f t="shared" si="633"/>
        <v>#DIV/0!</v>
      </c>
      <c r="X1470" s="3" t="e">
        <f t="shared" si="634"/>
        <v>#DIV/0!</v>
      </c>
      <c r="Y1470" s="3" t="e">
        <f t="shared" si="635"/>
        <v>#DIV/0!</v>
      </c>
      <c r="Z1470" s="3" t="e">
        <f t="shared" si="636"/>
        <v>#DIV/0!</v>
      </c>
      <c r="AA1470" s="3" t="e">
        <f t="shared" si="637"/>
        <v>#DIV/0!</v>
      </c>
      <c r="AB1470" s="3" t="e">
        <f t="shared" si="638"/>
        <v>#DIV/0!</v>
      </c>
      <c r="AC1470" s="6">
        <f t="shared" si="639"/>
        <v>0</v>
      </c>
      <c r="AK1470" s="12"/>
      <c r="AN1470" s="6">
        <f t="shared" si="640"/>
        <v>0</v>
      </c>
      <c r="AO1470" s="6">
        <f t="shared" si="641"/>
        <v>0</v>
      </c>
      <c r="AP1470" s="6" t="str">
        <f t="shared" si="642"/>
        <v/>
      </c>
      <c r="AQ1470" s="6" t="str">
        <f t="shared" si="643"/>
        <v/>
      </c>
      <c r="AR1470" s="6" t="str">
        <f t="shared" si="646"/>
        <v/>
      </c>
      <c r="AS1470" s="6" t="str">
        <f t="shared" si="647"/>
        <v/>
      </c>
      <c r="AT1470" s="6">
        <f t="shared" si="621"/>
        <v>0</v>
      </c>
      <c r="AU1470" s="6">
        <f t="shared" si="622"/>
        <v>0</v>
      </c>
      <c r="AV1470" s="6" t="str">
        <f t="shared" si="623"/>
        <v/>
      </c>
      <c r="AW1470" s="6" t="str">
        <f t="shared" si="624"/>
        <v/>
      </c>
      <c r="AX1470" s="6" t="str">
        <f t="shared" si="644"/>
        <v/>
      </c>
      <c r="AY1470" s="6" t="str">
        <f t="shared" si="645"/>
        <v/>
      </c>
      <c r="BM1470" s="6">
        <f t="shared" si="625"/>
        <v>0</v>
      </c>
      <c r="BN1470" s="6">
        <f t="shared" si="626"/>
        <v>1</v>
      </c>
      <c r="BO1470" s="6" t="str">
        <f t="shared" si="627"/>
        <v/>
      </c>
      <c r="BP1470" s="6" t="str">
        <f t="shared" si="628"/>
        <v/>
      </c>
      <c r="BQ1470" s="6">
        <f t="shared" si="629"/>
        <v>0</v>
      </c>
      <c r="BR1470" s="6">
        <f t="shared" si="630"/>
        <v>0</v>
      </c>
      <c r="BS1470" s="6" t="str">
        <f t="shared" si="631"/>
        <v/>
      </c>
      <c r="BT1470" s="6" t="str">
        <f t="shared" si="632"/>
        <v/>
      </c>
    </row>
    <row r="1471" spans="23:72">
      <c r="W1471" s="3" t="e">
        <f t="shared" si="633"/>
        <v>#DIV/0!</v>
      </c>
      <c r="X1471" s="3" t="e">
        <f t="shared" si="634"/>
        <v>#DIV/0!</v>
      </c>
      <c r="Y1471" s="3" t="e">
        <f t="shared" si="635"/>
        <v>#DIV/0!</v>
      </c>
      <c r="Z1471" s="3" t="e">
        <f t="shared" si="636"/>
        <v>#DIV/0!</v>
      </c>
      <c r="AA1471" s="3" t="e">
        <f t="shared" si="637"/>
        <v>#DIV/0!</v>
      </c>
      <c r="AB1471" s="3" t="e">
        <f t="shared" si="638"/>
        <v>#DIV/0!</v>
      </c>
      <c r="AC1471" s="6">
        <f t="shared" si="639"/>
        <v>0</v>
      </c>
      <c r="AK1471" s="12"/>
      <c r="AN1471" s="6">
        <f t="shared" si="640"/>
        <v>0</v>
      </c>
      <c r="AO1471" s="6">
        <f t="shared" si="641"/>
        <v>0</v>
      </c>
      <c r="AP1471" s="6" t="str">
        <f t="shared" si="642"/>
        <v/>
      </c>
      <c r="AQ1471" s="6" t="str">
        <f t="shared" si="643"/>
        <v/>
      </c>
      <c r="AR1471" s="6" t="str">
        <f t="shared" si="646"/>
        <v/>
      </c>
      <c r="AS1471" s="6" t="str">
        <f t="shared" si="647"/>
        <v/>
      </c>
      <c r="AT1471" s="6">
        <f t="shared" si="621"/>
        <v>0</v>
      </c>
      <c r="AU1471" s="6">
        <f t="shared" si="622"/>
        <v>0</v>
      </c>
      <c r="AV1471" s="6" t="str">
        <f t="shared" si="623"/>
        <v/>
      </c>
      <c r="AW1471" s="6" t="str">
        <f t="shared" si="624"/>
        <v/>
      </c>
      <c r="AX1471" s="6" t="str">
        <f t="shared" si="644"/>
        <v/>
      </c>
      <c r="AY1471" s="6" t="str">
        <f t="shared" si="645"/>
        <v/>
      </c>
      <c r="BM1471" s="6">
        <f t="shared" si="625"/>
        <v>0</v>
      </c>
      <c r="BN1471" s="6">
        <f t="shared" si="626"/>
        <v>1</v>
      </c>
      <c r="BO1471" s="6" t="str">
        <f t="shared" si="627"/>
        <v/>
      </c>
      <c r="BP1471" s="6" t="str">
        <f t="shared" si="628"/>
        <v/>
      </c>
      <c r="BQ1471" s="6">
        <f t="shared" si="629"/>
        <v>0</v>
      </c>
      <c r="BR1471" s="6">
        <f t="shared" si="630"/>
        <v>0</v>
      </c>
      <c r="BS1471" s="6" t="str">
        <f t="shared" si="631"/>
        <v/>
      </c>
      <c r="BT1471" s="6" t="str">
        <f t="shared" si="632"/>
        <v/>
      </c>
    </row>
    <row r="1472" spans="23:72">
      <c r="W1472" s="3" t="e">
        <f t="shared" si="633"/>
        <v>#DIV/0!</v>
      </c>
      <c r="X1472" s="3" t="e">
        <f t="shared" si="634"/>
        <v>#DIV/0!</v>
      </c>
      <c r="Y1472" s="3" t="e">
        <f t="shared" si="635"/>
        <v>#DIV/0!</v>
      </c>
      <c r="Z1472" s="3" t="e">
        <f t="shared" si="636"/>
        <v>#DIV/0!</v>
      </c>
      <c r="AA1472" s="3" t="e">
        <f t="shared" si="637"/>
        <v>#DIV/0!</v>
      </c>
      <c r="AB1472" s="3" t="e">
        <f t="shared" si="638"/>
        <v>#DIV/0!</v>
      </c>
      <c r="AC1472" s="6">
        <f t="shared" si="639"/>
        <v>0</v>
      </c>
      <c r="AK1472" s="12"/>
      <c r="AN1472" s="6">
        <f t="shared" si="640"/>
        <v>0</v>
      </c>
      <c r="AO1472" s="6">
        <f t="shared" si="641"/>
        <v>0</v>
      </c>
      <c r="AP1472" s="6" t="str">
        <f t="shared" si="642"/>
        <v/>
      </c>
      <c r="AQ1472" s="6" t="str">
        <f t="shared" si="643"/>
        <v/>
      </c>
      <c r="AR1472" s="6" t="str">
        <f t="shared" si="646"/>
        <v/>
      </c>
      <c r="AS1472" s="6" t="str">
        <f t="shared" si="647"/>
        <v/>
      </c>
      <c r="AT1472" s="6">
        <f t="shared" si="621"/>
        <v>0</v>
      </c>
      <c r="AU1472" s="6">
        <f t="shared" si="622"/>
        <v>0</v>
      </c>
      <c r="AV1472" s="6" t="str">
        <f t="shared" si="623"/>
        <v/>
      </c>
      <c r="AW1472" s="6" t="str">
        <f t="shared" si="624"/>
        <v/>
      </c>
      <c r="AX1472" s="6" t="str">
        <f t="shared" si="644"/>
        <v/>
      </c>
      <c r="AY1472" s="6" t="str">
        <f t="shared" si="645"/>
        <v/>
      </c>
      <c r="BM1472" s="6">
        <f t="shared" si="625"/>
        <v>0</v>
      </c>
      <c r="BN1472" s="6">
        <f t="shared" si="626"/>
        <v>1</v>
      </c>
      <c r="BO1472" s="6" t="str">
        <f t="shared" si="627"/>
        <v/>
      </c>
      <c r="BP1472" s="6" t="str">
        <f t="shared" si="628"/>
        <v/>
      </c>
      <c r="BQ1472" s="6">
        <f t="shared" si="629"/>
        <v>0</v>
      </c>
      <c r="BR1472" s="6">
        <f t="shared" si="630"/>
        <v>0</v>
      </c>
      <c r="BS1472" s="6" t="str">
        <f t="shared" si="631"/>
        <v/>
      </c>
      <c r="BT1472" s="6" t="str">
        <f t="shared" si="632"/>
        <v/>
      </c>
    </row>
    <row r="1473" spans="23:72">
      <c r="W1473" s="3" t="e">
        <f t="shared" si="633"/>
        <v>#DIV/0!</v>
      </c>
      <c r="X1473" s="3" t="e">
        <f t="shared" si="634"/>
        <v>#DIV/0!</v>
      </c>
      <c r="Y1473" s="3" t="e">
        <f t="shared" si="635"/>
        <v>#DIV/0!</v>
      </c>
      <c r="Z1473" s="3" t="e">
        <f t="shared" si="636"/>
        <v>#DIV/0!</v>
      </c>
      <c r="AA1473" s="3" t="e">
        <f t="shared" si="637"/>
        <v>#DIV/0!</v>
      </c>
      <c r="AB1473" s="3" t="e">
        <f t="shared" si="638"/>
        <v>#DIV/0!</v>
      </c>
      <c r="AC1473" s="6">
        <f t="shared" si="639"/>
        <v>0</v>
      </c>
      <c r="AK1473" s="12"/>
      <c r="AN1473" s="6">
        <f t="shared" si="640"/>
        <v>0</v>
      </c>
      <c r="AO1473" s="6">
        <f t="shared" si="641"/>
        <v>0</v>
      </c>
      <c r="AP1473" s="6" t="str">
        <f t="shared" si="642"/>
        <v/>
      </c>
      <c r="AQ1473" s="6" t="str">
        <f t="shared" si="643"/>
        <v/>
      </c>
      <c r="AR1473" s="6" t="str">
        <f t="shared" si="646"/>
        <v/>
      </c>
      <c r="AS1473" s="6" t="str">
        <f t="shared" si="647"/>
        <v/>
      </c>
      <c r="AT1473" s="6">
        <f t="shared" si="621"/>
        <v>0</v>
      </c>
      <c r="AU1473" s="6">
        <f t="shared" si="622"/>
        <v>0</v>
      </c>
      <c r="AV1473" s="6" t="str">
        <f t="shared" si="623"/>
        <v/>
      </c>
      <c r="AW1473" s="6" t="str">
        <f t="shared" si="624"/>
        <v/>
      </c>
      <c r="AX1473" s="6" t="str">
        <f t="shared" si="644"/>
        <v/>
      </c>
      <c r="AY1473" s="6" t="str">
        <f t="shared" si="645"/>
        <v/>
      </c>
      <c r="BM1473" s="6">
        <f t="shared" si="625"/>
        <v>0</v>
      </c>
      <c r="BN1473" s="6">
        <f t="shared" si="626"/>
        <v>1</v>
      </c>
      <c r="BO1473" s="6" t="str">
        <f t="shared" si="627"/>
        <v/>
      </c>
      <c r="BP1473" s="6" t="str">
        <f t="shared" si="628"/>
        <v/>
      </c>
      <c r="BQ1473" s="6">
        <f t="shared" si="629"/>
        <v>0</v>
      </c>
      <c r="BR1473" s="6">
        <f t="shared" si="630"/>
        <v>0</v>
      </c>
      <c r="BS1473" s="6" t="str">
        <f t="shared" si="631"/>
        <v/>
      </c>
      <c r="BT1473" s="6" t="str">
        <f t="shared" si="632"/>
        <v/>
      </c>
    </row>
    <row r="1474" spans="23:72">
      <c r="W1474" s="3" t="e">
        <f t="shared" si="633"/>
        <v>#DIV/0!</v>
      </c>
      <c r="X1474" s="3" t="e">
        <f t="shared" si="634"/>
        <v>#DIV/0!</v>
      </c>
      <c r="Y1474" s="3" t="e">
        <f t="shared" si="635"/>
        <v>#DIV/0!</v>
      </c>
      <c r="Z1474" s="3" t="e">
        <f t="shared" si="636"/>
        <v>#DIV/0!</v>
      </c>
      <c r="AA1474" s="3" t="e">
        <f t="shared" si="637"/>
        <v>#DIV/0!</v>
      </c>
      <c r="AB1474" s="3" t="e">
        <f t="shared" si="638"/>
        <v>#DIV/0!</v>
      </c>
      <c r="AC1474" s="6">
        <f t="shared" si="639"/>
        <v>0</v>
      </c>
      <c r="AK1474" s="12"/>
      <c r="AN1474" s="6">
        <f t="shared" si="640"/>
        <v>0</v>
      </c>
      <c r="AO1474" s="6">
        <f t="shared" si="641"/>
        <v>0</v>
      </c>
      <c r="AP1474" s="6" t="str">
        <f t="shared" si="642"/>
        <v/>
      </c>
      <c r="AQ1474" s="6" t="str">
        <f t="shared" si="643"/>
        <v/>
      </c>
      <c r="AR1474" s="6" t="str">
        <f t="shared" si="646"/>
        <v/>
      </c>
      <c r="AS1474" s="6" t="str">
        <f t="shared" si="647"/>
        <v/>
      </c>
      <c r="AT1474" s="6">
        <f t="shared" si="621"/>
        <v>0</v>
      </c>
      <c r="AU1474" s="6">
        <f t="shared" si="622"/>
        <v>0</v>
      </c>
      <c r="AV1474" s="6" t="str">
        <f t="shared" si="623"/>
        <v/>
      </c>
      <c r="AW1474" s="6" t="str">
        <f t="shared" si="624"/>
        <v/>
      </c>
      <c r="AX1474" s="6" t="str">
        <f t="shared" si="644"/>
        <v/>
      </c>
      <c r="AY1474" s="6" t="str">
        <f t="shared" si="645"/>
        <v/>
      </c>
      <c r="BM1474" s="6">
        <f t="shared" si="625"/>
        <v>0</v>
      </c>
      <c r="BN1474" s="6">
        <f t="shared" si="626"/>
        <v>1</v>
      </c>
      <c r="BO1474" s="6" t="str">
        <f t="shared" si="627"/>
        <v/>
      </c>
      <c r="BP1474" s="6" t="str">
        <f t="shared" si="628"/>
        <v/>
      </c>
      <c r="BQ1474" s="6">
        <f t="shared" si="629"/>
        <v>0</v>
      </c>
      <c r="BR1474" s="6">
        <f t="shared" si="630"/>
        <v>0</v>
      </c>
      <c r="BS1474" s="6" t="str">
        <f t="shared" si="631"/>
        <v/>
      </c>
      <c r="BT1474" s="6" t="str">
        <f t="shared" si="632"/>
        <v/>
      </c>
    </row>
    <row r="1475" spans="23:72">
      <c r="W1475" s="3" t="e">
        <f t="shared" si="633"/>
        <v>#DIV/0!</v>
      </c>
      <c r="X1475" s="3" t="e">
        <f t="shared" si="634"/>
        <v>#DIV/0!</v>
      </c>
      <c r="Y1475" s="3" t="e">
        <f t="shared" si="635"/>
        <v>#DIV/0!</v>
      </c>
      <c r="Z1475" s="3" t="e">
        <f t="shared" si="636"/>
        <v>#DIV/0!</v>
      </c>
      <c r="AA1475" s="3" t="e">
        <f t="shared" si="637"/>
        <v>#DIV/0!</v>
      </c>
      <c r="AB1475" s="3" t="e">
        <f t="shared" si="638"/>
        <v>#DIV/0!</v>
      </c>
      <c r="AC1475" s="6">
        <f t="shared" si="639"/>
        <v>0</v>
      </c>
      <c r="AK1475" s="12"/>
      <c r="AN1475" s="6">
        <f t="shared" si="640"/>
        <v>0</v>
      </c>
      <c r="AO1475" s="6">
        <f t="shared" si="641"/>
        <v>0</v>
      </c>
      <c r="AP1475" s="6" t="str">
        <f t="shared" si="642"/>
        <v/>
      </c>
      <c r="AQ1475" s="6" t="str">
        <f t="shared" si="643"/>
        <v/>
      </c>
      <c r="AR1475" s="6" t="str">
        <f t="shared" si="646"/>
        <v/>
      </c>
      <c r="AS1475" s="6" t="str">
        <f t="shared" si="647"/>
        <v/>
      </c>
      <c r="AT1475" s="6">
        <f t="shared" si="621"/>
        <v>0</v>
      </c>
      <c r="AU1475" s="6">
        <f t="shared" si="622"/>
        <v>0</v>
      </c>
      <c r="AV1475" s="6" t="str">
        <f t="shared" si="623"/>
        <v/>
      </c>
      <c r="AW1475" s="6" t="str">
        <f t="shared" si="624"/>
        <v/>
      </c>
      <c r="AX1475" s="6" t="str">
        <f t="shared" si="644"/>
        <v/>
      </c>
      <c r="AY1475" s="6" t="str">
        <f t="shared" si="645"/>
        <v/>
      </c>
      <c r="BM1475" s="6">
        <f t="shared" si="625"/>
        <v>0</v>
      </c>
      <c r="BN1475" s="6">
        <f t="shared" si="626"/>
        <v>1</v>
      </c>
      <c r="BO1475" s="6" t="str">
        <f t="shared" si="627"/>
        <v/>
      </c>
      <c r="BP1475" s="6" t="str">
        <f t="shared" si="628"/>
        <v/>
      </c>
      <c r="BQ1475" s="6">
        <f t="shared" si="629"/>
        <v>0</v>
      </c>
      <c r="BR1475" s="6">
        <f t="shared" si="630"/>
        <v>0</v>
      </c>
      <c r="BS1475" s="6" t="str">
        <f t="shared" si="631"/>
        <v/>
      </c>
      <c r="BT1475" s="6" t="str">
        <f t="shared" si="632"/>
        <v/>
      </c>
    </row>
    <row r="1476" spans="23:72">
      <c r="W1476" s="3" t="e">
        <f t="shared" si="633"/>
        <v>#DIV/0!</v>
      </c>
      <c r="X1476" s="3" t="e">
        <f t="shared" si="634"/>
        <v>#DIV/0!</v>
      </c>
      <c r="Y1476" s="3" t="e">
        <f t="shared" si="635"/>
        <v>#DIV/0!</v>
      </c>
      <c r="Z1476" s="3" t="e">
        <f t="shared" si="636"/>
        <v>#DIV/0!</v>
      </c>
      <c r="AA1476" s="3" t="e">
        <f t="shared" si="637"/>
        <v>#DIV/0!</v>
      </c>
      <c r="AB1476" s="3" t="e">
        <f t="shared" si="638"/>
        <v>#DIV/0!</v>
      </c>
      <c r="AC1476" s="6">
        <f t="shared" si="639"/>
        <v>0</v>
      </c>
      <c r="AK1476" s="12"/>
      <c r="AN1476" s="6">
        <f t="shared" si="640"/>
        <v>0</v>
      </c>
      <c r="AO1476" s="6">
        <f t="shared" si="641"/>
        <v>0</v>
      </c>
      <c r="AP1476" s="6" t="str">
        <f t="shared" si="642"/>
        <v/>
      </c>
      <c r="AQ1476" s="6" t="str">
        <f t="shared" si="643"/>
        <v/>
      </c>
      <c r="AR1476" s="6" t="str">
        <f t="shared" si="646"/>
        <v/>
      </c>
      <c r="AS1476" s="6" t="str">
        <f t="shared" si="647"/>
        <v/>
      </c>
      <c r="AT1476" s="6">
        <f t="shared" si="621"/>
        <v>0</v>
      </c>
      <c r="AU1476" s="6">
        <f t="shared" si="622"/>
        <v>0</v>
      </c>
      <c r="AV1476" s="6" t="str">
        <f t="shared" si="623"/>
        <v/>
      </c>
      <c r="AW1476" s="6" t="str">
        <f t="shared" si="624"/>
        <v/>
      </c>
      <c r="AX1476" s="6" t="str">
        <f t="shared" si="644"/>
        <v/>
      </c>
      <c r="AY1476" s="6" t="str">
        <f t="shared" si="645"/>
        <v/>
      </c>
      <c r="BM1476" s="6">
        <f t="shared" si="625"/>
        <v>0</v>
      </c>
      <c r="BN1476" s="6">
        <f t="shared" si="626"/>
        <v>1</v>
      </c>
      <c r="BO1476" s="6" t="str">
        <f t="shared" si="627"/>
        <v/>
      </c>
      <c r="BP1476" s="6" t="str">
        <f t="shared" si="628"/>
        <v/>
      </c>
      <c r="BQ1476" s="6">
        <f t="shared" si="629"/>
        <v>0</v>
      </c>
      <c r="BR1476" s="6">
        <f t="shared" si="630"/>
        <v>0</v>
      </c>
      <c r="BS1476" s="6" t="str">
        <f t="shared" si="631"/>
        <v/>
      </c>
      <c r="BT1476" s="6" t="str">
        <f t="shared" si="632"/>
        <v/>
      </c>
    </row>
    <row r="1477" spans="23:72">
      <c r="W1477" s="3" t="e">
        <f t="shared" si="633"/>
        <v>#DIV/0!</v>
      </c>
      <c r="X1477" s="3" t="e">
        <f t="shared" si="634"/>
        <v>#DIV/0!</v>
      </c>
      <c r="Y1477" s="3" t="e">
        <f t="shared" si="635"/>
        <v>#DIV/0!</v>
      </c>
      <c r="Z1477" s="3" t="e">
        <f t="shared" si="636"/>
        <v>#DIV/0!</v>
      </c>
      <c r="AA1477" s="3" t="e">
        <f t="shared" si="637"/>
        <v>#DIV/0!</v>
      </c>
      <c r="AB1477" s="3" t="e">
        <f t="shared" si="638"/>
        <v>#DIV/0!</v>
      </c>
      <c r="AC1477" s="6">
        <f t="shared" si="639"/>
        <v>0</v>
      </c>
      <c r="AK1477" s="12"/>
      <c r="AN1477" s="6">
        <f t="shared" si="640"/>
        <v>0</v>
      </c>
      <c r="AO1477" s="6">
        <f t="shared" si="641"/>
        <v>0</v>
      </c>
      <c r="AP1477" s="6" t="str">
        <f t="shared" si="642"/>
        <v/>
      </c>
      <c r="AQ1477" s="6" t="str">
        <f t="shared" si="643"/>
        <v/>
      </c>
      <c r="AR1477" s="6" t="str">
        <f t="shared" si="646"/>
        <v/>
      </c>
      <c r="AS1477" s="6" t="str">
        <f t="shared" si="647"/>
        <v/>
      </c>
      <c r="AT1477" s="6">
        <f t="shared" si="621"/>
        <v>0</v>
      </c>
      <c r="AU1477" s="6">
        <f t="shared" si="622"/>
        <v>0</v>
      </c>
      <c r="AV1477" s="6" t="str">
        <f t="shared" si="623"/>
        <v/>
      </c>
      <c r="AW1477" s="6" t="str">
        <f t="shared" si="624"/>
        <v/>
      </c>
      <c r="AX1477" s="6" t="str">
        <f t="shared" si="644"/>
        <v/>
      </c>
      <c r="AY1477" s="6" t="str">
        <f t="shared" si="645"/>
        <v/>
      </c>
      <c r="BM1477" s="6">
        <f t="shared" si="625"/>
        <v>0</v>
      </c>
      <c r="BN1477" s="6">
        <f t="shared" si="626"/>
        <v>1</v>
      </c>
      <c r="BO1477" s="6" t="str">
        <f t="shared" si="627"/>
        <v/>
      </c>
      <c r="BP1477" s="6" t="str">
        <f t="shared" si="628"/>
        <v/>
      </c>
      <c r="BQ1477" s="6">
        <f t="shared" si="629"/>
        <v>0</v>
      </c>
      <c r="BR1477" s="6">
        <f t="shared" si="630"/>
        <v>0</v>
      </c>
      <c r="BS1477" s="6" t="str">
        <f t="shared" si="631"/>
        <v/>
      </c>
      <c r="BT1477" s="6" t="str">
        <f t="shared" si="632"/>
        <v/>
      </c>
    </row>
    <row r="1478" spans="23:72">
      <c r="W1478" s="3" t="e">
        <f t="shared" si="633"/>
        <v>#DIV/0!</v>
      </c>
      <c r="X1478" s="3" t="e">
        <f t="shared" si="634"/>
        <v>#DIV/0!</v>
      </c>
      <c r="Y1478" s="3" t="e">
        <f t="shared" si="635"/>
        <v>#DIV/0!</v>
      </c>
      <c r="Z1478" s="3" t="e">
        <f t="shared" si="636"/>
        <v>#DIV/0!</v>
      </c>
      <c r="AA1478" s="3" t="e">
        <f t="shared" si="637"/>
        <v>#DIV/0!</v>
      </c>
      <c r="AB1478" s="3" t="e">
        <f t="shared" si="638"/>
        <v>#DIV/0!</v>
      </c>
      <c r="AC1478" s="6">
        <f t="shared" si="639"/>
        <v>0</v>
      </c>
      <c r="AK1478" s="12"/>
      <c r="AN1478" s="6">
        <f t="shared" si="640"/>
        <v>0</v>
      </c>
      <c r="AO1478" s="6">
        <f t="shared" si="641"/>
        <v>0</v>
      </c>
      <c r="AP1478" s="6" t="str">
        <f t="shared" si="642"/>
        <v/>
      </c>
      <c r="AQ1478" s="6" t="str">
        <f t="shared" si="643"/>
        <v/>
      </c>
      <c r="AR1478" s="6" t="str">
        <f t="shared" si="646"/>
        <v/>
      </c>
      <c r="AS1478" s="6" t="str">
        <f t="shared" si="647"/>
        <v/>
      </c>
      <c r="AT1478" s="6">
        <f t="shared" si="621"/>
        <v>0</v>
      </c>
      <c r="AU1478" s="6">
        <f t="shared" si="622"/>
        <v>0</v>
      </c>
      <c r="AV1478" s="6" t="str">
        <f t="shared" si="623"/>
        <v/>
      </c>
      <c r="AW1478" s="6" t="str">
        <f t="shared" si="624"/>
        <v/>
      </c>
      <c r="AX1478" s="6" t="str">
        <f t="shared" si="644"/>
        <v/>
      </c>
      <c r="AY1478" s="6" t="str">
        <f t="shared" si="645"/>
        <v/>
      </c>
      <c r="BM1478" s="6">
        <f t="shared" si="625"/>
        <v>0</v>
      </c>
      <c r="BN1478" s="6">
        <f t="shared" si="626"/>
        <v>1</v>
      </c>
      <c r="BO1478" s="6" t="str">
        <f t="shared" si="627"/>
        <v/>
      </c>
      <c r="BP1478" s="6" t="str">
        <f t="shared" si="628"/>
        <v/>
      </c>
      <c r="BQ1478" s="6">
        <f t="shared" si="629"/>
        <v>0</v>
      </c>
      <c r="BR1478" s="6">
        <f t="shared" si="630"/>
        <v>0</v>
      </c>
      <c r="BS1478" s="6" t="str">
        <f t="shared" si="631"/>
        <v/>
      </c>
      <c r="BT1478" s="6" t="str">
        <f t="shared" si="632"/>
        <v/>
      </c>
    </row>
    <row r="1479" spans="23:72">
      <c r="W1479" s="3" t="e">
        <f t="shared" si="633"/>
        <v>#DIV/0!</v>
      </c>
      <c r="X1479" s="3" t="e">
        <f t="shared" si="634"/>
        <v>#DIV/0!</v>
      </c>
      <c r="Y1479" s="3" t="e">
        <f t="shared" si="635"/>
        <v>#DIV/0!</v>
      </c>
      <c r="Z1479" s="3" t="e">
        <f t="shared" si="636"/>
        <v>#DIV/0!</v>
      </c>
      <c r="AA1479" s="3" t="e">
        <f t="shared" si="637"/>
        <v>#DIV/0!</v>
      </c>
      <c r="AB1479" s="3" t="e">
        <f t="shared" si="638"/>
        <v>#DIV/0!</v>
      </c>
      <c r="AC1479" s="6">
        <f t="shared" si="639"/>
        <v>0</v>
      </c>
      <c r="AK1479" s="12"/>
      <c r="AN1479" s="6">
        <f t="shared" si="640"/>
        <v>0</v>
      </c>
      <c r="AO1479" s="6">
        <f t="shared" si="641"/>
        <v>0</v>
      </c>
      <c r="AP1479" s="6" t="str">
        <f t="shared" si="642"/>
        <v/>
      </c>
      <c r="AQ1479" s="6" t="str">
        <f t="shared" si="643"/>
        <v/>
      </c>
      <c r="AR1479" s="6" t="str">
        <f t="shared" si="646"/>
        <v/>
      </c>
      <c r="AS1479" s="6" t="str">
        <f t="shared" si="647"/>
        <v/>
      </c>
      <c r="AT1479" s="6">
        <f t="shared" si="621"/>
        <v>0</v>
      </c>
      <c r="AU1479" s="6">
        <f t="shared" si="622"/>
        <v>0</v>
      </c>
      <c r="AV1479" s="6" t="str">
        <f t="shared" si="623"/>
        <v/>
      </c>
      <c r="AW1479" s="6" t="str">
        <f t="shared" si="624"/>
        <v/>
      </c>
      <c r="AX1479" s="6" t="str">
        <f t="shared" si="644"/>
        <v/>
      </c>
      <c r="AY1479" s="6" t="str">
        <f t="shared" si="645"/>
        <v/>
      </c>
      <c r="BM1479" s="6">
        <f t="shared" si="625"/>
        <v>0</v>
      </c>
      <c r="BN1479" s="6">
        <f t="shared" si="626"/>
        <v>1</v>
      </c>
      <c r="BO1479" s="6" t="str">
        <f t="shared" si="627"/>
        <v/>
      </c>
      <c r="BP1479" s="6" t="str">
        <f t="shared" si="628"/>
        <v/>
      </c>
      <c r="BQ1479" s="6">
        <f t="shared" si="629"/>
        <v>0</v>
      </c>
      <c r="BR1479" s="6">
        <f t="shared" si="630"/>
        <v>0</v>
      </c>
      <c r="BS1479" s="6" t="str">
        <f t="shared" si="631"/>
        <v/>
      </c>
      <c r="BT1479" s="6" t="str">
        <f t="shared" si="632"/>
        <v/>
      </c>
    </row>
    <row r="1480" spans="23:72">
      <c r="W1480" s="3" t="e">
        <f t="shared" si="633"/>
        <v>#DIV/0!</v>
      </c>
      <c r="X1480" s="3" t="e">
        <f t="shared" si="634"/>
        <v>#DIV/0!</v>
      </c>
      <c r="Y1480" s="3" t="e">
        <f t="shared" si="635"/>
        <v>#DIV/0!</v>
      </c>
      <c r="Z1480" s="3" t="e">
        <f t="shared" si="636"/>
        <v>#DIV/0!</v>
      </c>
      <c r="AA1480" s="3" t="e">
        <f t="shared" si="637"/>
        <v>#DIV/0!</v>
      </c>
      <c r="AB1480" s="3" t="e">
        <f t="shared" si="638"/>
        <v>#DIV/0!</v>
      </c>
      <c r="AC1480" s="6">
        <f t="shared" si="639"/>
        <v>0</v>
      </c>
      <c r="AK1480" s="12"/>
      <c r="AN1480" s="6">
        <f t="shared" si="640"/>
        <v>0</v>
      </c>
      <c r="AO1480" s="6">
        <f t="shared" si="641"/>
        <v>0</v>
      </c>
      <c r="AP1480" s="6" t="str">
        <f t="shared" si="642"/>
        <v/>
      </c>
      <c r="AQ1480" s="6" t="str">
        <f t="shared" si="643"/>
        <v/>
      </c>
      <c r="AR1480" s="6" t="str">
        <f t="shared" si="646"/>
        <v/>
      </c>
      <c r="AS1480" s="6" t="str">
        <f t="shared" si="647"/>
        <v/>
      </c>
      <c r="AT1480" s="6">
        <f t="shared" si="621"/>
        <v>0</v>
      </c>
      <c r="AU1480" s="6">
        <f t="shared" si="622"/>
        <v>0</v>
      </c>
      <c r="AV1480" s="6" t="str">
        <f t="shared" si="623"/>
        <v/>
      </c>
      <c r="AW1480" s="6" t="str">
        <f t="shared" si="624"/>
        <v/>
      </c>
      <c r="AX1480" s="6" t="str">
        <f t="shared" si="644"/>
        <v/>
      </c>
      <c r="AY1480" s="6" t="str">
        <f t="shared" si="645"/>
        <v/>
      </c>
      <c r="BM1480" s="6">
        <f t="shared" si="625"/>
        <v>0</v>
      </c>
      <c r="BN1480" s="6">
        <f t="shared" si="626"/>
        <v>1</v>
      </c>
      <c r="BO1480" s="6" t="str">
        <f t="shared" si="627"/>
        <v/>
      </c>
      <c r="BP1480" s="6" t="str">
        <f t="shared" si="628"/>
        <v/>
      </c>
      <c r="BQ1480" s="6">
        <f t="shared" si="629"/>
        <v>0</v>
      </c>
      <c r="BR1480" s="6">
        <f t="shared" si="630"/>
        <v>0</v>
      </c>
      <c r="BS1480" s="6" t="str">
        <f t="shared" si="631"/>
        <v/>
      </c>
      <c r="BT1480" s="6" t="str">
        <f t="shared" si="632"/>
        <v/>
      </c>
    </row>
    <row r="1481" spans="23:72">
      <c r="W1481" s="3" t="e">
        <f t="shared" si="633"/>
        <v>#DIV/0!</v>
      </c>
      <c r="X1481" s="3" t="e">
        <f t="shared" si="634"/>
        <v>#DIV/0!</v>
      </c>
      <c r="Y1481" s="3" t="e">
        <f t="shared" si="635"/>
        <v>#DIV/0!</v>
      </c>
      <c r="Z1481" s="3" t="e">
        <f t="shared" si="636"/>
        <v>#DIV/0!</v>
      </c>
      <c r="AA1481" s="3" t="e">
        <f t="shared" si="637"/>
        <v>#DIV/0!</v>
      </c>
      <c r="AB1481" s="3" t="e">
        <f t="shared" si="638"/>
        <v>#DIV/0!</v>
      </c>
      <c r="AC1481" s="6">
        <f t="shared" si="639"/>
        <v>0</v>
      </c>
      <c r="AK1481" s="12"/>
      <c r="AN1481" s="6">
        <f t="shared" si="640"/>
        <v>0</v>
      </c>
      <c r="AO1481" s="6">
        <f t="shared" si="641"/>
        <v>0</v>
      </c>
      <c r="AP1481" s="6" t="str">
        <f t="shared" si="642"/>
        <v/>
      </c>
      <c r="AQ1481" s="6" t="str">
        <f t="shared" si="643"/>
        <v/>
      </c>
      <c r="AR1481" s="6" t="str">
        <f t="shared" si="646"/>
        <v/>
      </c>
      <c r="AS1481" s="6" t="str">
        <f t="shared" si="647"/>
        <v/>
      </c>
      <c r="AT1481" s="6">
        <f t="shared" si="621"/>
        <v>0</v>
      </c>
      <c r="AU1481" s="6">
        <f t="shared" si="622"/>
        <v>0</v>
      </c>
      <c r="AV1481" s="6" t="str">
        <f t="shared" si="623"/>
        <v/>
      </c>
      <c r="AW1481" s="6" t="str">
        <f t="shared" si="624"/>
        <v/>
      </c>
      <c r="AX1481" s="6" t="str">
        <f t="shared" si="644"/>
        <v/>
      </c>
      <c r="AY1481" s="6" t="str">
        <f t="shared" si="645"/>
        <v/>
      </c>
      <c r="BM1481" s="6">
        <f t="shared" si="625"/>
        <v>0</v>
      </c>
      <c r="BN1481" s="6">
        <f t="shared" si="626"/>
        <v>1</v>
      </c>
      <c r="BO1481" s="6" t="str">
        <f t="shared" si="627"/>
        <v/>
      </c>
      <c r="BP1481" s="6" t="str">
        <f t="shared" si="628"/>
        <v/>
      </c>
      <c r="BQ1481" s="6">
        <f t="shared" si="629"/>
        <v>0</v>
      </c>
      <c r="BR1481" s="6">
        <f t="shared" si="630"/>
        <v>0</v>
      </c>
      <c r="BS1481" s="6" t="str">
        <f t="shared" si="631"/>
        <v/>
      </c>
      <c r="BT1481" s="6" t="str">
        <f t="shared" si="632"/>
        <v/>
      </c>
    </row>
    <row r="1482" spans="23:72">
      <c r="W1482" s="3" t="e">
        <f t="shared" si="633"/>
        <v>#DIV/0!</v>
      </c>
      <c r="X1482" s="3" t="e">
        <f t="shared" si="634"/>
        <v>#DIV/0!</v>
      </c>
      <c r="Y1482" s="3" t="e">
        <f t="shared" si="635"/>
        <v>#DIV/0!</v>
      </c>
      <c r="Z1482" s="3" t="e">
        <f t="shared" si="636"/>
        <v>#DIV/0!</v>
      </c>
      <c r="AA1482" s="3" t="e">
        <f t="shared" si="637"/>
        <v>#DIV/0!</v>
      </c>
      <c r="AB1482" s="3" t="e">
        <f t="shared" si="638"/>
        <v>#DIV/0!</v>
      </c>
      <c r="AC1482" s="6">
        <f t="shared" si="639"/>
        <v>0</v>
      </c>
      <c r="AK1482" s="12"/>
      <c r="AN1482" s="6">
        <f t="shared" si="640"/>
        <v>0</v>
      </c>
      <c r="AO1482" s="6">
        <f t="shared" si="641"/>
        <v>0</v>
      </c>
      <c r="AP1482" s="6" t="str">
        <f t="shared" si="642"/>
        <v/>
      </c>
      <c r="AQ1482" s="6" t="str">
        <f t="shared" si="643"/>
        <v/>
      </c>
      <c r="AR1482" s="6" t="str">
        <f t="shared" si="646"/>
        <v/>
      </c>
      <c r="AS1482" s="6" t="str">
        <f t="shared" si="647"/>
        <v/>
      </c>
      <c r="AT1482" s="6">
        <f t="shared" si="621"/>
        <v>0</v>
      </c>
      <c r="AU1482" s="6">
        <f t="shared" si="622"/>
        <v>0</v>
      </c>
      <c r="AV1482" s="6" t="str">
        <f t="shared" si="623"/>
        <v/>
      </c>
      <c r="AW1482" s="6" t="str">
        <f t="shared" si="624"/>
        <v/>
      </c>
      <c r="AX1482" s="6" t="str">
        <f t="shared" si="644"/>
        <v/>
      </c>
      <c r="AY1482" s="6" t="str">
        <f t="shared" si="645"/>
        <v/>
      </c>
      <c r="BM1482" s="6">
        <f t="shared" si="625"/>
        <v>0</v>
      </c>
      <c r="BN1482" s="6">
        <f t="shared" si="626"/>
        <v>1</v>
      </c>
      <c r="BO1482" s="6" t="str">
        <f t="shared" si="627"/>
        <v/>
      </c>
      <c r="BP1482" s="6" t="str">
        <f t="shared" si="628"/>
        <v/>
      </c>
      <c r="BQ1482" s="6">
        <f t="shared" si="629"/>
        <v>0</v>
      </c>
      <c r="BR1482" s="6">
        <f t="shared" si="630"/>
        <v>0</v>
      </c>
      <c r="BS1482" s="6" t="str">
        <f t="shared" si="631"/>
        <v/>
      </c>
      <c r="BT1482" s="6" t="str">
        <f t="shared" si="632"/>
        <v/>
      </c>
    </row>
    <row r="1483" spans="23:72">
      <c r="W1483" s="3" t="e">
        <f t="shared" si="633"/>
        <v>#DIV/0!</v>
      </c>
      <c r="X1483" s="3" t="e">
        <f t="shared" si="634"/>
        <v>#DIV/0!</v>
      </c>
      <c r="Y1483" s="3" t="e">
        <f t="shared" si="635"/>
        <v>#DIV/0!</v>
      </c>
      <c r="Z1483" s="3" t="e">
        <f t="shared" si="636"/>
        <v>#DIV/0!</v>
      </c>
      <c r="AA1483" s="3" t="e">
        <f t="shared" si="637"/>
        <v>#DIV/0!</v>
      </c>
      <c r="AB1483" s="3" t="e">
        <f t="shared" si="638"/>
        <v>#DIV/0!</v>
      </c>
      <c r="AC1483" s="6">
        <f t="shared" si="639"/>
        <v>0</v>
      </c>
      <c r="AK1483" s="12"/>
      <c r="AN1483" s="6">
        <f t="shared" si="640"/>
        <v>0</v>
      </c>
      <c r="AO1483" s="6">
        <f t="shared" si="641"/>
        <v>0</v>
      </c>
      <c r="AP1483" s="6" t="str">
        <f t="shared" si="642"/>
        <v/>
      </c>
      <c r="AQ1483" s="6" t="str">
        <f t="shared" si="643"/>
        <v/>
      </c>
      <c r="AR1483" s="6" t="str">
        <f t="shared" si="646"/>
        <v/>
      </c>
      <c r="AS1483" s="6" t="str">
        <f t="shared" si="647"/>
        <v/>
      </c>
      <c r="AT1483" s="6">
        <f t="shared" si="621"/>
        <v>0</v>
      </c>
      <c r="AU1483" s="6">
        <f t="shared" si="622"/>
        <v>0</v>
      </c>
      <c r="AV1483" s="6" t="str">
        <f t="shared" si="623"/>
        <v/>
      </c>
      <c r="AW1483" s="6" t="str">
        <f t="shared" si="624"/>
        <v/>
      </c>
      <c r="AX1483" s="6" t="str">
        <f t="shared" si="644"/>
        <v/>
      </c>
      <c r="AY1483" s="6" t="str">
        <f t="shared" si="645"/>
        <v/>
      </c>
      <c r="BM1483" s="6">
        <f t="shared" si="625"/>
        <v>0</v>
      </c>
      <c r="BN1483" s="6">
        <f t="shared" si="626"/>
        <v>1</v>
      </c>
      <c r="BO1483" s="6" t="str">
        <f t="shared" si="627"/>
        <v/>
      </c>
      <c r="BP1483" s="6" t="str">
        <f t="shared" si="628"/>
        <v/>
      </c>
      <c r="BQ1483" s="6">
        <f t="shared" si="629"/>
        <v>0</v>
      </c>
      <c r="BR1483" s="6">
        <f t="shared" si="630"/>
        <v>0</v>
      </c>
      <c r="BS1483" s="6" t="str">
        <f t="shared" si="631"/>
        <v/>
      </c>
      <c r="BT1483" s="6" t="str">
        <f t="shared" si="632"/>
        <v/>
      </c>
    </row>
    <row r="1484" spans="23:72">
      <c r="W1484" s="3" t="e">
        <f t="shared" si="633"/>
        <v>#DIV/0!</v>
      </c>
      <c r="X1484" s="3" t="e">
        <f t="shared" si="634"/>
        <v>#DIV/0!</v>
      </c>
      <c r="Y1484" s="3" t="e">
        <f t="shared" si="635"/>
        <v>#DIV/0!</v>
      </c>
      <c r="Z1484" s="3" t="e">
        <f t="shared" si="636"/>
        <v>#DIV/0!</v>
      </c>
      <c r="AA1484" s="3" t="e">
        <f t="shared" si="637"/>
        <v>#DIV/0!</v>
      </c>
      <c r="AB1484" s="3" t="e">
        <f t="shared" si="638"/>
        <v>#DIV/0!</v>
      </c>
      <c r="AC1484" s="6">
        <f t="shared" si="639"/>
        <v>0</v>
      </c>
      <c r="AK1484" s="12"/>
      <c r="AN1484" s="6">
        <f t="shared" si="640"/>
        <v>0</v>
      </c>
      <c r="AO1484" s="6">
        <f t="shared" si="641"/>
        <v>0</v>
      </c>
      <c r="AP1484" s="6" t="str">
        <f t="shared" si="642"/>
        <v/>
      </c>
      <c r="AQ1484" s="6" t="str">
        <f t="shared" si="643"/>
        <v/>
      </c>
      <c r="AR1484" s="6" t="str">
        <f t="shared" si="646"/>
        <v/>
      </c>
      <c r="AS1484" s="6" t="str">
        <f t="shared" si="647"/>
        <v/>
      </c>
      <c r="AT1484" s="6">
        <f t="shared" ref="AT1484:AT1547" si="648">IF(AK1484=AK$5,IF(AD1484=$AD$5,1,0)+IF(AE1484=$AE$5,1,0)+IF(AF1484=$AF$5,1,0),0)</f>
        <v>0</v>
      </c>
      <c r="AU1484" s="6">
        <f t="shared" ref="AU1484:AU1547" si="649">IF(AK1484=AK$5,IF(AD1484=$AD$5,1,0)+IF(AG1484=$AG$5,1,0)+IF(AE1484=$AE$5,1,0)+IF(AF1484=$AF$5,1,0)+IF(AH1484=$AH$5,1,0)+IF(AC1484=$AC$5,1,0),0)</f>
        <v>0</v>
      </c>
      <c r="AV1484" s="6" t="str">
        <f t="shared" ref="AV1484:AV1547" si="650">IF(AND(AK1484=AK$5,AT1484=MAX(AT$12:AT$5004)),(J1484-J$4)^2+(K1484-K$4)^2+(L1484-L$4)^2+(M1484-M$4)^2+(N1484-N$4)^2+(O1484-O$4)^2,"")</f>
        <v/>
      </c>
      <c r="AW1484" s="6" t="str">
        <f t="shared" ref="AW1484:AW1547" si="651">IF(AND(AK1484=AK$5,AT1484=MAX(AT$12:AT$5004),AU1484=MAX(AU$12:AU$5004)),(J1484-J$4)^2+(K1484-K$4)^2+(L1484-L$4)^2+(M1484-M$4)^2+(N1484-N$4)^2+(O1484-O$4)^2,"")</f>
        <v/>
      </c>
      <c r="AX1484" s="6" t="str">
        <f t="shared" si="644"/>
        <v/>
      </c>
      <c r="AY1484" s="6" t="str">
        <f t="shared" si="645"/>
        <v/>
      </c>
      <c r="BM1484" s="6">
        <f t="shared" ref="BM1484:BM1547" si="652">IF(AND(AI1484=$AI$4,AJ1484=$AJ$4),IF(AD1484=$AD$4,1,0)+IF(AE1484=$AE$4,1,0)+IF(AF1484=$AF$4,1,0),0)</f>
        <v>0</v>
      </c>
      <c r="BN1484" s="6">
        <f t="shared" ref="BN1484:BN1547" si="653">IF(AND(AI1484=$AI$4,AJ1484=$AJ$4),IF(AD1484=$AD$4,1,0)+IF(AG1484=$AG$4,1,0)+IF(AE1484=$AE$4,1,0)+IF(AF1484=$AF$4,1,0)+IF(AH1484=$AH$4,1,0)+IF(AC1484=$AC$4,1,0),0)</f>
        <v>1</v>
      </c>
      <c r="BO1484" s="6" t="str">
        <f t="shared" ref="BO1484:BO1547" si="654">IF(AND(AI1484=$AI$4,AJ1484=$AJ$4,BM1484=MAX(BM$12:BM$5004)),(J1484-J$4)^2+(K1484-K$4)^2+(L1484-L$4)^2+(M1484-M$4)^2+(N1484-N$4)^2+(O1484-O$4)^2,"")</f>
        <v/>
      </c>
      <c r="BP1484" s="6" t="str">
        <f t="shared" ref="BP1484:BP1547" si="655">IF(AND(AI1484=$AI$4,AJ1484=$AJ$4,BM1484=MAX(BM$12:BM$5004),BN1484=MAX(BN$12:BN$5004)),(J1484-J$4)^2+(K1484-K$4)^2+(L1484-L$4)^2+(M1484-M$4)^2+(N1484-N$4)^2+(O1484-O$4)^2,"")</f>
        <v/>
      </c>
      <c r="BQ1484" s="6">
        <f t="shared" ref="BQ1484:BQ1547" si="656">IF(AND(AI1484=$AI$5,AJ1484=$AJ$5),IF(AD1484=$AD$5,1,0)+IF(AE1484=$AE$5,1,0)+IF(AF1484=$AF$5,1,0),0)</f>
        <v>0</v>
      </c>
      <c r="BR1484" s="6">
        <f t="shared" ref="BR1484:BR1547" si="657">IF(AND(AI1484=$AI$5,AJ1484=$AJ$5),IF(AD1484=$AD$5,1,0)+IF(AG1484=$AG$5,1,0)+IF(AE1484=$AE$5,1,0)+IF(AF1484=$AF$5,1,0)+IF(AH1484=$AH$5,1,0)+IF(AC1484=$AC$5,1,0),0)</f>
        <v>0</v>
      </c>
      <c r="BS1484" s="6" t="str">
        <f t="shared" ref="BS1484:BS1547" si="658">IF(AND(AI1484=$AI$5,AJ1484=$AJ$5,BQ1484=MAX(BQ$12:BQ$5004)),(J1484-J$4)^2+(K1484-K$4)^2+(L1484-L$4)^2+(M1484-M$4)^2+(N1484-N$4)^2+(O1484-O$4)^2,"")</f>
        <v/>
      </c>
      <c r="BT1484" s="6" t="str">
        <f t="shared" ref="BT1484:BT1547" si="659">IF(AND(AI1484=$AI$5,AJ1484=$AJ$5,BQ1484=MAX(BQ$12:BQ$5004),BR1484=MAX(BR$12:BR$5004)),(J1484-J$4)^2+(K1484-K$4)^2+(L1484-L$4)^2+(M1484-M$4)^2+(N1484-N$4)^2+(O1484-O$4)^2,"")</f>
        <v/>
      </c>
    </row>
    <row r="1485" spans="23:72">
      <c r="W1485" s="3" t="e">
        <f t="shared" si="633"/>
        <v>#DIV/0!</v>
      </c>
      <c r="X1485" s="3" t="e">
        <f t="shared" si="634"/>
        <v>#DIV/0!</v>
      </c>
      <c r="Y1485" s="3" t="e">
        <f t="shared" si="635"/>
        <v>#DIV/0!</v>
      </c>
      <c r="Z1485" s="3" t="e">
        <f t="shared" si="636"/>
        <v>#DIV/0!</v>
      </c>
      <c r="AA1485" s="3" t="e">
        <f t="shared" si="637"/>
        <v>#DIV/0!</v>
      </c>
      <c r="AB1485" s="3" t="e">
        <f t="shared" si="638"/>
        <v>#DIV/0!</v>
      </c>
      <c r="AC1485" s="6">
        <f t="shared" si="639"/>
        <v>0</v>
      </c>
      <c r="AK1485" s="12"/>
      <c r="AN1485" s="6">
        <f t="shared" si="640"/>
        <v>0</v>
      </c>
      <c r="AO1485" s="6">
        <f t="shared" si="641"/>
        <v>0</v>
      </c>
      <c r="AP1485" s="6" t="str">
        <f t="shared" si="642"/>
        <v/>
      </c>
      <c r="AQ1485" s="6" t="str">
        <f t="shared" si="643"/>
        <v/>
      </c>
      <c r="AR1485" s="6" t="str">
        <f t="shared" si="646"/>
        <v/>
      </c>
      <c r="AS1485" s="6" t="str">
        <f t="shared" si="647"/>
        <v/>
      </c>
      <c r="AT1485" s="6">
        <f t="shared" si="648"/>
        <v>0</v>
      </c>
      <c r="AU1485" s="6">
        <f t="shared" si="649"/>
        <v>0</v>
      </c>
      <c r="AV1485" s="6" t="str">
        <f t="shared" si="650"/>
        <v/>
      </c>
      <c r="AW1485" s="6" t="str">
        <f t="shared" si="651"/>
        <v/>
      </c>
      <c r="AX1485" s="6" t="str">
        <f t="shared" si="644"/>
        <v/>
      </c>
      <c r="AY1485" s="6" t="str">
        <f t="shared" si="645"/>
        <v/>
      </c>
      <c r="BM1485" s="6">
        <f t="shared" si="652"/>
        <v>0</v>
      </c>
      <c r="BN1485" s="6">
        <f t="shared" si="653"/>
        <v>1</v>
      </c>
      <c r="BO1485" s="6" t="str">
        <f t="shared" si="654"/>
        <v/>
      </c>
      <c r="BP1485" s="6" t="str">
        <f t="shared" si="655"/>
        <v/>
      </c>
      <c r="BQ1485" s="6">
        <f t="shared" si="656"/>
        <v>0</v>
      </c>
      <c r="BR1485" s="6">
        <f t="shared" si="657"/>
        <v>0</v>
      </c>
      <c r="BS1485" s="6" t="str">
        <f t="shared" si="658"/>
        <v/>
      </c>
      <c r="BT1485" s="6" t="str">
        <f t="shared" si="659"/>
        <v/>
      </c>
    </row>
    <row r="1486" spans="23:72">
      <c r="W1486" s="3" t="e">
        <f t="shared" si="633"/>
        <v>#DIV/0!</v>
      </c>
      <c r="X1486" s="3" t="e">
        <f t="shared" si="634"/>
        <v>#DIV/0!</v>
      </c>
      <c r="Y1486" s="3" t="e">
        <f t="shared" si="635"/>
        <v>#DIV/0!</v>
      </c>
      <c r="Z1486" s="3" t="e">
        <f t="shared" si="636"/>
        <v>#DIV/0!</v>
      </c>
      <c r="AA1486" s="3" t="e">
        <f t="shared" si="637"/>
        <v>#DIV/0!</v>
      </c>
      <c r="AB1486" s="3" t="e">
        <f t="shared" si="638"/>
        <v>#DIV/0!</v>
      </c>
      <c r="AC1486" s="6">
        <f t="shared" si="639"/>
        <v>0</v>
      </c>
      <c r="AK1486" s="12"/>
      <c r="AN1486" s="6">
        <f t="shared" si="640"/>
        <v>0</v>
      </c>
      <c r="AO1486" s="6">
        <f t="shared" si="641"/>
        <v>0</v>
      </c>
      <c r="AP1486" s="6" t="str">
        <f t="shared" si="642"/>
        <v/>
      </c>
      <c r="AQ1486" s="6" t="str">
        <f t="shared" si="643"/>
        <v/>
      </c>
      <c r="AR1486" s="6" t="str">
        <f t="shared" si="646"/>
        <v/>
      </c>
      <c r="AS1486" s="6" t="str">
        <f t="shared" si="647"/>
        <v/>
      </c>
      <c r="AT1486" s="6">
        <f t="shared" si="648"/>
        <v>0</v>
      </c>
      <c r="AU1486" s="6">
        <f t="shared" si="649"/>
        <v>0</v>
      </c>
      <c r="AV1486" s="6" t="str">
        <f t="shared" si="650"/>
        <v/>
      </c>
      <c r="AW1486" s="6" t="str">
        <f t="shared" si="651"/>
        <v/>
      </c>
      <c r="AX1486" s="6" t="str">
        <f t="shared" si="644"/>
        <v/>
      </c>
      <c r="AY1486" s="6" t="str">
        <f t="shared" si="645"/>
        <v/>
      </c>
      <c r="BM1486" s="6">
        <f t="shared" si="652"/>
        <v>0</v>
      </c>
      <c r="BN1486" s="6">
        <f t="shared" si="653"/>
        <v>1</v>
      </c>
      <c r="BO1486" s="6" t="str">
        <f t="shared" si="654"/>
        <v/>
      </c>
      <c r="BP1486" s="6" t="str">
        <f t="shared" si="655"/>
        <v/>
      </c>
      <c r="BQ1486" s="6">
        <f t="shared" si="656"/>
        <v>0</v>
      </c>
      <c r="BR1486" s="6">
        <f t="shared" si="657"/>
        <v>0</v>
      </c>
      <c r="BS1486" s="6" t="str">
        <f t="shared" si="658"/>
        <v/>
      </c>
      <c r="BT1486" s="6" t="str">
        <f t="shared" si="659"/>
        <v/>
      </c>
    </row>
    <row r="1487" spans="23:72">
      <c r="W1487" s="3" t="e">
        <f t="shared" si="633"/>
        <v>#DIV/0!</v>
      </c>
      <c r="X1487" s="3" t="e">
        <f t="shared" si="634"/>
        <v>#DIV/0!</v>
      </c>
      <c r="Y1487" s="3" t="e">
        <f t="shared" si="635"/>
        <v>#DIV/0!</v>
      </c>
      <c r="Z1487" s="3" t="e">
        <f t="shared" si="636"/>
        <v>#DIV/0!</v>
      </c>
      <c r="AA1487" s="3" t="e">
        <f t="shared" si="637"/>
        <v>#DIV/0!</v>
      </c>
      <c r="AB1487" s="3" t="e">
        <f t="shared" si="638"/>
        <v>#DIV/0!</v>
      </c>
      <c r="AC1487" s="6">
        <f t="shared" si="639"/>
        <v>0</v>
      </c>
      <c r="AK1487" s="12"/>
      <c r="AN1487" s="6">
        <f t="shared" si="640"/>
        <v>0</v>
      </c>
      <c r="AO1487" s="6">
        <f t="shared" si="641"/>
        <v>0</v>
      </c>
      <c r="AP1487" s="6" t="str">
        <f t="shared" si="642"/>
        <v/>
      </c>
      <c r="AQ1487" s="6" t="str">
        <f t="shared" si="643"/>
        <v/>
      </c>
      <c r="AR1487" s="6" t="str">
        <f t="shared" si="646"/>
        <v/>
      </c>
      <c r="AS1487" s="6" t="str">
        <f t="shared" si="647"/>
        <v/>
      </c>
      <c r="AT1487" s="6">
        <f t="shared" si="648"/>
        <v>0</v>
      </c>
      <c r="AU1487" s="6">
        <f t="shared" si="649"/>
        <v>0</v>
      </c>
      <c r="AV1487" s="6" t="str">
        <f t="shared" si="650"/>
        <v/>
      </c>
      <c r="AW1487" s="6" t="str">
        <f t="shared" si="651"/>
        <v/>
      </c>
      <c r="AX1487" s="6" t="str">
        <f t="shared" si="644"/>
        <v/>
      </c>
      <c r="AY1487" s="6" t="str">
        <f t="shared" si="645"/>
        <v/>
      </c>
      <c r="BM1487" s="6">
        <f t="shared" si="652"/>
        <v>0</v>
      </c>
      <c r="BN1487" s="6">
        <f t="shared" si="653"/>
        <v>1</v>
      </c>
      <c r="BO1487" s="6" t="str">
        <f t="shared" si="654"/>
        <v/>
      </c>
      <c r="BP1487" s="6" t="str">
        <f t="shared" si="655"/>
        <v/>
      </c>
      <c r="BQ1487" s="6">
        <f t="shared" si="656"/>
        <v>0</v>
      </c>
      <c r="BR1487" s="6">
        <f t="shared" si="657"/>
        <v>0</v>
      </c>
      <c r="BS1487" s="6" t="str">
        <f t="shared" si="658"/>
        <v/>
      </c>
      <c r="BT1487" s="6" t="str">
        <f t="shared" si="659"/>
        <v/>
      </c>
    </row>
    <row r="1488" spans="23:72">
      <c r="W1488" s="3" t="e">
        <f t="shared" ref="W1488:W1551" si="660">1/(1+J1488/K1488+J1488/L1488)</f>
        <v>#DIV/0!</v>
      </c>
      <c r="X1488" s="3" t="e">
        <f t="shared" ref="X1488:X1551" si="661">1/(1+K1488/J1488+K1488/L1488)</f>
        <v>#DIV/0!</v>
      </c>
      <c r="Y1488" s="3" t="e">
        <f t="shared" ref="Y1488:Y1551" si="662">1/(1+L1488/J1488+L1488/K1488)</f>
        <v>#DIV/0!</v>
      </c>
      <c r="Z1488" s="3" t="e">
        <f t="shared" ref="Z1488:Z1551" si="663">1/(1+M1488/N1488+M1488/O1488)</f>
        <v>#DIV/0!</v>
      </c>
      <c r="AA1488" s="3" t="e">
        <f t="shared" ref="AA1488:AA1551" si="664">1/(1+N1488/M1488+N1488/O1488)</f>
        <v>#DIV/0!</v>
      </c>
      <c r="AB1488" s="3" t="e">
        <f t="shared" ref="AB1488:AB1551" si="665">1/(1+O1488/M1488+O1488/N1488)</f>
        <v>#DIV/0!</v>
      </c>
      <c r="AC1488" s="6">
        <f t="shared" si="639"/>
        <v>0</v>
      </c>
      <c r="AK1488" s="12"/>
      <c r="AN1488" s="6">
        <f t="shared" si="640"/>
        <v>0</v>
      </c>
      <c r="AO1488" s="6">
        <f t="shared" si="641"/>
        <v>0</v>
      </c>
      <c r="AP1488" s="6" t="str">
        <f t="shared" si="642"/>
        <v/>
      </c>
      <c r="AQ1488" s="6" t="str">
        <f t="shared" si="643"/>
        <v/>
      </c>
      <c r="AR1488" s="6" t="str">
        <f t="shared" si="646"/>
        <v/>
      </c>
      <c r="AS1488" s="6" t="str">
        <f t="shared" si="647"/>
        <v/>
      </c>
      <c r="AT1488" s="6">
        <f t="shared" si="648"/>
        <v>0</v>
      </c>
      <c r="AU1488" s="6">
        <f t="shared" si="649"/>
        <v>0</v>
      </c>
      <c r="AV1488" s="6" t="str">
        <f t="shared" si="650"/>
        <v/>
      </c>
      <c r="AW1488" s="6" t="str">
        <f t="shared" si="651"/>
        <v/>
      </c>
      <c r="AX1488" s="6" t="str">
        <f t="shared" si="644"/>
        <v/>
      </c>
      <c r="AY1488" s="6" t="str">
        <f t="shared" si="645"/>
        <v/>
      </c>
      <c r="BM1488" s="6">
        <f t="shared" si="652"/>
        <v>0</v>
      </c>
      <c r="BN1488" s="6">
        <f t="shared" si="653"/>
        <v>1</v>
      </c>
      <c r="BO1488" s="6" t="str">
        <f t="shared" si="654"/>
        <v/>
      </c>
      <c r="BP1488" s="6" t="str">
        <f t="shared" si="655"/>
        <v/>
      </c>
      <c r="BQ1488" s="6">
        <f t="shared" si="656"/>
        <v>0</v>
      </c>
      <c r="BR1488" s="6">
        <f t="shared" si="657"/>
        <v>0</v>
      </c>
      <c r="BS1488" s="6" t="str">
        <f t="shared" si="658"/>
        <v/>
      </c>
      <c r="BT1488" s="6" t="str">
        <f t="shared" si="659"/>
        <v/>
      </c>
    </row>
    <row r="1489" spans="23:72">
      <c r="W1489" s="3" t="e">
        <f t="shared" si="660"/>
        <v>#DIV/0!</v>
      </c>
      <c r="X1489" s="3" t="e">
        <f t="shared" si="661"/>
        <v>#DIV/0!</v>
      </c>
      <c r="Y1489" s="3" t="e">
        <f t="shared" si="662"/>
        <v>#DIV/0!</v>
      </c>
      <c r="Z1489" s="3" t="e">
        <f t="shared" si="663"/>
        <v>#DIV/0!</v>
      </c>
      <c r="AA1489" s="3" t="e">
        <f t="shared" si="664"/>
        <v>#DIV/0!</v>
      </c>
      <c r="AB1489" s="3" t="e">
        <f t="shared" si="665"/>
        <v>#DIV/0!</v>
      </c>
      <c r="AC1489" s="6">
        <f t="shared" si="639"/>
        <v>0</v>
      </c>
      <c r="AK1489" s="12"/>
      <c r="AN1489" s="6">
        <f t="shared" si="640"/>
        <v>0</v>
      </c>
      <c r="AO1489" s="6">
        <f t="shared" si="641"/>
        <v>0</v>
      </c>
      <c r="AP1489" s="6" t="str">
        <f t="shared" si="642"/>
        <v/>
      </c>
      <c r="AQ1489" s="6" t="str">
        <f t="shared" si="643"/>
        <v/>
      </c>
      <c r="AR1489" s="6" t="str">
        <f t="shared" si="646"/>
        <v/>
      </c>
      <c r="AS1489" s="6" t="str">
        <f t="shared" si="647"/>
        <v/>
      </c>
      <c r="AT1489" s="6">
        <f t="shared" si="648"/>
        <v>0</v>
      </c>
      <c r="AU1489" s="6">
        <f t="shared" si="649"/>
        <v>0</v>
      </c>
      <c r="AV1489" s="6" t="str">
        <f t="shared" si="650"/>
        <v/>
      </c>
      <c r="AW1489" s="6" t="str">
        <f t="shared" si="651"/>
        <v/>
      </c>
      <c r="AX1489" s="6" t="str">
        <f t="shared" si="644"/>
        <v/>
      </c>
      <c r="AY1489" s="6" t="str">
        <f t="shared" si="645"/>
        <v/>
      </c>
      <c r="BM1489" s="6">
        <f t="shared" si="652"/>
        <v>0</v>
      </c>
      <c r="BN1489" s="6">
        <f t="shared" si="653"/>
        <v>1</v>
      </c>
      <c r="BO1489" s="6" t="str">
        <f t="shared" si="654"/>
        <v/>
      </c>
      <c r="BP1489" s="6" t="str">
        <f t="shared" si="655"/>
        <v/>
      </c>
      <c r="BQ1489" s="6">
        <f t="shared" si="656"/>
        <v>0</v>
      </c>
      <c r="BR1489" s="6">
        <f t="shared" si="657"/>
        <v>0</v>
      </c>
      <c r="BS1489" s="6" t="str">
        <f t="shared" si="658"/>
        <v/>
      </c>
      <c r="BT1489" s="6" t="str">
        <f t="shared" si="659"/>
        <v/>
      </c>
    </row>
    <row r="1490" spans="23:72">
      <c r="W1490" s="3" t="e">
        <f t="shared" si="660"/>
        <v>#DIV/0!</v>
      </c>
      <c r="X1490" s="3" t="e">
        <f t="shared" si="661"/>
        <v>#DIV/0!</v>
      </c>
      <c r="Y1490" s="3" t="e">
        <f t="shared" si="662"/>
        <v>#DIV/0!</v>
      </c>
      <c r="Z1490" s="3" t="e">
        <f t="shared" si="663"/>
        <v>#DIV/0!</v>
      </c>
      <c r="AA1490" s="3" t="e">
        <f t="shared" si="664"/>
        <v>#DIV/0!</v>
      </c>
      <c r="AB1490" s="3" t="e">
        <f t="shared" si="665"/>
        <v>#DIV/0!</v>
      </c>
      <c r="AC1490" s="6">
        <f t="shared" si="639"/>
        <v>0</v>
      </c>
      <c r="AK1490" s="12"/>
      <c r="AN1490" s="6">
        <f t="shared" si="640"/>
        <v>0</v>
      </c>
      <c r="AO1490" s="6">
        <f t="shared" si="641"/>
        <v>0</v>
      </c>
      <c r="AP1490" s="6" t="str">
        <f t="shared" si="642"/>
        <v/>
      </c>
      <c r="AQ1490" s="6" t="str">
        <f t="shared" si="643"/>
        <v/>
      </c>
      <c r="AR1490" s="6" t="str">
        <f t="shared" si="646"/>
        <v/>
      </c>
      <c r="AS1490" s="6" t="str">
        <f t="shared" si="647"/>
        <v/>
      </c>
      <c r="AT1490" s="6">
        <f t="shared" si="648"/>
        <v>0</v>
      </c>
      <c r="AU1490" s="6">
        <f t="shared" si="649"/>
        <v>0</v>
      </c>
      <c r="AV1490" s="6" t="str">
        <f t="shared" si="650"/>
        <v/>
      </c>
      <c r="AW1490" s="6" t="str">
        <f t="shared" si="651"/>
        <v/>
      </c>
      <c r="AX1490" s="6" t="str">
        <f t="shared" si="644"/>
        <v/>
      </c>
      <c r="AY1490" s="6" t="str">
        <f t="shared" si="645"/>
        <v/>
      </c>
      <c r="BM1490" s="6">
        <f t="shared" si="652"/>
        <v>0</v>
      </c>
      <c r="BN1490" s="6">
        <f t="shared" si="653"/>
        <v>1</v>
      </c>
      <c r="BO1490" s="6" t="str">
        <f t="shared" si="654"/>
        <v/>
      </c>
      <c r="BP1490" s="6" t="str">
        <f t="shared" si="655"/>
        <v/>
      </c>
      <c r="BQ1490" s="6">
        <f t="shared" si="656"/>
        <v>0</v>
      </c>
      <c r="BR1490" s="6">
        <f t="shared" si="657"/>
        <v>0</v>
      </c>
      <c r="BS1490" s="6" t="str">
        <f t="shared" si="658"/>
        <v/>
      </c>
      <c r="BT1490" s="6" t="str">
        <f t="shared" si="659"/>
        <v/>
      </c>
    </row>
    <row r="1491" spans="23:72">
      <c r="W1491" s="3" t="e">
        <f t="shared" si="660"/>
        <v>#DIV/0!</v>
      </c>
      <c r="X1491" s="3" t="e">
        <f t="shared" si="661"/>
        <v>#DIV/0!</v>
      </c>
      <c r="Y1491" s="3" t="e">
        <f t="shared" si="662"/>
        <v>#DIV/0!</v>
      </c>
      <c r="Z1491" s="3" t="e">
        <f t="shared" si="663"/>
        <v>#DIV/0!</v>
      </c>
      <c r="AA1491" s="3" t="e">
        <f t="shared" si="664"/>
        <v>#DIV/0!</v>
      </c>
      <c r="AB1491" s="3" t="e">
        <f t="shared" si="665"/>
        <v>#DIV/0!</v>
      </c>
      <c r="AC1491" s="6">
        <f t="shared" ref="AC1491:AC1554" si="666">D1491</f>
        <v>0</v>
      </c>
      <c r="AK1491" s="12"/>
      <c r="AN1491" s="6">
        <f t="shared" ref="AN1491:AN1554" si="667">IF(AK1491=AK$4,IF(AD1491=$AD$4,1,0)+IF(AE1491=$AE$4,1,0)+IF(AF1491=$AF$4,1,0),0)</f>
        <v>0</v>
      </c>
      <c r="AO1491" s="6">
        <f t="shared" ref="AO1491:AO1554" si="668">IF(AK1491=AK$4,IF(AD1491=$AD$4,1,0)+IF(AG1491=$AG$4,1,0)+IF(AE1491=$AE$4,1,0)+IF(AF1491=$AF$4,1,0)+IF(AH1491=$AH$4,1,0)+IF(AC1491=$AC$4,1,0),0)</f>
        <v>0</v>
      </c>
      <c r="AP1491" s="6" t="str">
        <f t="shared" ref="AP1491:AP1554" si="669">IF(AND(AK1491=AK$4,AN1491=MAX(AN$12:AN$5004)),(J1491-J$4)^2+(K1491-K$4)^2+(L1491-L$4)^2+(M1491-M$4)^2+(N1491-N$4)^2+(O1491-O$4)^2,"")</f>
        <v/>
      </c>
      <c r="AQ1491" s="6" t="str">
        <f t="shared" ref="AQ1491:AQ1554" si="670">IF(AND(AK1491=AK$4,AN1491=MAX(AN$12:AN$5004),AO1491=MAX(AO$12:AO$5004)),(J1491-J$4)^2+(K1491-K$4)^2+(L1491-L$4)^2+(M1491-M$4)^2+(N1491-N$4)^2+(O1491-O$4)^2,"")</f>
        <v/>
      </c>
      <c r="AR1491" s="6" t="str">
        <f t="shared" si="646"/>
        <v/>
      </c>
      <c r="AS1491" s="6" t="str">
        <f t="shared" si="647"/>
        <v/>
      </c>
      <c r="AT1491" s="6">
        <f t="shared" si="648"/>
        <v>0</v>
      </c>
      <c r="AU1491" s="6">
        <f t="shared" si="649"/>
        <v>0</v>
      </c>
      <c r="AV1491" s="6" t="str">
        <f t="shared" si="650"/>
        <v/>
      </c>
      <c r="AW1491" s="6" t="str">
        <f t="shared" si="651"/>
        <v/>
      </c>
      <c r="AX1491" s="6" t="str">
        <f t="shared" si="644"/>
        <v/>
      </c>
      <c r="AY1491" s="6" t="str">
        <f t="shared" si="645"/>
        <v/>
      </c>
      <c r="BM1491" s="6">
        <f t="shared" si="652"/>
        <v>0</v>
      </c>
      <c r="BN1491" s="6">
        <f t="shared" si="653"/>
        <v>1</v>
      </c>
      <c r="BO1491" s="6" t="str">
        <f t="shared" si="654"/>
        <v/>
      </c>
      <c r="BP1491" s="6" t="str">
        <f t="shared" si="655"/>
        <v/>
      </c>
      <c r="BQ1491" s="6">
        <f t="shared" si="656"/>
        <v>0</v>
      </c>
      <c r="BR1491" s="6">
        <f t="shared" si="657"/>
        <v>0</v>
      </c>
      <c r="BS1491" s="6" t="str">
        <f t="shared" si="658"/>
        <v/>
      </c>
      <c r="BT1491" s="6" t="str">
        <f t="shared" si="659"/>
        <v/>
      </c>
    </row>
    <row r="1492" spans="23:72">
      <c r="W1492" s="3" t="e">
        <f t="shared" si="660"/>
        <v>#DIV/0!</v>
      </c>
      <c r="X1492" s="3" t="e">
        <f t="shared" si="661"/>
        <v>#DIV/0!</v>
      </c>
      <c r="Y1492" s="3" t="e">
        <f t="shared" si="662"/>
        <v>#DIV/0!</v>
      </c>
      <c r="Z1492" s="3" t="e">
        <f t="shared" si="663"/>
        <v>#DIV/0!</v>
      </c>
      <c r="AA1492" s="3" t="e">
        <f t="shared" si="664"/>
        <v>#DIV/0!</v>
      </c>
      <c r="AB1492" s="3" t="e">
        <f t="shared" si="665"/>
        <v>#DIV/0!</v>
      </c>
      <c r="AC1492" s="6">
        <f t="shared" si="666"/>
        <v>0</v>
      </c>
      <c r="AK1492" s="12"/>
      <c r="AN1492" s="6">
        <f t="shared" si="667"/>
        <v>0</v>
      </c>
      <c r="AO1492" s="6">
        <f t="shared" si="668"/>
        <v>0</v>
      </c>
      <c r="AP1492" s="6" t="str">
        <f t="shared" si="669"/>
        <v/>
      </c>
      <c r="AQ1492" s="6" t="str">
        <f t="shared" si="670"/>
        <v/>
      </c>
      <c r="AR1492" s="6" t="str">
        <f t="shared" si="646"/>
        <v/>
      </c>
      <c r="AS1492" s="6" t="str">
        <f t="shared" si="647"/>
        <v/>
      </c>
      <c r="AT1492" s="6">
        <f t="shared" si="648"/>
        <v>0</v>
      </c>
      <c r="AU1492" s="6">
        <f t="shared" si="649"/>
        <v>0</v>
      </c>
      <c r="AV1492" s="6" t="str">
        <f t="shared" si="650"/>
        <v/>
      </c>
      <c r="AW1492" s="6" t="str">
        <f t="shared" si="651"/>
        <v/>
      </c>
      <c r="AX1492" s="6" t="str">
        <f t="shared" si="644"/>
        <v/>
      </c>
      <c r="AY1492" s="6" t="str">
        <f t="shared" si="645"/>
        <v/>
      </c>
      <c r="BM1492" s="6">
        <f t="shared" si="652"/>
        <v>0</v>
      </c>
      <c r="BN1492" s="6">
        <f t="shared" si="653"/>
        <v>1</v>
      </c>
      <c r="BO1492" s="6" t="str">
        <f t="shared" si="654"/>
        <v/>
      </c>
      <c r="BP1492" s="6" t="str">
        <f t="shared" si="655"/>
        <v/>
      </c>
      <c r="BQ1492" s="6">
        <f t="shared" si="656"/>
        <v>0</v>
      </c>
      <c r="BR1492" s="6">
        <f t="shared" si="657"/>
        <v>0</v>
      </c>
      <c r="BS1492" s="6" t="str">
        <f t="shared" si="658"/>
        <v/>
      </c>
      <c r="BT1492" s="6" t="str">
        <f t="shared" si="659"/>
        <v/>
      </c>
    </row>
    <row r="1493" spans="23:72">
      <c r="W1493" s="3" t="e">
        <f t="shared" si="660"/>
        <v>#DIV/0!</v>
      </c>
      <c r="X1493" s="3" t="e">
        <f t="shared" si="661"/>
        <v>#DIV/0!</v>
      </c>
      <c r="Y1493" s="3" t="e">
        <f t="shared" si="662"/>
        <v>#DIV/0!</v>
      </c>
      <c r="Z1493" s="3" t="e">
        <f t="shared" si="663"/>
        <v>#DIV/0!</v>
      </c>
      <c r="AA1493" s="3" t="e">
        <f t="shared" si="664"/>
        <v>#DIV/0!</v>
      </c>
      <c r="AB1493" s="3" t="e">
        <f t="shared" si="665"/>
        <v>#DIV/0!</v>
      </c>
      <c r="AC1493" s="6">
        <f t="shared" si="666"/>
        <v>0</v>
      </c>
      <c r="AK1493" s="12"/>
      <c r="AN1493" s="6">
        <f t="shared" si="667"/>
        <v>0</v>
      </c>
      <c r="AO1493" s="6">
        <f t="shared" si="668"/>
        <v>0</v>
      </c>
      <c r="AP1493" s="6" t="str">
        <f t="shared" si="669"/>
        <v/>
      </c>
      <c r="AQ1493" s="6" t="str">
        <f t="shared" si="670"/>
        <v/>
      </c>
      <c r="AR1493" s="6" t="str">
        <f t="shared" si="646"/>
        <v/>
      </c>
      <c r="AS1493" s="6" t="str">
        <f t="shared" si="647"/>
        <v/>
      </c>
      <c r="AT1493" s="6">
        <f t="shared" si="648"/>
        <v>0</v>
      </c>
      <c r="AU1493" s="6">
        <f t="shared" si="649"/>
        <v>0</v>
      </c>
      <c r="AV1493" s="6" t="str">
        <f t="shared" si="650"/>
        <v/>
      </c>
      <c r="AW1493" s="6" t="str">
        <f t="shared" si="651"/>
        <v/>
      </c>
      <c r="AX1493" s="6" t="str">
        <f t="shared" si="644"/>
        <v/>
      </c>
      <c r="AY1493" s="6" t="str">
        <f t="shared" si="645"/>
        <v/>
      </c>
      <c r="BM1493" s="6">
        <f t="shared" si="652"/>
        <v>0</v>
      </c>
      <c r="BN1493" s="6">
        <f t="shared" si="653"/>
        <v>1</v>
      </c>
      <c r="BO1493" s="6" t="str">
        <f t="shared" si="654"/>
        <v/>
      </c>
      <c r="BP1493" s="6" t="str">
        <f t="shared" si="655"/>
        <v/>
      </c>
      <c r="BQ1493" s="6">
        <f t="shared" si="656"/>
        <v>0</v>
      </c>
      <c r="BR1493" s="6">
        <f t="shared" si="657"/>
        <v>0</v>
      </c>
      <c r="BS1493" s="6" t="str">
        <f t="shared" si="658"/>
        <v/>
      </c>
      <c r="BT1493" s="6" t="str">
        <f t="shared" si="659"/>
        <v/>
      </c>
    </row>
    <row r="1494" spans="23:72">
      <c r="W1494" s="3" t="e">
        <f t="shared" si="660"/>
        <v>#DIV/0!</v>
      </c>
      <c r="X1494" s="3" t="e">
        <f t="shared" si="661"/>
        <v>#DIV/0!</v>
      </c>
      <c r="Y1494" s="3" t="e">
        <f t="shared" si="662"/>
        <v>#DIV/0!</v>
      </c>
      <c r="Z1494" s="3" t="e">
        <f t="shared" si="663"/>
        <v>#DIV/0!</v>
      </c>
      <c r="AA1494" s="3" t="e">
        <f t="shared" si="664"/>
        <v>#DIV/0!</v>
      </c>
      <c r="AB1494" s="3" t="e">
        <f t="shared" si="665"/>
        <v>#DIV/0!</v>
      </c>
      <c r="AC1494" s="6">
        <f t="shared" si="666"/>
        <v>0</v>
      </c>
      <c r="AK1494" s="12"/>
      <c r="AN1494" s="6">
        <f t="shared" si="667"/>
        <v>0</v>
      </c>
      <c r="AO1494" s="6">
        <f t="shared" si="668"/>
        <v>0</v>
      </c>
      <c r="AP1494" s="6" t="str">
        <f t="shared" si="669"/>
        <v/>
      </c>
      <c r="AQ1494" s="6" t="str">
        <f t="shared" si="670"/>
        <v/>
      </c>
      <c r="AR1494" s="6" t="str">
        <f t="shared" si="646"/>
        <v/>
      </c>
      <c r="AS1494" s="6" t="str">
        <f t="shared" si="647"/>
        <v/>
      </c>
      <c r="AT1494" s="6">
        <f t="shared" si="648"/>
        <v>0</v>
      </c>
      <c r="AU1494" s="6">
        <f t="shared" si="649"/>
        <v>0</v>
      </c>
      <c r="AV1494" s="6" t="str">
        <f t="shared" si="650"/>
        <v/>
      </c>
      <c r="AW1494" s="6" t="str">
        <f t="shared" si="651"/>
        <v/>
      </c>
      <c r="AX1494" s="6" t="str">
        <f t="shared" si="644"/>
        <v/>
      </c>
      <c r="AY1494" s="6" t="str">
        <f t="shared" si="645"/>
        <v/>
      </c>
      <c r="BM1494" s="6">
        <f t="shared" si="652"/>
        <v>0</v>
      </c>
      <c r="BN1494" s="6">
        <f t="shared" si="653"/>
        <v>1</v>
      </c>
      <c r="BO1494" s="6" t="str">
        <f t="shared" si="654"/>
        <v/>
      </c>
      <c r="BP1494" s="6" t="str">
        <f t="shared" si="655"/>
        <v/>
      </c>
      <c r="BQ1494" s="6">
        <f t="shared" si="656"/>
        <v>0</v>
      </c>
      <c r="BR1494" s="6">
        <f t="shared" si="657"/>
        <v>0</v>
      </c>
      <c r="BS1494" s="6" t="str">
        <f t="shared" si="658"/>
        <v/>
      </c>
      <c r="BT1494" s="6" t="str">
        <f t="shared" si="659"/>
        <v/>
      </c>
    </row>
    <row r="1495" spans="23:72">
      <c r="W1495" s="3" t="e">
        <f t="shared" si="660"/>
        <v>#DIV/0!</v>
      </c>
      <c r="X1495" s="3" t="e">
        <f t="shared" si="661"/>
        <v>#DIV/0!</v>
      </c>
      <c r="Y1495" s="3" t="e">
        <f t="shared" si="662"/>
        <v>#DIV/0!</v>
      </c>
      <c r="Z1495" s="3" t="e">
        <f t="shared" si="663"/>
        <v>#DIV/0!</v>
      </c>
      <c r="AA1495" s="3" t="e">
        <f t="shared" si="664"/>
        <v>#DIV/0!</v>
      </c>
      <c r="AB1495" s="3" t="e">
        <f t="shared" si="665"/>
        <v>#DIV/0!</v>
      </c>
      <c r="AC1495" s="6">
        <f t="shared" si="666"/>
        <v>0</v>
      </c>
      <c r="AK1495" s="12"/>
      <c r="AN1495" s="6">
        <f t="shared" si="667"/>
        <v>0</v>
      </c>
      <c r="AO1495" s="6">
        <f t="shared" si="668"/>
        <v>0</v>
      </c>
      <c r="AP1495" s="6" t="str">
        <f t="shared" si="669"/>
        <v/>
      </c>
      <c r="AQ1495" s="6" t="str">
        <f t="shared" si="670"/>
        <v/>
      </c>
      <c r="AR1495" s="6" t="str">
        <f t="shared" si="646"/>
        <v/>
      </c>
      <c r="AS1495" s="6" t="str">
        <f t="shared" si="647"/>
        <v/>
      </c>
      <c r="AT1495" s="6">
        <f t="shared" si="648"/>
        <v>0</v>
      </c>
      <c r="AU1495" s="6">
        <f t="shared" si="649"/>
        <v>0</v>
      </c>
      <c r="AV1495" s="6" t="str">
        <f t="shared" si="650"/>
        <v/>
      </c>
      <c r="AW1495" s="6" t="str">
        <f t="shared" si="651"/>
        <v/>
      </c>
      <c r="AX1495" s="6" t="str">
        <f t="shared" si="644"/>
        <v/>
      </c>
      <c r="AY1495" s="6" t="str">
        <f t="shared" si="645"/>
        <v/>
      </c>
      <c r="BM1495" s="6">
        <f t="shared" si="652"/>
        <v>0</v>
      </c>
      <c r="BN1495" s="6">
        <f t="shared" si="653"/>
        <v>1</v>
      </c>
      <c r="BO1495" s="6" t="str">
        <f t="shared" si="654"/>
        <v/>
      </c>
      <c r="BP1495" s="6" t="str">
        <f t="shared" si="655"/>
        <v/>
      </c>
      <c r="BQ1495" s="6">
        <f t="shared" si="656"/>
        <v>0</v>
      </c>
      <c r="BR1495" s="6">
        <f t="shared" si="657"/>
        <v>0</v>
      </c>
      <c r="BS1495" s="6" t="str">
        <f t="shared" si="658"/>
        <v/>
      </c>
      <c r="BT1495" s="6" t="str">
        <f t="shared" si="659"/>
        <v/>
      </c>
    </row>
    <row r="1496" spans="23:72">
      <c r="W1496" s="3" t="e">
        <f t="shared" si="660"/>
        <v>#DIV/0!</v>
      </c>
      <c r="X1496" s="3" t="e">
        <f t="shared" si="661"/>
        <v>#DIV/0!</v>
      </c>
      <c r="Y1496" s="3" t="e">
        <f t="shared" si="662"/>
        <v>#DIV/0!</v>
      </c>
      <c r="Z1496" s="3" t="e">
        <f t="shared" si="663"/>
        <v>#DIV/0!</v>
      </c>
      <c r="AA1496" s="3" t="e">
        <f t="shared" si="664"/>
        <v>#DIV/0!</v>
      </c>
      <c r="AB1496" s="3" t="e">
        <f t="shared" si="665"/>
        <v>#DIV/0!</v>
      </c>
      <c r="AC1496" s="6">
        <f t="shared" si="666"/>
        <v>0</v>
      </c>
      <c r="AK1496" s="12"/>
      <c r="AN1496" s="6">
        <f t="shared" si="667"/>
        <v>0</v>
      </c>
      <c r="AO1496" s="6">
        <f t="shared" si="668"/>
        <v>0</v>
      </c>
      <c r="AP1496" s="6" t="str">
        <f t="shared" si="669"/>
        <v/>
      </c>
      <c r="AQ1496" s="6" t="str">
        <f t="shared" si="670"/>
        <v/>
      </c>
      <c r="AR1496" s="6" t="str">
        <f t="shared" si="646"/>
        <v/>
      </c>
      <c r="AS1496" s="6" t="str">
        <f t="shared" si="647"/>
        <v/>
      </c>
      <c r="AT1496" s="6">
        <f t="shared" si="648"/>
        <v>0</v>
      </c>
      <c r="AU1496" s="6">
        <f t="shared" si="649"/>
        <v>0</v>
      </c>
      <c r="AV1496" s="6" t="str">
        <f t="shared" si="650"/>
        <v/>
      </c>
      <c r="AW1496" s="6" t="str">
        <f t="shared" si="651"/>
        <v/>
      </c>
      <c r="AX1496" s="6" t="str">
        <f t="shared" si="644"/>
        <v/>
      </c>
      <c r="AY1496" s="6" t="str">
        <f t="shared" si="645"/>
        <v/>
      </c>
      <c r="BM1496" s="6">
        <f t="shared" si="652"/>
        <v>0</v>
      </c>
      <c r="BN1496" s="6">
        <f t="shared" si="653"/>
        <v>1</v>
      </c>
      <c r="BO1496" s="6" t="str">
        <f t="shared" si="654"/>
        <v/>
      </c>
      <c r="BP1496" s="6" t="str">
        <f t="shared" si="655"/>
        <v/>
      </c>
      <c r="BQ1496" s="6">
        <f t="shared" si="656"/>
        <v>0</v>
      </c>
      <c r="BR1496" s="6">
        <f t="shared" si="657"/>
        <v>0</v>
      </c>
      <c r="BS1496" s="6" t="str">
        <f t="shared" si="658"/>
        <v/>
      </c>
      <c r="BT1496" s="6" t="str">
        <f t="shared" si="659"/>
        <v/>
      </c>
    </row>
    <row r="1497" spans="23:72">
      <c r="W1497" s="3" t="e">
        <f t="shared" si="660"/>
        <v>#DIV/0!</v>
      </c>
      <c r="X1497" s="3" t="e">
        <f t="shared" si="661"/>
        <v>#DIV/0!</v>
      </c>
      <c r="Y1497" s="3" t="e">
        <f t="shared" si="662"/>
        <v>#DIV/0!</v>
      </c>
      <c r="Z1497" s="3" t="e">
        <f t="shared" si="663"/>
        <v>#DIV/0!</v>
      </c>
      <c r="AA1497" s="3" t="e">
        <f t="shared" si="664"/>
        <v>#DIV/0!</v>
      </c>
      <c r="AB1497" s="3" t="e">
        <f t="shared" si="665"/>
        <v>#DIV/0!</v>
      </c>
      <c r="AC1497" s="6">
        <f t="shared" si="666"/>
        <v>0</v>
      </c>
      <c r="AK1497" s="12"/>
      <c r="AN1497" s="6">
        <f t="shared" si="667"/>
        <v>0</v>
      </c>
      <c r="AO1497" s="6">
        <f t="shared" si="668"/>
        <v>0</v>
      </c>
      <c r="AP1497" s="6" t="str">
        <f t="shared" si="669"/>
        <v/>
      </c>
      <c r="AQ1497" s="6" t="str">
        <f t="shared" si="670"/>
        <v/>
      </c>
      <c r="AR1497" s="6" t="str">
        <f t="shared" si="646"/>
        <v/>
      </c>
      <c r="AS1497" s="6" t="str">
        <f t="shared" si="647"/>
        <v/>
      </c>
      <c r="AT1497" s="6">
        <f t="shared" si="648"/>
        <v>0</v>
      </c>
      <c r="AU1497" s="6">
        <f t="shared" si="649"/>
        <v>0</v>
      </c>
      <c r="AV1497" s="6" t="str">
        <f t="shared" si="650"/>
        <v/>
      </c>
      <c r="AW1497" s="6" t="str">
        <f t="shared" si="651"/>
        <v/>
      </c>
      <c r="AX1497" s="6" t="str">
        <f t="shared" si="644"/>
        <v/>
      </c>
      <c r="AY1497" s="6" t="str">
        <f t="shared" si="645"/>
        <v/>
      </c>
      <c r="BM1497" s="6">
        <f t="shared" si="652"/>
        <v>0</v>
      </c>
      <c r="BN1497" s="6">
        <f t="shared" si="653"/>
        <v>1</v>
      </c>
      <c r="BO1497" s="6" t="str">
        <f t="shared" si="654"/>
        <v/>
      </c>
      <c r="BP1497" s="6" t="str">
        <f t="shared" si="655"/>
        <v/>
      </c>
      <c r="BQ1497" s="6">
        <f t="shared" si="656"/>
        <v>0</v>
      </c>
      <c r="BR1497" s="6">
        <f t="shared" si="657"/>
        <v>0</v>
      </c>
      <c r="BS1497" s="6" t="str">
        <f t="shared" si="658"/>
        <v/>
      </c>
      <c r="BT1497" s="6" t="str">
        <f t="shared" si="659"/>
        <v/>
      </c>
    </row>
    <row r="1498" spans="23:72">
      <c r="W1498" s="3" t="e">
        <f t="shared" si="660"/>
        <v>#DIV/0!</v>
      </c>
      <c r="X1498" s="3" t="e">
        <f t="shared" si="661"/>
        <v>#DIV/0!</v>
      </c>
      <c r="Y1498" s="3" t="e">
        <f t="shared" si="662"/>
        <v>#DIV/0!</v>
      </c>
      <c r="Z1498" s="3" t="e">
        <f t="shared" si="663"/>
        <v>#DIV/0!</v>
      </c>
      <c r="AA1498" s="3" t="e">
        <f t="shared" si="664"/>
        <v>#DIV/0!</v>
      </c>
      <c r="AB1498" s="3" t="e">
        <f t="shared" si="665"/>
        <v>#DIV/0!</v>
      </c>
      <c r="AC1498" s="6">
        <f t="shared" si="666"/>
        <v>0</v>
      </c>
      <c r="AK1498" s="12"/>
      <c r="AN1498" s="6">
        <f t="shared" si="667"/>
        <v>0</v>
      </c>
      <c r="AO1498" s="6">
        <f t="shared" si="668"/>
        <v>0</v>
      </c>
      <c r="AP1498" s="6" t="str">
        <f t="shared" si="669"/>
        <v/>
      </c>
      <c r="AQ1498" s="6" t="str">
        <f t="shared" si="670"/>
        <v/>
      </c>
      <c r="AR1498" s="6" t="str">
        <f t="shared" si="646"/>
        <v/>
      </c>
      <c r="AS1498" s="6" t="str">
        <f t="shared" si="647"/>
        <v/>
      </c>
      <c r="AT1498" s="6">
        <f t="shared" si="648"/>
        <v>0</v>
      </c>
      <c r="AU1498" s="6">
        <f t="shared" si="649"/>
        <v>0</v>
      </c>
      <c r="AV1498" s="6" t="str">
        <f t="shared" si="650"/>
        <v/>
      </c>
      <c r="AW1498" s="6" t="str">
        <f t="shared" si="651"/>
        <v/>
      </c>
      <c r="AX1498" s="6" t="str">
        <f t="shared" si="644"/>
        <v/>
      </c>
      <c r="AY1498" s="6" t="str">
        <f t="shared" si="645"/>
        <v/>
      </c>
      <c r="BM1498" s="6">
        <f t="shared" si="652"/>
        <v>0</v>
      </c>
      <c r="BN1498" s="6">
        <f t="shared" si="653"/>
        <v>1</v>
      </c>
      <c r="BO1498" s="6" t="str">
        <f t="shared" si="654"/>
        <v/>
      </c>
      <c r="BP1498" s="6" t="str">
        <f t="shared" si="655"/>
        <v/>
      </c>
      <c r="BQ1498" s="6">
        <f t="shared" si="656"/>
        <v>0</v>
      </c>
      <c r="BR1498" s="6">
        <f t="shared" si="657"/>
        <v>0</v>
      </c>
      <c r="BS1498" s="6" t="str">
        <f t="shared" si="658"/>
        <v/>
      </c>
      <c r="BT1498" s="6" t="str">
        <f t="shared" si="659"/>
        <v/>
      </c>
    </row>
    <row r="1499" spans="23:72">
      <c r="W1499" s="3" t="e">
        <f t="shared" si="660"/>
        <v>#DIV/0!</v>
      </c>
      <c r="X1499" s="3" t="e">
        <f t="shared" si="661"/>
        <v>#DIV/0!</v>
      </c>
      <c r="Y1499" s="3" t="e">
        <f t="shared" si="662"/>
        <v>#DIV/0!</v>
      </c>
      <c r="Z1499" s="3" t="e">
        <f t="shared" si="663"/>
        <v>#DIV/0!</v>
      </c>
      <c r="AA1499" s="3" t="e">
        <f t="shared" si="664"/>
        <v>#DIV/0!</v>
      </c>
      <c r="AB1499" s="3" t="e">
        <f t="shared" si="665"/>
        <v>#DIV/0!</v>
      </c>
      <c r="AC1499" s="6">
        <f t="shared" si="666"/>
        <v>0</v>
      </c>
      <c r="AK1499" s="12"/>
      <c r="AN1499" s="6">
        <f t="shared" si="667"/>
        <v>0</v>
      </c>
      <c r="AO1499" s="6">
        <f t="shared" si="668"/>
        <v>0</v>
      </c>
      <c r="AP1499" s="6" t="str">
        <f t="shared" si="669"/>
        <v/>
      </c>
      <c r="AQ1499" s="6" t="str">
        <f t="shared" si="670"/>
        <v/>
      </c>
      <c r="AR1499" s="6" t="str">
        <f t="shared" si="646"/>
        <v/>
      </c>
      <c r="AS1499" s="6" t="str">
        <f t="shared" si="647"/>
        <v/>
      </c>
      <c r="AT1499" s="6">
        <f t="shared" si="648"/>
        <v>0</v>
      </c>
      <c r="AU1499" s="6">
        <f t="shared" si="649"/>
        <v>0</v>
      </c>
      <c r="AV1499" s="6" t="str">
        <f t="shared" si="650"/>
        <v/>
      </c>
      <c r="AW1499" s="6" t="str">
        <f t="shared" si="651"/>
        <v/>
      </c>
      <c r="AX1499" s="6" t="str">
        <f t="shared" si="644"/>
        <v/>
      </c>
      <c r="AY1499" s="6" t="str">
        <f t="shared" si="645"/>
        <v/>
      </c>
      <c r="BM1499" s="6">
        <f t="shared" si="652"/>
        <v>0</v>
      </c>
      <c r="BN1499" s="6">
        <f t="shared" si="653"/>
        <v>1</v>
      </c>
      <c r="BO1499" s="6" t="str">
        <f t="shared" si="654"/>
        <v/>
      </c>
      <c r="BP1499" s="6" t="str">
        <f t="shared" si="655"/>
        <v/>
      </c>
      <c r="BQ1499" s="6">
        <f t="shared" si="656"/>
        <v>0</v>
      </c>
      <c r="BR1499" s="6">
        <f t="shared" si="657"/>
        <v>0</v>
      </c>
      <c r="BS1499" s="6" t="str">
        <f t="shared" si="658"/>
        <v/>
      </c>
      <c r="BT1499" s="6" t="str">
        <f t="shared" si="659"/>
        <v/>
      </c>
    </row>
    <row r="1500" spans="23:72">
      <c r="W1500" s="3" t="e">
        <f t="shared" si="660"/>
        <v>#DIV/0!</v>
      </c>
      <c r="X1500" s="3" t="e">
        <f t="shared" si="661"/>
        <v>#DIV/0!</v>
      </c>
      <c r="Y1500" s="3" t="e">
        <f t="shared" si="662"/>
        <v>#DIV/0!</v>
      </c>
      <c r="Z1500" s="3" t="e">
        <f t="shared" si="663"/>
        <v>#DIV/0!</v>
      </c>
      <c r="AA1500" s="3" t="e">
        <f t="shared" si="664"/>
        <v>#DIV/0!</v>
      </c>
      <c r="AB1500" s="3" t="e">
        <f t="shared" si="665"/>
        <v>#DIV/0!</v>
      </c>
      <c r="AC1500" s="6">
        <f t="shared" si="666"/>
        <v>0</v>
      </c>
      <c r="AK1500" s="12"/>
      <c r="AN1500" s="6">
        <f t="shared" si="667"/>
        <v>0</v>
      </c>
      <c r="AO1500" s="6">
        <f t="shared" si="668"/>
        <v>0</v>
      </c>
      <c r="AP1500" s="6" t="str">
        <f t="shared" si="669"/>
        <v/>
      </c>
      <c r="AQ1500" s="6" t="str">
        <f t="shared" si="670"/>
        <v/>
      </c>
      <c r="AR1500" s="6" t="str">
        <f t="shared" si="646"/>
        <v/>
      </c>
      <c r="AS1500" s="6" t="str">
        <f t="shared" si="647"/>
        <v/>
      </c>
      <c r="AT1500" s="6">
        <f t="shared" si="648"/>
        <v>0</v>
      </c>
      <c r="AU1500" s="6">
        <f t="shared" si="649"/>
        <v>0</v>
      </c>
      <c r="AV1500" s="6" t="str">
        <f t="shared" si="650"/>
        <v/>
      </c>
      <c r="AW1500" s="6" t="str">
        <f t="shared" si="651"/>
        <v/>
      </c>
      <c r="AX1500" s="6" t="str">
        <f t="shared" si="644"/>
        <v/>
      </c>
      <c r="AY1500" s="6" t="str">
        <f t="shared" si="645"/>
        <v/>
      </c>
      <c r="BM1500" s="6">
        <f t="shared" si="652"/>
        <v>0</v>
      </c>
      <c r="BN1500" s="6">
        <f t="shared" si="653"/>
        <v>1</v>
      </c>
      <c r="BO1500" s="6" t="str">
        <f t="shared" si="654"/>
        <v/>
      </c>
      <c r="BP1500" s="6" t="str">
        <f t="shared" si="655"/>
        <v/>
      </c>
      <c r="BQ1500" s="6">
        <f t="shared" si="656"/>
        <v>0</v>
      </c>
      <c r="BR1500" s="6">
        <f t="shared" si="657"/>
        <v>0</v>
      </c>
      <c r="BS1500" s="6" t="str">
        <f t="shared" si="658"/>
        <v/>
      </c>
      <c r="BT1500" s="6" t="str">
        <f t="shared" si="659"/>
        <v/>
      </c>
    </row>
    <row r="1501" spans="23:72">
      <c r="W1501" s="3" t="e">
        <f t="shared" si="660"/>
        <v>#DIV/0!</v>
      </c>
      <c r="X1501" s="3" t="e">
        <f t="shared" si="661"/>
        <v>#DIV/0!</v>
      </c>
      <c r="Y1501" s="3" t="e">
        <f t="shared" si="662"/>
        <v>#DIV/0!</v>
      </c>
      <c r="Z1501" s="3" t="e">
        <f t="shared" si="663"/>
        <v>#DIV/0!</v>
      </c>
      <c r="AA1501" s="3" t="e">
        <f t="shared" si="664"/>
        <v>#DIV/0!</v>
      </c>
      <c r="AB1501" s="3" t="e">
        <f t="shared" si="665"/>
        <v>#DIV/0!</v>
      </c>
      <c r="AC1501" s="6">
        <f t="shared" si="666"/>
        <v>0</v>
      </c>
      <c r="AK1501" s="12"/>
      <c r="AN1501" s="6">
        <f t="shared" si="667"/>
        <v>0</v>
      </c>
      <c r="AO1501" s="6">
        <f t="shared" si="668"/>
        <v>0</v>
      </c>
      <c r="AP1501" s="6" t="str">
        <f t="shared" si="669"/>
        <v/>
      </c>
      <c r="AQ1501" s="6" t="str">
        <f t="shared" si="670"/>
        <v/>
      </c>
      <c r="AR1501" s="6" t="str">
        <f t="shared" si="646"/>
        <v/>
      </c>
      <c r="AS1501" s="6" t="str">
        <f t="shared" si="647"/>
        <v/>
      </c>
      <c r="AT1501" s="6">
        <f t="shared" si="648"/>
        <v>0</v>
      </c>
      <c r="AU1501" s="6">
        <f t="shared" si="649"/>
        <v>0</v>
      </c>
      <c r="AV1501" s="6" t="str">
        <f t="shared" si="650"/>
        <v/>
      </c>
      <c r="AW1501" s="6" t="str">
        <f t="shared" si="651"/>
        <v/>
      </c>
      <c r="AX1501" s="6" t="str">
        <f t="shared" si="644"/>
        <v/>
      </c>
      <c r="AY1501" s="6" t="str">
        <f t="shared" si="645"/>
        <v/>
      </c>
      <c r="BM1501" s="6">
        <f t="shared" si="652"/>
        <v>0</v>
      </c>
      <c r="BN1501" s="6">
        <f t="shared" si="653"/>
        <v>1</v>
      </c>
      <c r="BO1501" s="6" t="str">
        <f t="shared" si="654"/>
        <v/>
      </c>
      <c r="BP1501" s="6" t="str">
        <f t="shared" si="655"/>
        <v/>
      </c>
      <c r="BQ1501" s="6">
        <f t="shared" si="656"/>
        <v>0</v>
      </c>
      <c r="BR1501" s="6">
        <f t="shared" si="657"/>
        <v>0</v>
      </c>
      <c r="BS1501" s="6" t="str">
        <f t="shared" si="658"/>
        <v/>
      </c>
      <c r="BT1501" s="6" t="str">
        <f t="shared" si="659"/>
        <v/>
      </c>
    </row>
    <row r="1502" spans="23:72">
      <c r="W1502" s="3" t="e">
        <f t="shared" si="660"/>
        <v>#DIV/0!</v>
      </c>
      <c r="X1502" s="3" t="e">
        <f t="shared" si="661"/>
        <v>#DIV/0!</v>
      </c>
      <c r="Y1502" s="3" t="e">
        <f t="shared" si="662"/>
        <v>#DIV/0!</v>
      </c>
      <c r="Z1502" s="3" t="e">
        <f t="shared" si="663"/>
        <v>#DIV/0!</v>
      </c>
      <c r="AA1502" s="3" t="e">
        <f t="shared" si="664"/>
        <v>#DIV/0!</v>
      </c>
      <c r="AB1502" s="3" t="e">
        <f t="shared" si="665"/>
        <v>#DIV/0!</v>
      </c>
      <c r="AC1502" s="6">
        <f t="shared" si="666"/>
        <v>0</v>
      </c>
      <c r="AK1502" s="12"/>
      <c r="AN1502" s="6">
        <f t="shared" si="667"/>
        <v>0</v>
      </c>
      <c r="AO1502" s="6">
        <f t="shared" si="668"/>
        <v>0</v>
      </c>
      <c r="AP1502" s="6" t="str">
        <f t="shared" si="669"/>
        <v/>
      </c>
      <c r="AQ1502" s="6" t="str">
        <f t="shared" si="670"/>
        <v/>
      </c>
      <c r="AR1502" s="6" t="str">
        <f t="shared" si="646"/>
        <v/>
      </c>
      <c r="AS1502" s="6" t="str">
        <f t="shared" si="647"/>
        <v/>
      </c>
      <c r="AT1502" s="6">
        <f t="shared" si="648"/>
        <v>0</v>
      </c>
      <c r="AU1502" s="6">
        <f t="shared" si="649"/>
        <v>0</v>
      </c>
      <c r="AV1502" s="6" t="str">
        <f t="shared" si="650"/>
        <v/>
      </c>
      <c r="AW1502" s="6" t="str">
        <f t="shared" si="651"/>
        <v/>
      </c>
      <c r="AX1502" s="6" t="str">
        <f t="shared" si="644"/>
        <v/>
      </c>
      <c r="AY1502" s="6" t="str">
        <f t="shared" si="645"/>
        <v/>
      </c>
      <c r="BM1502" s="6">
        <f t="shared" si="652"/>
        <v>0</v>
      </c>
      <c r="BN1502" s="6">
        <f t="shared" si="653"/>
        <v>1</v>
      </c>
      <c r="BO1502" s="6" t="str">
        <f t="shared" si="654"/>
        <v/>
      </c>
      <c r="BP1502" s="6" t="str">
        <f t="shared" si="655"/>
        <v/>
      </c>
      <c r="BQ1502" s="6">
        <f t="shared" si="656"/>
        <v>0</v>
      </c>
      <c r="BR1502" s="6">
        <f t="shared" si="657"/>
        <v>0</v>
      </c>
      <c r="BS1502" s="6" t="str">
        <f t="shared" si="658"/>
        <v/>
      </c>
      <c r="BT1502" s="6" t="str">
        <f t="shared" si="659"/>
        <v/>
      </c>
    </row>
    <row r="1503" spans="23:72">
      <c r="W1503" s="3" t="e">
        <f t="shared" si="660"/>
        <v>#DIV/0!</v>
      </c>
      <c r="X1503" s="3" t="e">
        <f t="shared" si="661"/>
        <v>#DIV/0!</v>
      </c>
      <c r="Y1503" s="3" t="e">
        <f t="shared" si="662"/>
        <v>#DIV/0!</v>
      </c>
      <c r="Z1503" s="3" t="e">
        <f t="shared" si="663"/>
        <v>#DIV/0!</v>
      </c>
      <c r="AA1503" s="3" t="e">
        <f t="shared" si="664"/>
        <v>#DIV/0!</v>
      </c>
      <c r="AB1503" s="3" t="e">
        <f t="shared" si="665"/>
        <v>#DIV/0!</v>
      </c>
      <c r="AC1503" s="6">
        <f t="shared" si="666"/>
        <v>0</v>
      </c>
      <c r="AK1503" s="12"/>
      <c r="AN1503" s="6">
        <f t="shared" si="667"/>
        <v>0</v>
      </c>
      <c r="AO1503" s="6">
        <f t="shared" si="668"/>
        <v>0</v>
      </c>
      <c r="AP1503" s="6" t="str">
        <f t="shared" si="669"/>
        <v/>
      </c>
      <c r="AQ1503" s="6" t="str">
        <f t="shared" si="670"/>
        <v/>
      </c>
      <c r="AR1503" s="6" t="str">
        <f t="shared" si="646"/>
        <v/>
      </c>
      <c r="AS1503" s="6" t="str">
        <f t="shared" si="647"/>
        <v/>
      </c>
      <c r="AT1503" s="6">
        <f t="shared" si="648"/>
        <v>0</v>
      </c>
      <c r="AU1503" s="6">
        <f t="shared" si="649"/>
        <v>0</v>
      </c>
      <c r="AV1503" s="6" t="str">
        <f t="shared" si="650"/>
        <v/>
      </c>
      <c r="AW1503" s="6" t="str">
        <f t="shared" si="651"/>
        <v/>
      </c>
      <c r="AX1503" s="6" t="str">
        <f t="shared" si="644"/>
        <v/>
      </c>
      <c r="AY1503" s="6" t="str">
        <f t="shared" si="645"/>
        <v/>
      </c>
      <c r="BM1503" s="6">
        <f t="shared" si="652"/>
        <v>0</v>
      </c>
      <c r="BN1503" s="6">
        <f t="shared" si="653"/>
        <v>1</v>
      </c>
      <c r="BO1503" s="6" t="str">
        <f t="shared" si="654"/>
        <v/>
      </c>
      <c r="BP1503" s="6" t="str">
        <f t="shared" si="655"/>
        <v/>
      </c>
      <c r="BQ1503" s="6">
        <f t="shared" si="656"/>
        <v>0</v>
      </c>
      <c r="BR1503" s="6">
        <f t="shared" si="657"/>
        <v>0</v>
      </c>
      <c r="BS1503" s="6" t="str">
        <f t="shared" si="658"/>
        <v/>
      </c>
      <c r="BT1503" s="6" t="str">
        <f t="shared" si="659"/>
        <v/>
      </c>
    </row>
    <row r="1504" spans="23:72">
      <c r="W1504" s="3" t="e">
        <f t="shared" si="660"/>
        <v>#DIV/0!</v>
      </c>
      <c r="X1504" s="3" t="e">
        <f t="shared" si="661"/>
        <v>#DIV/0!</v>
      </c>
      <c r="Y1504" s="3" t="e">
        <f t="shared" si="662"/>
        <v>#DIV/0!</v>
      </c>
      <c r="Z1504" s="3" t="e">
        <f t="shared" si="663"/>
        <v>#DIV/0!</v>
      </c>
      <c r="AA1504" s="3" t="e">
        <f t="shared" si="664"/>
        <v>#DIV/0!</v>
      </c>
      <c r="AB1504" s="3" t="e">
        <f t="shared" si="665"/>
        <v>#DIV/0!</v>
      </c>
      <c r="AC1504" s="6">
        <f t="shared" si="666"/>
        <v>0</v>
      </c>
      <c r="AK1504" s="12"/>
      <c r="AN1504" s="6">
        <f t="shared" si="667"/>
        <v>0</v>
      </c>
      <c r="AO1504" s="6">
        <f t="shared" si="668"/>
        <v>0</v>
      </c>
      <c r="AP1504" s="6" t="str">
        <f t="shared" si="669"/>
        <v/>
      </c>
      <c r="AQ1504" s="6" t="str">
        <f t="shared" si="670"/>
        <v/>
      </c>
      <c r="AR1504" s="6" t="str">
        <f t="shared" si="646"/>
        <v/>
      </c>
      <c r="AS1504" s="6" t="str">
        <f t="shared" si="647"/>
        <v/>
      </c>
      <c r="AT1504" s="6">
        <f t="shared" si="648"/>
        <v>0</v>
      </c>
      <c r="AU1504" s="6">
        <f t="shared" si="649"/>
        <v>0</v>
      </c>
      <c r="AV1504" s="6" t="str">
        <f t="shared" si="650"/>
        <v/>
      </c>
      <c r="AW1504" s="6" t="str">
        <f t="shared" si="651"/>
        <v/>
      </c>
      <c r="AX1504" s="6" t="str">
        <f t="shared" si="644"/>
        <v/>
      </c>
      <c r="AY1504" s="6" t="str">
        <f t="shared" si="645"/>
        <v/>
      </c>
      <c r="BM1504" s="6">
        <f t="shared" si="652"/>
        <v>0</v>
      </c>
      <c r="BN1504" s="6">
        <f t="shared" si="653"/>
        <v>1</v>
      </c>
      <c r="BO1504" s="6" t="str">
        <f t="shared" si="654"/>
        <v/>
      </c>
      <c r="BP1504" s="6" t="str">
        <f t="shared" si="655"/>
        <v/>
      </c>
      <c r="BQ1504" s="6">
        <f t="shared" si="656"/>
        <v>0</v>
      </c>
      <c r="BR1504" s="6">
        <f t="shared" si="657"/>
        <v>0</v>
      </c>
      <c r="BS1504" s="6" t="str">
        <f t="shared" si="658"/>
        <v/>
      </c>
      <c r="BT1504" s="6" t="str">
        <f t="shared" si="659"/>
        <v/>
      </c>
    </row>
    <row r="1505" spans="23:72">
      <c r="W1505" s="3" t="e">
        <f t="shared" si="660"/>
        <v>#DIV/0!</v>
      </c>
      <c r="X1505" s="3" t="e">
        <f t="shared" si="661"/>
        <v>#DIV/0!</v>
      </c>
      <c r="Y1505" s="3" t="e">
        <f t="shared" si="662"/>
        <v>#DIV/0!</v>
      </c>
      <c r="Z1505" s="3" t="e">
        <f t="shared" si="663"/>
        <v>#DIV/0!</v>
      </c>
      <c r="AA1505" s="3" t="e">
        <f t="shared" si="664"/>
        <v>#DIV/0!</v>
      </c>
      <c r="AB1505" s="3" t="e">
        <f t="shared" si="665"/>
        <v>#DIV/0!</v>
      </c>
      <c r="AC1505" s="6">
        <f t="shared" si="666"/>
        <v>0</v>
      </c>
      <c r="AK1505" s="12"/>
      <c r="AN1505" s="6">
        <f t="shared" si="667"/>
        <v>0</v>
      </c>
      <c r="AO1505" s="6">
        <f t="shared" si="668"/>
        <v>0</v>
      </c>
      <c r="AP1505" s="6" t="str">
        <f t="shared" si="669"/>
        <v/>
      </c>
      <c r="AQ1505" s="6" t="str">
        <f t="shared" si="670"/>
        <v/>
      </c>
      <c r="AR1505" s="6" t="str">
        <f t="shared" si="646"/>
        <v/>
      </c>
      <c r="AS1505" s="6" t="str">
        <f t="shared" si="647"/>
        <v/>
      </c>
      <c r="AT1505" s="6">
        <f t="shared" si="648"/>
        <v>0</v>
      </c>
      <c r="AU1505" s="6">
        <f t="shared" si="649"/>
        <v>0</v>
      </c>
      <c r="AV1505" s="6" t="str">
        <f t="shared" si="650"/>
        <v/>
      </c>
      <c r="AW1505" s="6" t="str">
        <f t="shared" si="651"/>
        <v/>
      </c>
      <c r="AX1505" s="6" t="str">
        <f t="shared" si="644"/>
        <v/>
      </c>
      <c r="AY1505" s="6" t="str">
        <f t="shared" si="645"/>
        <v/>
      </c>
      <c r="BM1505" s="6">
        <f t="shared" si="652"/>
        <v>0</v>
      </c>
      <c r="BN1505" s="6">
        <f t="shared" si="653"/>
        <v>1</v>
      </c>
      <c r="BO1505" s="6" t="str">
        <f t="shared" si="654"/>
        <v/>
      </c>
      <c r="BP1505" s="6" t="str">
        <f t="shared" si="655"/>
        <v/>
      </c>
      <c r="BQ1505" s="6">
        <f t="shared" si="656"/>
        <v>0</v>
      </c>
      <c r="BR1505" s="6">
        <f t="shared" si="657"/>
        <v>0</v>
      </c>
      <c r="BS1505" s="6" t="str">
        <f t="shared" si="658"/>
        <v/>
      </c>
      <c r="BT1505" s="6" t="str">
        <f t="shared" si="659"/>
        <v/>
      </c>
    </row>
    <row r="1506" spans="23:72">
      <c r="W1506" s="3" t="e">
        <f t="shared" si="660"/>
        <v>#DIV/0!</v>
      </c>
      <c r="X1506" s="3" t="e">
        <f t="shared" si="661"/>
        <v>#DIV/0!</v>
      </c>
      <c r="Y1506" s="3" t="e">
        <f t="shared" si="662"/>
        <v>#DIV/0!</v>
      </c>
      <c r="Z1506" s="3" t="e">
        <f t="shared" si="663"/>
        <v>#DIV/0!</v>
      </c>
      <c r="AA1506" s="3" t="e">
        <f t="shared" si="664"/>
        <v>#DIV/0!</v>
      </c>
      <c r="AB1506" s="3" t="e">
        <f t="shared" si="665"/>
        <v>#DIV/0!</v>
      </c>
      <c r="AC1506" s="6">
        <f t="shared" si="666"/>
        <v>0</v>
      </c>
      <c r="AK1506" s="12"/>
      <c r="AN1506" s="6">
        <f t="shared" si="667"/>
        <v>0</v>
      </c>
      <c r="AO1506" s="6">
        <f t="shared" si="668"/>
        <v>0</v>
      </c>
      <c r="AP1506" s="6" t="str">
        <f t="shared" si="669"/>
        <v/>
      </c>
      <c r="AQ1506" s="6" t="str">
        <f t="shared" si="670"/>
        <v/>
      </c>
      <c r="AR1506" s="6" t="str">
        <f t="shared" si="646"/>
        <v/>
      </c>
      <c r="AS1506" s="6" t="str">
        <f t="shared" si="647"/>
        <v/>
      </c>
      <c r="AT1506" s="6">
        <f t="shared" si="648"/>
        <v>0</v>
      </c>
      <c r="AU1506" s="6">
        <f t="shared" si="649"/>
        <v>0</v>
      </c>
      <c r="AV1506" s="6" t="str">
        <f t="shared" si="650"/>
        <v/>
      </c>
      <c r="AW1506" s="6" t="str">
        <f t="shared" si="651"/>
        <v/>
      </c>
      <c r="AX1506" s="6" t="str">
        <f t="shared" si="644"/>
        <v/>
      </c>
      <c r="AY1506" s="6" t="str">
        <f t="shared" si="645"/>
        <v/>
      </c>
      <c r="BM1506" s="6">
        <f t="shared" si="652"/>
        <v>0</v>
      </c>
      <c r="BN1506" s="6">
        <f t="shared" si="653"/>
        <v>1</v>
      </c>
      <c r="BO1506" s="6" t="str">
        <f t="shared" si="654"/>
        <v/>
      </c>
      <c r="BP1506" s="6" t="str">
        <f t="shared" si="655"/>
        <v/>
      </c>
      <c r="BQ1506" s="6">
        <f t="shared" si="656"/>
        <v>0</v>
      </c>
      <c r="BR1506" s="6">
        <f t="shared" si="657"/>
        <v>0</v>
      </c>
      <c r="BS1506" s="6" t="str">
        <f t="shared" si="658"/>
        <v/>
      </c>
      <c r="BT1506" s="6" t="str">
        <f t="shared" si="659"/>
        <v/>
      </c>
    </row>
    <row r="1507" spans="23:72">
      <c r="W1507" s="3" t="e">
        <f t="shared" si="660"/>
        <v>#DIV/0!</v>
      </c>
      <c r="X1507" s="3" t="e">
        <f t="shared" si="661"/>
        <v>#DIV/0!</v>
      </c>
      <c r="Y1507" s="3" t="e">
        <f t="shared" si="662"/>
        <v>#DIV/0!</v>
      </c>
      <c r="Z1507" s="3" t="e">
        <f t="shared" si="663"/>
        <v>#DIV/0!</v>
      </c>
      <c r="AA1507" s="3" t="e">
        <f t="shared" si="664"/>
        <v>#DIV/0!</v>
      </c>
      <c r="AB1507" s="3" t="e">
        <f t="shared" si="665"/>
        <v>#DIV/0!</v>
      </c>
      <c r="AC1507" s="6">
        <f t="shared" si="666"/>
        <v>0</v>
      </c>
      <c r="AK1507" s="12"/>
      <c r="AN1507" s="6">
        <f t="shared" si="667"/>
        <v>0</v>
      </c>
      <c r="AO1507" s="6">
        <f t="shared" si="668"/>
        <v>0</v>
      </c>
      <c r="AP1507" s="6" t="str">
        <f t="shared" si="669"/>
        <v/>
      </c>
      <c r="AQ1507" s="6" t="str">
        <f t="shared" si="670"/>
        <v/>
      </c>
      <c r="AR1507" s="6" t="str">
        <f t="shared" si="646"/>
        <v/>
      </c>
      <c r="AS1507" s="6" t="str">
        <f t="shared" si="647"/>
        <v/>
      </c>
      <c r="AT1507" s="6">
        <f t="shared" si="648"/>
        <v>0</v>
      </c>
      <c r="AU1507" s="6">
        <f t="shared" si="649"/>
        <v>0</v>
      </c>
      <c r="AV1507" s="6" t="str">
        <f t="shared" si="650"/>
        <v/>
      </c>
      <c r="AW1507" s="6" t="str">
        <f t="shared" si="651"/>
        <v/>
      </c>
      <c r="AX1507" s="6" t="str">
        <f t="shared" si="644"/>
        <v/>
      </c>
      <c r="AY1507" s="6" t="str">
        <f t="shared" si="645"/>
        <v/>
      </c>
      <c r="BM1507" s="6">
        <f t="shared" si="652"/>
        <v>0</v>
      </c>
      <c r="BN1507" s="6">
        <f t="shared" si="653"/>
        <v>1</v>
      </c>
      <c r="BO1507" s="6" t="str">
        <f t="shared" si="654"/>
        <v/>
      </c>
      <c r="BP1507" s="6" t="str">
        <f t="shared" si="655"/>
        <v/>
      </c>
      <c r="BQ1507" s="6">
        <f t="shared" si="656"/>
        <v>0</v>
      </c>
      <c r="BR1507" s="6">
        <f t="shared" si="657"/>
        <v>0</v>
      </c>
      <c r="BS1507" s="6" t="str">
        <f t="shared" si="658"/>
        <v/>
      </c>
      <c r="BT1507" s="6" t="str">
        <f t="shared" si="659"/>
        <v/>
      </c>
    </row>
    <row r="1508" spans="23:72">
      <c r="W1508" s="3" t="e">
        <f t="shared" si="660"/>
        <v>#DIV/0!</v>
      </c>
      <c r="X1508" s="3" t="e">
        <f t="shared" si="661"/>
        <v>#DIV/0!</v>
      </c>
      <c r="Y1508" s="3" t="e">
        <f t="shared" si="662"/>
        <v>#DIV/0!</v>
      </c>
      <c r="Z1508" s="3" t="e">
        <f t="shared" si="663"/>
        <v>#DIV/0!</v>
      </c>
      <c r="AA1508" s="3" t="e">
        <f t="shared" si="664"/>
        <v>#DIV/0!</v>
      </c>
      <c r="AB1508" s="3" t="e">
        <f t="shared" si="665"/>
        <v>#DIV/0!</v>
      </c>
      <c r="AC1508" s="6">
        <f t="shared" si="666"/>
        <v>0</v>
      </c>
      <c r="AK1508" s="12"/>
      <c r="AN1508" s="6">
        <f t="shared" si="667"/>
        <v>0</v>
      </c>
      <c r="AO1508" s="6">
        <f t="shared" si="668"/>
        <v>0</v>
      </c>
      <c r="AP1508" s="6" t="str">
        <f t="shared" si="669"/>
        <v/>
      </c>
      <c r="AQ1508" s="6" t="str">
        <f t="shared" si="670"/>
        <v/>
      </c>
      <c r="AR1508" s="6" t="str">
        <f t="shared" si="646"/>
        <v/>
      </c>
      <c r="AS1508" s="6" t="str">
        <f t="shared" si="647"/>
        <v/>
      </c>
      <c r="AT1508" s="6">
        <f t="shared" si="648"/>
        <v>0</v>
      </c>
      <c r="AU1508" s="6">
        <f t="shared" si="649"/>
        <v>0</v>
      </c>
      <c r="AV1508" s="6" t="str">
        <f t="shared" si="650"/>
        <v/>
      </c>
      <c r="AW1508" s="6" t="str">
        <f t="shared" si="651"/>
        <v/>
      </c>
      <c r="AX1508" s="6" t="str">
        <f t="shared" si="644"/>
        <v/>
      </c>
      <c r="AY1508" s="6" t="str">
        <f t="shared" si="645"/>
        <v/>
      </c>
      <c r="BM1508" s="6">
        <f t="shared" si="652"/>
        <v>0</v>
      </c>
      <c r="BN1508" s="6">
        <f t="shared" si="653"/>
        <v>1</v>
      </c>
      <c r="BO1508" s="6" t="str">
        <f t="shared" si="654"/>
        <v/>
      </c>
      <c r="BP1508" s="6" t="str">
        <f t="shared" si="655"/>
        <v/>
      </c>
      <c r="BQ1508" s="6">
        <f t="shared" si="656"/>
        <v>0</v>
      </c>
      <c r="BR1508" s="6">
        <f t="shared" si="657"/>
        <v>0</v>
      </c>
      <c r="BS1508" s="6" t="str">
        <f t="shared" si="658"/>
        <v/>
      </c>
      <c r="BT1508" s="6" t="str">
        <f t="shared" si="659"/>
        <v/>
      </c>
    </row>
    <row r="1509" spans="23:72">
      <c r="W1509" s="3" t="e">
        <f t="shared" si="660"/>
        <v>#DIV/0!</v>
      </c>
      <c r="X1509" s="3" t="e">
        <f t="shared" si="661"/>
        <v>#DIV/0!</v>
      </c>
      <c r="Y1509" s="3" t="e">
        <f t="shared" si="662"/>
        <v>#DIV/0!</v>
      </c>
      <c r="Z1509" s="3" t="e">
        <f t="shared" si="663"/>
        <v>#DIV/0!</v>
      </c>
      <c r="AA1509" s="3" t="e">
        <f t="shared" si="664"/>
        <v>#DIV/0!</v>
      </c>
      <c r="AB1509" s="3" t="e">
        <f t="shared" si="665"/>
        <v>#DIV/0!</v>
      </c>
      <c r="AC1509" s="6">
        <f t="shared" si="666"/>
        <v>0</v>
      </c>
      <c r="AK1509" s="12"/>
      <c r="AN1509" s="6">
        <f t="shared" si="667"/>
        <v>0</v>
      </c>
      <c r="AO1509" s="6">
        <f t="shared" si="668"/>
        <v>0</v>
      </c>
      <c r="AP1509" s="6" t="str">
        <f t="shared" si="669"/>
        <v/>
      </c>
      <c r="AQ1509" s="6" t="str">
        <f t="shared" si="670"/>
        <v/>
      </c>
      <c r="AR1509" s="6" t="str">
        <f t="shared" si="646"/>
        <v/>
      </c>
      <c r="AS1509" s="6" t="str">
        <f t="shared" si="647"/>
        <v/>
      </c>
      <c r="AT1509" s="6">
        <f t="shared" si="648"/>
        <v>0</v>
      </c>
      <c r="AU1509" s="6">
        <f t="shared" si="649"/>
        <v>0</v>
      </c>
      <c r="AV1509" s="6" t="str">
        <f t="shared" si="650"/>
        <v/>
      </c>
      <c r="AW1509" s="6" t="str">
        <f t="shared" si="651"/>
        <v/>
      </c>
      <c r="AX1509" s="6" t="str">
        <f t="shared" si="644"/>
        <v/>
      </c>
      <c r="AY1509" s="6" t="str">
        <f t="shared" si="645"/>
        <v/>
      </c>
      <c r="BM1509" s="6">
        <f t="shared" si="652"/>
        <v>0</v>
      </c>
      <c r="BN1509" s="6">
        <f t="shared" si="653"/>
        <v>1</v>
      </c>
      <c r="BO1509" s="6" t="str">
        <f t="shared" si="654"/>
        <v/>
      </c>
      <c r="BP1509" s="6" t="str">
        <f t="shared" si="655"/>
        <v/>
      </c>
      <c r="BQ1509" s="6">
        <f t="shared" si="656"/>
        <v>0</v>
      </c>
      <c r="BR1509" s="6">
        <f t="shared" si="657"/>
        <v>0</v>
      </c>
      <c r="BS1509" s="6" t="str">
        <f t="shared" si="658"/>
        <v/>
      </c>
      <c r="BT1509" s="6" t="str">
        <f t="shared" si="659"/>
        <v/>
      </c>
    </row>
    <row r="1510" spans="23:72">
      <c r="W1510" s="3" t="e">
        <f t="shared" si="660"/>
        <v>#DIV/0!</v>
      </c>
      <c r="X1510" s="3" t="e">
        <f t="shared" si="661"/>
        <v>#DIV/0!</v>
      </c>
      <c r="Y1510" s="3" t="e">
        <f t="shared" si="662"/>
        <v>#DIV/0!</v>
      </c>
      <c r="Z1510" s="3" t="e">
        <f t="shared" si="663"/>
        <v>#DIV/0!</v>
      </c>
      <c r="AA1510" s="3" t="e">
        <f t="shared" si="664"/>
        <v>#DIV/0!</v>
      </c>
      <c r="AB1510" s="3" t="e">
        <f t="shared" si="665"/>
        <v>#DIV/0!</v>
      </c>
      <c r="AC1510" s="6">
        <f t="shared" si="666"/>
        <v>0</v>
      </c>
      <c r="AK1510" s="12"/>
      <c r="AN1510" s="6">
        <f t="shared" si="667"/>
        <v>0</v>
      </c>
      <c r="AO1510" s="6">
        <f t="shared" si="668"/>
        <v>0</v>
      </c>
      <c r="AP1510" s="6" t="str">
        <f t="shared" si="669"/>
        <v/>
      </c>
      <c r="AQ1510" s="6" t="str">
        <f t="shared" si="670"/>
        <v/>
      </c>
      <c r="AR1510" s="6" t="str">
        <f t="shared" si="646"/>
        <v/>
      </c>
      <c r="AS1510" s="6" t="str">
        <f t="shared" si="647"/>
        <v/>
      </c>
      <c r="AT1510" s="6">
        <f t="shared" si="648"/>
        <v>0</v>
      </c>
      <c r="AU1510" s="6">
        <f t="shared" si="649"/>
        <v>0</v>
      </c>
      <c r="AV1510" s="6" t="str">
        <f t="shared" si="650"/>
        <v/>
      </c>
      <c r="AW1510" s="6" t="str">
        <f t="shared" si="651"/>
        <v/>
      </c>
      <c r="AX1510" s="6" t="str">
        <f t="shared" si="644"/>
        <v/>
      </c>
      <c r="AY1510" s="6" t="str">
        <f t="shared" si="645"/>
        <v/>
      </c>
      <c r="BM1510" s="6">
        <f t="shared" si="652"/>
        <v>0</v>
      </c>
      <c r="BN1510" s="6">
        <f t="shared" si="653"/>
        <v>1</v>
      </c>
      <c r="BO1510" s="6" t="str">
        <f t="shared" si="654"/>
        <v/>
      </c>
      <c r="BP1510" s="6" t="str">
        <f t="shared" si="655"/>
        <v/>
      </c>
      <c r="BQ1510" s="6">
        <f t="shared" si="656"/>
        <v>0</v>
      </c>
      <c r="BR1510" s="6">
        <f t="shared" si="657"/>
        <v>0</v>
      </c>
      <c r="BS1510" s="6" t="str">
        <f t="shared" si="658"/>
        <v/>
      </c>
      <c r="BT1510" s="6" t="str">
        <f t="shared" si="659"/>
        <v/>
      </c>
    </row>
    <row r="1511" spans="23:72">
      <c r="W1511" s="3" t="e">
        <f t="shared" si="660"/>
        <v>#DIV/0!</v>
      </c>
      <c r="X1511" s="3" t="e">
        <f t="shared" si="661"/>
        <v>#DIV/0!</v>
      </c>
      <c r="Y1511" s="3" t="e">
        <f t="shared" si="662"/>
        <v>#DIV/0!</v>
      </c>
      <c r="Z1511" s="3" t="e">
        <f t="shared" si="663"/>
        <v>#DIV/0!</v>
      </c>
      <c r="AA1511" s="3" t="e">
        <f t="shared" si="664"/>
        <v>#DIV/0!</v>
      </c>
      <c r="AB1511" s="3" t="e">
        <f t="shared" si="665"/>
        <v>#DIV/0!</v>
      </c>
      <c r="AC1511" s="6">
        <f t="shared" si="666"/>
        <v>0</v>
      </c>
      <c r="AK1511" s="12"/>
      <c r="AN1511" s="6">
        <f t="shared" si="667"/>
        <v>0</v>
      </c>
      <c r="AO1511" s="6">
        <f t="shared" si="668"/>
        <v>0</v>
      </c>
      <c r="AP1511" s="6" t="str">
        <f t="shared" si="669"/>
        <v/>
      </c>
      <c r="AQ1511" s="6" t="str">
        <f t="shared" si="670"/>
        <v/>
      </c>
      <c r="AR1511" s="6" t="str">
        <f t="shared" si="646"/>
        <v/>
      </c>
      <c r="AS1511" s="6" t="str">
        <f t="shared" si="647"/>
        <v/>
      </c>
      <c r="AT1511" s="6">
        <f t="shared" si="648"/>
        <v>0</v>
      </c>
      <c r="AU1511" s="6">
        <f t="shared" si="649"/>
        <v>0</v>
      </c>
      <c r="AV1511" s="6" t="str">
        <f t="shared" si="650"/>
        <v/>
      </c>
      <c r="AW1511" s="6" t="str">
        <f t="shared" si="651"/>
        <v/>
      </c>
      <c r="AX1511" s="6" t="str">
        <f t="shared" si="644"/>
        <v/>
      </c>
      <c r="AY1511" s="6" t="str">
        <f t="shared" si="645"/>
        <v/>
      </c>
      <c r="BM1511" s="6">
        <f t="shared" si="652"/>
        <v>0</v>
      </c>
      <c r="BN1511" s="6">
        <f t="shared" si="653"/>
        <v>1</v>
      </c>
      <c r="BO1511" s="6" t="str">
        <f t="shared" si="654"/>
        <v/>
      </c>
      <c r="BP1511" s="6" t="str">
        <f t="shared" si="655"/>
        <v/>
      </c>
      <c r="BQ1511" s="6">
        <f t="shared" si="656"/>
        <v>0</v>
      </c>
      <c r="BR1511" s="6">
        <f t="shared" si="657"/>
        <v>0</v>
      </c>
      <c r="BS1511" s="6" t="str">
        <f t="shared" si="658"/>
        <v/>
      </c>
      <c r="BT1511" s="6" t="str">
        <f t="shared" si="659"/>
        <v/>
      </c>
    </row>
    <row r="1512" spans="23:72">
      <c r="W1512" s="3" t="e">
        <f t="shared" si="660"/>
        <v>#DIV/0!</v>
      </c>
      <c r="X1512" s="3" t="e">
        <f t="shared" si="661"/>
        <v>#DIV/0!</v>
      </c>
      <c r="Y1512" s="3" t="e">
        <f t="shared" si="662"/>
        <v>#DIV/0!</v>
      </c>
      <c r="Z1512" s="3" t="e">
        <f t="shared" si="663"/>
        <v>#DIV/0!</v>
      </c>
      <c r="AA1512" s="3" t="e">
        <f t="shared" si="664"/>
        <v>#DIV/0!</v>
      </c>
      <c r="AB1512" s="3" t="e">
        <f t="shared" si="665"/>
        <v>#DIV/0!</v>
      </c>
      <c r="AC1512" s="6">
        <f t="shared" si="666"/>
        <v>0</v>
      </c>
      <c r="AK1512" s="12"/>
      <c r="AN1512" s="6">
        <f t="shared" si="667"/>
        <v>0</v>
      </c>
      <c r="AO1512" s="6">
        <f t="shared" si="668"/>
        <v>0</v>
      </c>
      <c r="AP1512" s="6" t="str">
        <f t="shared" si="669"/>
        <v/>
      </c>
      <c r="AQ1512" s="6" t="str">
        <f t="shared" si="670"/>
        <v/>
      </c>
      <c r="AR1512" s="6" t="str">
        <f t="shared" si="646"/>
        <v/>
      </c>
      <c r="AS1512" s="6" t="str">
        <f t="shared" si="647"/>
        <v/>
      </c>
      <c r="AT1512" s="6">
        <f t="shared" si="648"/>
        <v>0</v>
      </c>
      <c r="AU1512" s="6">
        <f t="shared" si="649"/>
        <v>0</v>
      </c>
      <c r="AV1512" s="6" t="str">
        <f t="shared" si="650"/>
        <v/>
      </c>
      <c r="AW1512" s="6" t="str">
        <f t="shared" si="651"/>
        <v/>
      </c>
      <c r="AX1512" s="6" t="str">
        <f t="shared" si="644"/>
        <v/>
      </c>
      <c r="AY1512" s="6" t="str">
        <f t="shared" si="645"/>
        <v/>
      </c>
      <c r="BM1512" s="6">
        <f t="shared" si="652"/>
        <v>0</v>
      </c>
      <c r="BN1512" s="6">
        <f t="shared" si="653"/>
        <v>1</v>
      </c>
      <c r="BO1512" s="6" t="str">
        <f t="shared" si="654"/>
        <v/>
      </c>
      <c r="BP1512" s="6" t="str">
        <f t="shared" si="655"/>
        <v/>
      </c>
      <c r="BQ1512" s="6">
        <f t="shared" si="656"/>
        <v>0</v>
      </c>
      <c r="BR1512" s="6">
        <f t="shared" si="657"/>
        <v>0</v>
      </c>
      <c r="BS1512" s="6" t="str">
        <f t="shared" si="658"/>
        <v/>
      </c>
      <c r="BT1512" s="6" t="str">
        <f t="shared" si="659"/>
        <v/>
      </c>
    </row>
    <row r="1513" spans="23:72">
      <c r="W1513" s="3" t="e">
        <f t="shared" si="660"/>
        <v>#DIV/0!</v>
      </c>
      <c r="X1513" s="3" t="e">
        <f t="shared" si="661"/>
        <v>#DIV/0!</v>
      </c>
      <c r="Y1513" s="3" t="e">
        <f t="shared" si="662"/>
        <v>#DIV/0!</v>
      </c>
      <c r="Z1513" s="3" t="e">
        <f t="shared" si="663"/>
        <v>#DIV/0!</v>
      </c>
      <c r="AA1513" s="3" t="e">
        <f t="shared" si="664"/>
        <v>#DIV/0!</v>
      </c>
      <c r="AB1513" s="3" t="e">
        <f t="shared" si="665"/>
        <v>#DIV/0!</v>
      </c>
      <c r="AC1513" s="6">
        <f t="shared" si="666"/>
        <v>0</v>
      </c>
      <c r="AK1513" s="12"/>
      <c r="AN1513" s="6">
        <f t="shared" si="667"/>
        <v>0</v>
      </c>
      <c r="AO1513" s="6">
        <f t="shared" si="668"/>
        <v>0</v>
      </c>
      <c r="AP1513" s="6" t="str">
        <f t="shared" si="669"/>
        <v/>
      </c>
      <c r="AQ1513" s="6" t="str">
        <f t="shared" si="670"/>
        <v/>
      </c>
      <c r="AR1513" s="6" t="str">
        <f t="shared" si="646"/>
        <v/>
      </c>
      <c r="AS1513" s="6" t="str">
        <f t="shared" si="647"/>
        <v/>
      </c>
      <c r="AT1513" s="6">
        <f t="shared" si="648"/>
        <v>0</v>
      </c>
      <c r="AU1513" s="6">
        <f t="shared" si="649"/>
        <v>0</v>
      </c>
      <c r="AV1513" s="6" t="str">
        <f t="shared" si="650"/>
        <v/>
      </c>
      <c r="AW1513" s="6" t="str">
        <f t="shared" si="651"/>
        <v/>
      </c>
      <c r="AX1513" s="6" t="str">
        <f t="shared" si="644"/>
        <v/>
      </c>
      <c r="AY1513" s="6" t="str">
        <f t="shared" si="645"/>
        <v/>
      </c>
      <c r="BM1513" s="6">
        <f t="shared" si="652"/>
        <v>0</v>
      </c>
      <c r="BN1513" s="6">
        <f t="shared" si="653"/>
        <v>1</v>
      </c>
      <c r="BO1513" s="6" t="str">
        <f t="shared" si="654"/>
        <v/>
      </c>
      <c r="BP1513" s="6" t="str">
        <f t="shared" si="655"/>
        <v/>
      </c>
      <c r="BQ1513" s="6">
        <f t="shared" si="656"/>
        <v>0</v>
      </c>
      <c r="BR1513" s="6">
        <f t="shared" si="657"/>
        <v>0</v>
      </c>
      <c r="BS1513" s="6" t="str">
        <f t="shared" si="658"/>
        <v/>
      </c>
      <c r="BT1513" s="6" t="str">
        <f t="shared" si="659"/>
        <v/>
      </c>
    </row>
    <row r="1514" spans="23:72">
      <c r="W1514" s="3" t="e">
        <f t="shared" si="660"/>
        <v>#DIV/0!</v>
      </c>
      <c r="X1514" s="3" t="e">
        <f t="shared" si="661"/>
        <v>#DIV/0!</v>
      </c>
      <c r="Y1514" s="3" t="e">
        <f t="shared" si="662"/>
        <v>#DIV/0!</v>
      </c>
      <c r="Z1514" s="3" t="e">
        <f t="shared" si="663"/>
        <v>#DIV/0!</v>
      </c>
      <c r="AA1514" s="3" t="e">
        <f t="shared" si="664"/>
        <v>#DIV/0!</v>
      </c>
      <c r="AB1514" s="3" t="e">
        <f t="shared" si="665"/>
        <v>#DIV/0!</v>
      </c>
      <c r="AC1514" s="6">
        <f t="shared" si="666"/>
        <v>0</v>
      </c>
      <c r="AK1514" s="12"/>
      <c r="AN1514" s="6">
        <f t="shared" si="667"/>
        <v>0</v>
      </c>
      <c r="AO1514" s="6">
        <f t="shared" si="668"/>
        <v>0</v>
      </c>
      <c r="AP1514" s="6" t="str">
        <f t="shared" si="669"/>
        <v/>
      </c>
      <c r="AQ1514" s="6" t="str">
        <f t="shared" si="670"/>
        <v/>
      </c>
      <c r="AR1514" s="6" t="str">
        <f t="shared" si="646"/>
        <v/>
      </c>
      <c r="AS1514" s="6" t="str">
        <f t="shared" si="647"/>
        <v/>
      </c>
      <c r="AT1514" s="6">
        <f t="shared" si="648"/>
        <v>0</v>
      </c>
      <c r="AU1514" s="6">
        <f t="shared" si="649"/>
        <v>0</v>
      </c>
      <c r="AV1514" s="6" t="str">
        <f t="shared" si="650"/>
        <v/>
      </c>
      <c r="AW1514" s="6" t="str">
        <f t="shared" si="651"/>
        <v/>
      </c>
      <c r="AX1514" s="6" t="str">
        <f t="shared" si="644"/>
        <v/>
      </c>
      <c r="AY1514" s="6" t="str">
        <f t="shared" si="645"/>
        <v/>
      </c>
      <c r="BM1514" s="6">
        <f t="shared" si="652"/>
        <v>0</v>
      </c>
      <c r="BN1514" s="6">
        <f t="shared" si="653"/>
        <v>1</v>
      </c>
      <c r="BO1514" s="6" t="str">
        <f t="shared" si="654"/>
        <v/>
      </c>
      <c r="BP1514" s="6" t="str">
        <f t="shared" si="655"/>
        <v/>
      </c>
      <c r="BQ1514" s="6">
        <f t="shared" si="656"/>
        <v>0</v>
      </c>
      <c r="BR1514" s="6">
        <f t="shared" si="657"/>
        <v>0</v>
      </c>
      <c r="BS1514" s="6" t="str">
        <f t="shared" si="658"/>
        <v/>
      </c>
      <c r="BT1514" s="6" t="str">
        <f t="shared" si="659"/>
        <v/>
      </c>
    </row>
    <row r="1515" spans="23:72">
      <c r="W1515" s="3" t="e">
        <f t="shared" si="660"/>
        <v>#DIV/0!</v>
      </c>
      <c r="X1515" s="3" t="e">
        <f t="shared" si="661"/>
        <v>#DIV/0!</v>
      </c>
      <c r="Y1515" s="3" t="e">
        <f t="shared" si="662"/>
        <v>#DIV/0!</v>
      </c>
      <c r="Z1515" s="3" t="e">
        <f t="shared" si="663"/>
        <v>#DIV/0!</v>
      </c>
      <c r="AA1515" s="3" t="e">
        <f t="shared" si="664"/>
        <v>#DIV/0!</v>
      </c>
      <c r="AB1515" s="3" t="e">
        <f t="shared" si="665"/>
        <v>#DIV/0!</v>
      </c>
      <c r="AC1515" s="6">
        <f t="shared" si="666"/>
        <v>0</v>
      </c>
      <c r="AK1515" s="12"/>
      <c r="AN1515" s="6">
        <f t="shared" si="667"/>
        <v>0</v>
      </c>
      <c r="AO1515" s="6">
        <f t="shared" si="668"/>
        <v>0</v>
      </c>
      <c r="AP1515" s="6" t="str">
        <f t="shared" si="669"/>
        <v/>
      </c>
      <c r="AQ1515" s="6" t="str">
        <f t="shared" si="670"/>
        <v/>
      </c>
      <c r="AR1515" s="6" t="str">
        <f t="shared" si="646"/>
        <v/>
      </c>
      <c r="AS1515" s="6" t="str">
        <f t="shared" si="647"/>
        <v/>
      </c>
      <c r="AT1515" s="6">
        <f t="shared" si="648"/>
        <v>0</v>
      </c>
      <c r="AU1515" s="6">
        <f t="shared" si="649"/>
        <v>0</v>
      </c>
      <c r="AV1515" s="6" t="str">
        <f t="shared" si="650"/>
        <v/>
      </c>
      <c r="AW1515" s="6" t="str">
        <f t="shared" si="651"/>
        <v/>
      </c>
      <c r="AX1515" s="6" t="str">
        <f t="shared" si="644"/>
        <v/>
      </c>
      <c r="AY1515" s="6" t="str">
        <f t="shared" si="645"/>
        <v/>
      </c>
      <c r="BM1515" s="6">
        <f t="shared" si="652"/>
        <v>0</v>
      </c>
      <c r="BN1515" s="6">
        <f t="shared" si="653"/>
        <v>1</v>
      </c>
      <c r="BO1515" s="6" t="str">
        <f t="shared" si="654"/>
        <v/>
      </c>
      <c r="BP1515" s="6" t="str">
        <f t="shared" si="655"/>
        <v/>
      </c>
      <c r="BQ1515" s="6">
        <f t="shared" si="656"/>
        <v>0</v>
      </c>
      <c r="BR1515" s="6">
        <f t="shared" si="657"/>
        <v>0</v>
      </c>
      <c r="BS1515" s="6" t="str">
        <f t="shared" si="658"/>
        <v/>
      </c>
      <c r="BT1515" s="6" t="str">
        <f t="shared" si="659"/>
        <v/>
      </c>
    </row>
    <row r="1516" spans="23:72">
      <c r="W1516" s="3" t="e">
        <f t="shared" si="660"/>
        <v>#DIV/0!</v>
      </c>
      <c r="X1516" s="3" t="e">
        <f t="shared" si="661"/>
        <v>#DIV/0!</v>
      </c>
      <c r="Y1516" s="3" t="e">
        <f t="shared" si="662"/>
        <v>#DIV/0!</v>
      </c>
      <c r="Z1516" s="3" t="e">
        <f t="shared" si="663"/>
        <v>#DIV/0!</v>
      </c>
      <c r="AA1516" s="3" t="e">
        <f t="shared" si="664"/>
        <v>#DIV/0!</v>
      </c>
      <c r="AB1516" s="3" t="e">
        <f t="shared" si="665"/>
        <v>#DIV/0!</v>
      </c>
      <c r="AC1516" s="6">
        <f t="shared" si="666"/>
        <v>0</v>
      </c>
      <c r="AK1516" s="12"/>
      <c r="AN1516" s="6">
        <f t="shared" si="667"/>
        <v>0</v>
      </c>
      <c r="AO1516" s="6">
        <f t="shared" si="668"/>
        <v>0</v>
      </c>
      <c r="AP1516" s="6" t="str">
        <f t="shared" si="669"/>
        <v/>
      </c>
      <c r="AQ1516" s="6" t="str">
        <f t="shared" si="670"/>
        <v/>
      </c>
      <c r="AR1516" s="6" t="str">
        <f t="shared" si="646"/>
        <v/>
      </c>
      <c r="AS1516" s="6" t="str">
        <f t="shared" si="647"/>
        <v/>
      </c>
      <c r="AT1516" s="6">
        <f t="shared" si="648"/>
        <v>0</v>
      </c>
      <c r="AU1516" s="6">
        <f t="shared" si="649"/>
        <v>0</v>
      </c>
      <c r="AV1516" s="6" t="str">
        <f t="shared" si="650"/>
        <v/>
      </c>
      <c r="AW1516" s="6" t="str">
        <f t="shared" si="651"/>
        <v/>
      </c>
      <c r="AX1516" s="6" t="str">
        <f t="shared" si="644"/>
        <v/>
      </c>
      <c r="AY1516" s="6" t="str">
        <f t="shared" si="645"/>
        <v/>
      </c>
      <c r="BM1516" s="6">
        <f t="shared" si="652"/>
        <v>0</v>
      </c>
      <c r="BN1516" s="6">
        <f t="shared" si="653"/>
        <v>1</v>
      </c>
      <c r="BO1516" s="6" t="str">
        <f t="shared" si="654"/>
        <v/>
      </c>
      <c r="BP1516" s="6" t="str">
        <f t="shared" si="655"/>
        <v/>
      </c>
      <c r="BQ1516" s="6">
        <f t="shared" si="656"/>
        <v>0</v>
      </c>
      <c r="BR1516" s="6">
        <f t="shared" si="657"/>
        <v>0</v>
      </c>
      <c r="BS1516" s="6" t="str">
        <f t="shared" si="658"/>
        <v/>
      </c>
      <c r="BT1516" s="6" t="str">
        <f t="shared" si="659"/>
        <v/>
      </c>
    </row>
    <row r="1517" spans="23:72">
      <c r="W1517" s="3" t="e">
        <f t="shared" si="660"/>
        <v>#DIV/0!</v>
      </c>
      <c r="X1517" s="3" t="e">
        <f t="shared" si="661"/>
        <v>#DIV/0!</v>
      </c>
      <c r="Y1517" s="3" t="e">
        <f t="shared" si="662"/>
        <v>#DIV/0!</v>
      </c>
      <c r="Z1517" s="3" t="e">
        <f t="shared" si="663"/>
        <v>#DIV/0!</v>
      </c>
      <c r="AA1517" s="3" t="e">
        <f t="shared" si="664"/>
        <v>#DIV/0!</v>
      </c>
      <c r="AB1517" s="3" t="e">
        <f t="shared" si="665"/>
        <v>#DIV/0!</v>
      </c>
      <c r="AC1517" s="6">
        <f t="shared" si="666"/>
        <v>0</v>
      </c>
      <c r="AK1517" s="12"/>
      <c r="AN1517" s="6">
        <f t="shared" si="667"/>
        <v>0</v>
      </c>
      <c r="AO1517" s="6">
        <f t="shared" si="668"/>
        <v>0</v>
      </c>
      <c r="AP1517" s="6" t="str">
        <f t="shared" si="669"/>
        <v/>
      </c>
      <c r="AQ1517" s="6" t="str">
        <f t="shared" si="670"/>
        <v/>
      </c>
      <c r="AR1517" s="6" t="str">
        <f t="shared" si="646"/>
        <v/>
      </c>
      <c r="AS1517" s="6" t="str">
        <f t="shared" si="647"/>
        <v/>
      </c>
      <c r="AT1517" s="6">
        <f t="shared" si="648"/>
        <v>0</v>
      </c>
      <c r="AU1517" s="6">
        <f t="shared" si="649"/>
        <v>0</v>
      </c>
      <c r="AV1517" s="6" t="str">
        <f t="shared" si="650"/>
        <v/>
      </c>
      <c r="AW1517" s="6" t="str">
        <f t="shared" si="651"/>
        <v/>
      </c>
      <c r="AX1517" s="6" t="str">
        <f t="shared" si="644"/>
        <v/>
      </c>
      <c r="AY1517" s="6" t="str">
        <f t="shared" si="645"/>
        <v/>
      </c>
      <c r="BM1517" s="6">
        <f t="shared" si="652"/>
        <v>0</v>
      </c>
      <c r="BN1517" s="6">
        <f t="shared" si="653"/>
        <v>1</v>
      </c>
      <c r="BO1517" s="6" t="str">
        <f t="shared" si="654"/>
        <v/>
      </c>
      <c r="BP1517" s="6" t="str">
        <f t="shared" si="655"/>
        <v/>
      </c>
      <c r="BQ1517" s="6">
        <f t="shared" si="656"/>
        <v>0</v>
      </c>
      <c r="BR1517" s="6">
        <f t="shared" si="657"/>
        <v>0</v>
      </c>
      <c r="BS1517" s="6" t="str">
        <f t="shared" si="658"/>
        <v/>
      </c>
      <c r="BT1517" s="6" t="str">
        <f t="shared" si="659"/>
        <v/>
      </c>
    </row>
    <row r="1518" spans="23:72">
      <c r="W1518" s="3" t="e">
        <f t="shared" si="660"/>
        <v>#DIV/0!</v>
      </c>
      <c r="X1518" s="3" t="e">
        <f t="shared" si="661"/>
        <v>#DIV/0!</v>
      </c>
      <c r="Y1518" s="3" t="e">
        <f t="shared" si="662"/>
        <v>#DIV/0!</v>
      </c>
      <c r="Z1518" s="3" t="e">
        <f t="shared" si="663"/>
        <v>#DIV/0!</v>
      </c>
      <c r="AA1518" s="3" t="e">
        <f t="shared" si="664"/>
        <v>#DIV/0!</v>
      </c>
      <c r="AB1518" s="3" t="e">
        <f t="shared" si="665"/>
        <v>#DIV/0!</v>
      </c>
      <c r="AC1518" s="6">
        <f t="shared" si="666"/>
        <v>0</v>
      </c>
      <c r="AK1518" s="12"/>
      <c r="AN1518" s="6">
        <f t="shared" si="667"/>
        <v>0</v>
      </c>
      <c r="AO1518" s="6">
        <f t="shared" si="668"/>
        <v>0</v>
      </c>
      <c r="AP1518" s="6" t="str">
        <f t="shared" si="669"/>
        <v/>
      </c>
      <c r="AQ1518" s="6" t="str">
        <f t="shared" si="670"/>
        <v/>
      </c>
      <c r="AR1518" s="6" t="str">
        <f t="shared" si="646"/>
        <v/>
      </c>
      <c r="AS1518" s="6" t="str">
        <f t="shared" si="647"/>
        <v/>
      </c>
      <c r="AT1518" s="6">
        <f t="shared" si="648"/>
        <v>0</v>
      </c>
      <c r="AU1518" s="6">
        <f t="shared" si="649"/>
        <v>0</v>
      </c>
      <c r="AV1518" s="6" t="str">
        <f t="shared" si="650"/>
        <v/>
      </c>
      <c r="AW1518" s="6" t="str">
        <f t="shared" si="651"/>
        <v/>
      </c>
      <c r="AX1518" s="6" t="str">
        <f t="shared" ref="AX1518:AX1581" si="671">IF(AND(AK1518=AK$5,AT1518=MAX(AT$12:AT$5004)),((W1518-W$4)^2+(X1518-X$4)^2+(Y1518-Y$4)^2+(Z1518-Z$4)^2+(AA1518-AA$4)^2+(AB1518-AB$4)^2)*10000,"")</f>
        <v/>
      </c>
      <c r="AY1518" s="6" t="str">
        <f t="shared" ref="AY1518:AY1581" si="672">IF(AND(AK1518=AK$5,AT1518=MAX(AT$12:AT$5004),AU1518=MAX(AU$12:AU$5004)),((W1518-W$4)^2+(X1518-X$4)^2+(Y1518-Y$4)^2+(Z1518-Z$4)^2+(AA1518-AA$4)^2+(AB1518-AB$4)^2)*10000,"")</f>
        <v/>
      </c>
      <c r="BM1518" s="6">
        <f t="shared" si="652"/>
        <v>0</v>
      </c>
      <c r="BN1518" s="6">
        <f t="shared" si="653"/>
        <v>1</v>
      </c>
      <c r="BO1518" s="6" t="str">
        <f t="shared" si="654"/>
        <v/>
      </c>
      <c r="BP1518" s="6" t="str">
        <f t="shared" si="655"/>
        <v/>
      </c>
      <c r="BQ1518" s="6">
        <f t="shared" si="656"/>
        <v>0</v>
      </c>
      <c r="BR1518" s="6">
        <f t="shared" si="657"/>
        <v>0</v>
      </c>
      <c r="BS1518" s="6" t="str">
        <f t="shared" si="658"/>
        <v/>
      </c>
      <c r="BT1518" s="6" t="str">
        <f t="shared" si="659"/>
        <v/>
      </c>
    </row>
    <row r="1519" spans="23:72">
      <c r="W1519" s="3" t="e">
        <f t="shared" si="660"/>
        <v>#DIV/0!</v>
      </c>
      <c r="X1519" s="3" t="e">
        <f t="shared" si="661"/>
        <v>#DIV/0!</v>
      </c>
      <c r="Y1519" s="3" t="e">
        <f t="shared" si="662"/>
        <v>#DIV/0!</v>
      </c>
      <c r="Z1519" s="3" t="e">
        <f t="shared" si="663"/>
        <v>#DIV/0!</v>
      </c>
      <c r="AA1519" s="3" t="e">
        <f t="shared" si="664"/>
        <v>#DIV/0!</v>
      </c>
      <c r="AB1519" s="3" t="e">
        <f t="shared" si="665"/>
        <v>#DIV/0!</v>
      </c>
      <c r="AC1519" s="6">
        <f t="shared" si="666"/>
        <v>0</v>
      </c>
      <c r="AK1519" s="12"/>
      <c r="AN1519" s="6">
        <f t="shared" si="667"/>
        <v>0</v>
      </c>
      <c r="AO1519" s="6">
        <f t="shared" si="668"/>
        <v>0</v>
      </c>
      <c r="AP1519" s="6" t="str">
        <f t="shared" si="669"/>
        <v/>
      </c>
      <c r="AQ1519" s="6" t="str">
        <f t="shared" si="670"/>
        <v/>
      </c>
      <c r="AR1519" s="6" t="str">
        <f t="shared" si="646"/>
        <v/>
      </c>
      <c r="AS1519" s="6" t="str">
        <f t="shared" si="647"/>
        <v/>
      </c>
      <c r="AT1519" s="6">
        <f t="shared" si="648"/>
        <v>0</v>
      </c>
      <c r="AU1519" s="6">
        <f t="shared" si="649"/>
        <v>0</v>
      </c>
      <c r="AV1519" s="6" t="str">
        <f t="shared" si="650"/>
        <v/>
      </c>
      <c r="AW1519" s="6" t="str">
        <f t="shared" si="651"/>
        <v/>
      </c>
      <c r="AX1519" s="6" t="str">
        <f t="shared" si="671"/>
        <v/>
      </c>
      <c r="AY1519" s="6" t="str">
        <f t="shared" si="672"/>
        <v/>
      </c>
      <c r="BM1519" s="6">
        <f t="shared" si="652"/>
        <v>0</v>
      </c>
      <c r="BN1519" s="6">
        <f t="shared" si="653"/>
        <v>1</v>
      </c>
      <c r="BO1519" s="6" t="str">
        <f t="shared" si="654"/>
        <v/>
      </c>
      <c r="BP1519" s="6" t="str">
        <f t="shared" si="655"/>
        <v/>
      </c>
      <c r="BQ1519" s="6">
        <f t="shared" si="656"/>
        <v>0</v>
      </c>
      <c r="BR1519" s="6">
        <f t="shared" si="657"/>
        <v>0</v>
      </c>
      <c r="BS1519" s="6" t="str">
        <f t="shared" si="658"/>
        <v/>
      </c>
      <c r="BT1519" s="6" t="str">
        <f t="shared" si="659"/>
        <v/>
      </c>
    </row>
    <row r="1520" spans="23:72">
      <c r="W1520" s="3" t="e">
        <f t="shared" si="660"/>
        <v>#DIV/0!</v>
      </c>
      <c r="X1520" s="3" t="e">
        <f t="shared" si="661"/>
        <v>#DIV/0!</v>
      </c>
      <c r="Y1520" s="3" t="e">
        <f t="shared" si="662"/>
        <v>#DIV/0!</v>
      </c>
      <c r="Z1520" s="3" t="e">
        <f t="shared" si="663"/>
        <v>#DIV/0!</v>
      </c>
      <c r="AA1520" s="3" t="e">
        <f t="shared" si="664"/>
        <v>#DIV/0!</v>
      </c>
      <c r="AB1520" s="3" t="e">
        <f t="shared" si="665"/>
        <v>#DIV/0!</v>
      </c>
      <c r="AC1520" s="6">
        <f t="shared" si="666"/>
        <v>0</v>
      </c>
      <c r="AK1520" s="12"/>
      <c r="AN1520" s="6">
        <f t="shared" si="667"/>
        <v>0</v>
      </c>
      <c r="AO1520" s="6">
        <f t="shared" si="668"/>
        <v>0</v>
      </c>
      <c r="AP1520" s="6" t="str">
        <f t="shared" si="669"/>
        <v/>
      </c>
      <c r="AQ1520" s="6" t="str">
        <f t="shared" si="670"/>
        <v/>
      </c>
      <c r="AR1520" s="6" t="str">
        <f t="shared" ref="AR1520:AR1583" si="673">IF(AND(AK1520=AK$4,AN1520=MAX(AN$12:AN$5004)),((W1520-W$4)^2+(X1520-X$4)^2+(Y1520-Y$4)^2+(Z1520-Z$4)^2+(AA1520-AA$4)^2+(AB1520-AB$4)^2)*10000,"")</f>
        <v/>
      </c>
      <c r="AS1520" s="6" t="str">
        <f t="shared" ref="AS1520:AS1583" si="674">IF(AND(AK1520=AK$4,AN1520=MAX(AN$12:AN$5004),AO1520=MAX(AO$12:AO$5004)),((W1520-W$4)^2+(X1520-X$4)^2+(Y1520-Y$4)^2+(Z1520-Z$4)^2+(AA1520-AA$4)^2+(AB1520-AB$4)^2)*10000,"")</f>
        <v/>
      </c>
      <c r="AT1520" s="6">
        <f t="shared" si="648"/>
        <v>0</v>
      </c>
      <c r="AU1520" s="6">
        <f t="shared" si="649"/>
        <v>0</v>
      </c>
      <c r="AV1520" s="6" t="str">
        <f t="shared" si="650"/>
        <v/>
      </c>
      <c r="AW1520" s="6" t="str">
        <f t="shared" si="651"/>
        <v/>
      </c>
      <c r="AX1520" s="6" t="str">
        <f t="shared" si="671"/>
        <v/>
      </c>
      <c r="AY1520" s="6" t="str">
        <f t="shared" si="672"/>
        <v/>
      </c>
      <c r="BM1520" s="6">
        <f t="shared" si="652"/>
        <v>0</v>
      </c>
      <c r="BN1520" s="6">
        <f t="shared" si="653"/>
        <v>1</v>
      </c>
      <c r="BO1520" s="6" t="str">
        <f t="shared" si="654"/>
        <v/>
      </c>
      <c r="BP1520" s="6" t="str">
        <f t="shared" si="655"/>
        <v/>
      </c>
      <c r="BQ1520" s="6">
        <f t="shared" si="656"/>
        <v>0</v>
      </c>
      <c r="BR1520" s="6">
        <f t="shared" si="657"/>
        <v>0</v>
      </c>
      <c r="BS1520" s="6" t="str">
        <f t="shared" si="658"/>
        <v/>
      </c>
      <c r="BT1520" s="6" t="str">
        <f t="shared" si="659"/>
        <v/>
      </c>
    </row>
    <row r="1521" spans="23:72">
      <c r="W1521" s="3" t="e">
        <f t="shared" si="660"/>
        <v>#DIV/0!</v>
      </c>
      <c r="X1521" s="3" t="e">
        <f t="shared" si="661"/>
        <v>#DIV/0!</v>
      </c>
      <c r="Y1521" s="3" t="e">
        <f t="shared" si="662"/>
        <v>#DIV/0!</v>
      </c>
      <c r="Z1521" s="3" t="e">
        <f t="shared" si="663"/>
        <v>#DIV/0!</v>
      </c>
      <c r="AA1521" s="3" t="e">
        <f t="shared" si="664"/>
        <v>#DIV/0!</v>
      </c>
      <c r="AB1521" s="3" t="e">
        <f t="shared" si="665"/>
        <v>#DIV/0!</v>
      </c>
      <c r="AC1521" s="6">
        <f t="shared" si="666"/>
        <v>0</v>
      </c>
      <c r="AK1521" s="12"/>
      <c r="AN1521" s="6">
        <f t="shared" si="667"/>
        <v>0</v>
      </c>
      <c r="AO1521" s="6">
        <f t="shared" si="668"/>
        <v>0</v>
      </c>
      <c r="AP1521" s="6" t="str">
        <f t="shared" si="669"/>
        <v/>
      </c>
      <c r="AQ1521" s="6" t="str">
        <f t="shared" si="670"/>
        <v/>
      </c>
      <c r="AR1521" s="6" t="str">
        <f t="shared" si="673"/>
        <v/>
      </c>
      <c r="AS1521" s="6" t="str">
        <f t="shared" si="674"/>
        <v/>
      </c>
      <c r="AT1521" s="6">
        <f t="shared" si="648"/>
        <v>0</v>
      </c>
      <c r="AU1521" s="6">
        <f t="shared" si="649"/>
        <v>0</v>
      </c>
      <c r="AV1521" s="6" t="str">
        <f t="shared" si="650"/>
        <v/>
      </c>
      <c r="AW1521" s="6" t="str">
        <f t="shared" si="651"/>
        <v/>
      </c>
      <c r="AX1521" s="6" t="str">
        <f t="shared" si="671"/>
        <v/>
      </c>
      <c r="AY1521" s="6" t="str">
        <f t="shared" si="672"/>
        <v/>
      </c>
      <c r="BM1521" s="6">
        <f t="shared" si="652"/>
        <v>0</v>
      </c>
      <c r="BN1521" s="6">
        <f t="shared" si="653"/>
        <v>1</v>
      </c>
      <c r="BO1521" s="6" t="str">
        <f t="shared" si="654"/>
        <v/>
      </c>
      <c r="BP1521" s="6" t="str">
        <f t="shared" si="655"/>
        <v/>
      </c>
      <c r="BQ1521" s="6">
        <f t="shared" si="656"/>
        <v>0</v>
      </c>
      <c r="BR1521" s="6">
        <f t="shared" si="657"/>
        <v>0</v>
      </c>
      <c r="BS1521" s="6" t="str">
        <f t="shared" si="658"/>
        <v/>
      </c>
      <c r="BT1521" s="6" t="str">
        <f t="shared" si="659"/>
        <v/>
      </c>
    </row>
    <row r="1522" spans="23:72">
      <c r="W1522" s="3" t="e">
        <f t="shared" si="660"/>
        <v>#DIV/0!</v>
      </c>
      <c r="X1522" s="3" t="e">
        <f t="shared" si="661"/>
        <v>#DIV/0!</v>
      </c>
      <c r="Y1522" s="3" t="e">
        <f t="shared" si="662"/>
        <v>#DIV/0!</v>
      </c>
      <c r="Z1522" s="3" t="e">
        <f t="shared" si="663"/>
        <v>#DIV/0!</v>
      </c>
      <c r="AA1522" s="3" t="e">
        <f t="shared" si="664"/>
        <v>#DIV/0!</v>
      </c>
      <c r="AB1522" s="3" t="e">
        <f t="shared" si="665"/>
        <v>#DIV/0!</v>
      </c>
      <c r="AC1522" s="6">
        <f t="shared" si="666"/>
        <v>0</v>
      </c>
      <c r="AK1522" s="12"/>
      <c r="AN1522" s="6">
        <f t="shared" si="667"/>
        <v>0</v>
      </c>
      <c r="AO1522" s="6">
        <f t="shared" si="668"/>
        <v>0</v>
      </c>
      <c r="AP1522" s="6" t="str">
        <f t="shared" si="669"/>
        <v/>
      </c>
      <c r="AQ1522" s="6" t="str">
        <f t="shared" si="670"/>
        <v/>
      </c>
      <c r="AR1522" s="6" t="str">
        <f t="shared" si="673"/>
        <v/>
      </c>
      <c r="AS1522" s="6" t="str">
        <f t="shared" si="674"/>
        <v/>
      </c>
      <c r="AT1522" s="6">
        <f t="shared" si="648"/>
        <v>0</v>
      </c>
      <c r="AU1522" s="6">
        <f t="shared" si="649"/>
        <v>0</v>
      </c>
      <c r="AV1522" s="6" t="str">
        <f t="shared" si="650"/>
        <v/>
      </c>
      <c r="AW1522" s="6" t="str">
        <f t="shared" si="651"/>
        <v/>
      </c>
      <c r="AX1522" s="6" t="str">
        <f t="shared" si="671"/>
        <v/>
      </c>
      <c r="AY1522" s="6" t="str">
        <f t="shared" si="672"/>
        <v/>
      </c>
      <c r="BM1522" s="6">
        <f t="shared" si="652"/>
        <v>0</v>
      </c>
      <c r="BN1522" s="6">
        <f t="shared" si="653"/>
        <v>1</v>
      </c>
      <c r="BO1522" s="6" t="str">
        <f t="shared" si="654"/>
        <v/>
      </c>
      <c r="BP1522" s="6" t="str">
        <f t="shared" si="655"/>
        <v/>
      </c>
      <c r="BQ1522" s="6">
        <f t="shared" si="656"/>
        <v>0</v>
      </c>
      <c r="BR1522" s="6">
        <f t="shared" si="657"/>
        <v>0</v>
      </c>
      <c r="BS1522" s="6" t="str">
        <f t="shared" si="658"/>
        <v/>
      </c>
      <c r="BT1522" s="6" t="str">
        <f t="shared" si="659"/>
        <v/>
      </c>
    </row>
    <row r="1523" spans="23:72">
      <c r="W1523" s="3" t="e">
        <f t="shared" si="660"/>
        <v>#DIV/0!</v>
      </c>
      <c r="X1523" s="3" t="e">
        <f t="shared" si="661"/>
        <v>#DIV/0!</v>
      </c>
      <c r="Y1523" s="3" t="e">
        <f t="shared" si="662"/>
        <v>#DIV/0!</v>
      </c>
      <c r="Z1523" s="3" t="e">
        <f t="shared" si="663"/>
        <v>#DIV/0!</v>
      </c>
      <c r="AA1523" s="3" t="e">
        <f t="shared" si="664"/>
        <v>#DIV/0!</v>
      </c>
      <c r="AB1523" s="3" t="e">
        <f t="shared" si="665"/>
        <v>#DIV/0!</v>
      </c>
      <c r="AC1523" s="6">
        <f t="shared" si="666"/>
        <v>0</v>
      </c>
      <c r="AK1523" s="12"/>
      <c r="AN1523" s="6">
        <f t="shared" si="667"/>
        <v>0</v>
      </c>
      <c r="AO1523" s="6">
        <f t="shared" si="668"/>
        <v>0</v>
      </c>
      <c r="AP1523" s="6" t="str">
        <f t="shared" si="669"/>
        <v/>
      </c>
      <c r="AQ1523" s="6" t="str">
        <f t="shared" si="670"/>
        <v/>
      </c>
      <c r="AR1523" s="6" t="str">
        <f t="shared" si="673"/>
        <v/>
      </c>
      <c r="AS1523" s="6" t="str">
        <f t="shared" si="674"/>
        <v/>
      </c>
      <c r="AT1523" s="6">
        <f t="shared" si="648"/>
        <v>0</v>
      </c>
      <c r="AU1523" s="6">
        <f t="shared" si="649"/>
        <v>0</v>
      </c>
      <c r="AV1523" s="6" t="str">
        <f t="shared" si="650"/>
        <v/>
      </c>
      <c r="AW1523" s="6" t="str">
        <f t="shared" si="651"/>
        <v/>
      </c>
      <c r="AX1523" s="6" t="str">
        <f t="shared" si="671"/>
        <v/>
      </c>
      <c r="AY1523" s="6" t="str">
        <f t="shared" si="672"/>
        <v/>
      </c>
      <c r="BM1523" s="6">
        <f t="shared" si="652"/>
        <v>0</v>
      </c>
      <c r="BN1523" s="6">
        <f t="shared" si="653"/>
        <v>1</v>
      </c>
      <c r="BO1523" s="6" t="str">
        <f t="shared" si="654"/>
        <v/>
      </c>
      <c r="BP1523" s="6" t="str">
        <f t="shared" si="655"/>
        <v/>
      </c>
      <c r="BQ1523" s="6">
        <f t="shared" si="656"/>
        <v>0</v>
      </c>
      <c r="BR1523" s="6">
        <f t="shared" si="657"/>
        <v>0</v>
      </c>
      <c r="BS1523" s="6" t="str">
        <f t="shared" si="658"/>
        <v/>
      </c>
      <c r="BT1523" s="6" t="str">
        <f t="shared" si="659"/>
        <v/>
      </c>
    </row>
    <row r="1524" spans="23:72">
      <c r="W1524" s="3" t="e">
        <f t="shared" si="660"/>
        <v>#DIV/0!</v>
      </c>
      <c r="X1524" s="3" t="e">
        <f t="shared" si="661"/>
        <v>#DIV/0!</v>
      </c>
      <c r="Y1524" s="3" t="e">
        <f t="shared" si="662"/>
        <v>#DIV/0!</v>
      </c>
      <c r="Z1524" s="3" t="e">
        <f t="shared" si="663"/>
        <v>#DIV/0!</v>
      </c>
      <c r="AA1524" s="3" t="e">
        <f t="shared" si="664"/>
        <v>#DIV/0!</v>
      </c>
      <c r="AB1524" s="3" t="e">
        <f t="shared" si="665"/>
        <v>#DIV/0!</v>
      </c>
      <c r="AC1524" s="6">
        <f t="shared" si="666"/>
        <v>0</v>
      </c>
      <c r="AK1524" s="12"/>
      <c r="AN1524" s="6">
        <f t="shared" si="667"/>
        <v>0</v>
      </c>
      <c r="AO1524" s="6">
        <f t="shared" si="668"/>
        <v>0</v>
      </c>
      <c r="AP1524" s="6" t="str">
        <f t="shared" si="669"/>
        <v/>
      </c>
      <c r="AQ1524" s="6" t="str">
        <f t="shared" si="670"/>
        <v/>
      </c>
      <c r="AR1524" s="6" t="str">
        <f t="shared" si="673"/>
        <v/>
      </c>
      <c r="AS1524" s="6" t="str">
        <f t="shared" si="674"/>
        <v/>
      </c>
      <c r="AT1524" s="6">
        <f t="shared" si="648"/>
        <v>0</v>
      </c>
      <c r="AU1524" s="6">
        <f t="shared" si="649"/>
        <v>0</v>
      </c>
      <c r="AV1524" s="6" t="str">
        <f t="shared" si="650"/>
        <v/>
      </c>
      <c r="AW1524" s="6" t="str">
        <f t="shared" si="651"/>
        <v/>
      </c>
      <c r="AX1524" s="6" t="str">
        <f t="shared" si="671"/>
        <v/>
      </c>
      <c r="AY1524" s="6" t="str">
        <f t="shared" si="672"/>
        <v/>
      </c>
      <c r="BM1524" s="6">
        <f t="shared" si="652"/>
        <v>0</v>
      </c>
      <c r="BN1524" s="6">
        <f t="shared" si="653"/>
        <v>1</v>
      </c>
      <c r="BO1524" s="6" t="str">
        <f t="shared" si="654"/>
        <v/>
      </c>
      <c r="BP1524" s="6" t="str">
        <f t="shared" si="655"/>
        <v/>
      </c>
      <c r="BQ1524" s="6">
        <f t="shared" si="656"/>
        <v>0</v>
      </c>
      <c r="BR1524" s="6">
        <f t="shared" si="657"/>
        <v>0</v>
      </c>
      <c r="BS1524" s="6" t="str">
        <f t="shared" si="658"/>
        <v/>
      </c>
      <c r="BT1524" s="6" t="str">
        <f t="shared" si="659"/>
        <v/>
      </c>
    </row>
    <row r="1525" spans="23:72">
      <c r="W1525" s="3" t="e">
        <f t="shared" si="660"/>
        <v>#DIV/0!</v>
      </c>
      <c r="X1525" s="3" t="e">
        <f t="shared" si="661"/>
        <v>#DIV/0!</v>
      </c>
      <c r="Y1525" s="3" t="e">
        <f t="shared" si="662"/>
        <v>#DIV/0!</v>
      </c>
      <c r="Z1525" s="3" t="e">
        <f t="shared" si="663"/>
        <v>#DIV/0!</v>
      </c>
      <c r="AA1525" s="3" t="e">
        <f t="shared" si="664"/>
        <v>#DIV/0!</v>
      </c>
      <c r="AB1525" s="3" t="e">
        <f t="shared" si="665"/>
        <v>#DIV/0!</v>
      </c>
      <c r="AC1525" s="6">
        <f t="shared" si="666"/>
        <v>0</v>
      </c>
      <c r="AK1525" s="12"/>
      <c r="AN1525" s="6">
        <f t="shared" si="667"/>
        <v>0</v>
      </c>
      <c r="AO1525" s="6">
        <f t="shared" si="668"/>
        <v>0</v>
      </c>
      <c r="AP1525" s="6" t="str">
        <f t="shared" si="669"/>
        <v/>
      </c>
      <c r="AQ1525" s="6" t="str">
        <f t="shared" si="670"/>
        <v/>
      </c>
      <c r="AR1525" s="6" t="str">
        <f t="shared" si="673"/>
        <v/>
      </c>
      <c r="AS1525" s="6" t="str">
        <f t="shared" si="674"/>
        <v/>
      </c>
      <c r="AT1525" s="6">
        <f t="shared" si="648"/>
        <v>0</v>
      </c>
      <c r="AU1525" s="6">
        <f t="shared" si="649"/>
        <v>0</v>
      </c>
      <c r="AV1525" s="6" t="str">
        <f t="shared" si="650"/>
        <v/>
      </c>
      <c r="AW1525" s="6" t="str">
        <f t="shared" si="651"/>
        <v/>
      </c>
      <c r="AX1525" s="6" t="str">
        <f t="shared" si="671"/>
        <v/>
      </c>
      <c r="AY1525" s="6" t="str">
        <f t="shared" si="672"/>
        <v/>
      </c>
      <c r="BM1525" s="6">
        <f t="shared" si="652"/>
        <v>0</v>
      </c>
      <c r="BN1525" s="6">
        <f t="shared" si="653"/>
        <v>1</v>
      </c>
      <c r="BO1525" s="6" t="str">
        <f t="shared" si="654"/>
        <v/>
      </c>
      <c r="BP1525" s="6" t="str">
        <f t="shared" si="655"/>
        <v/>
      </c>
      <c r="BQ1525" s="6">
        <f t="shared" si="656"/>
        <v>0</v>
      </c>
      <c r="BR1525" s="6">
        <f t="shared" si="657"/>
        <v>0</v>
      </c>
      <c r="BS1525" s="6" t="str">
        <f t="shared" si="658"/>
        <v/>
      </c>
      <c r="BT1525" s="6" t="str">
        <f t="shared" si="659"/>
        <v/>
      </c>
    </row>
    <row r="1526" spans="23:72">
      <c r="W1526" s="3" t="e">
        <f t="shared" si="660"/>
        <v>#DIV/0!</v>
      </c>
      <c r="X1526" s="3" t="e">
        <f t="shared" si="661"/>
        <v>#DIV/0!</v>
      </c>
      <c r="Y1526" s="3" t="e">
        <f t="shared" si="662"/>
        <v>#DIV/0!</v>
      </c>
      <c r="Z1526" s="3" t="e">
        <f t="shared" si="663"/>
        <v>#DIV/0!</v>
      </c>
      <c r="AA1526" s="3" t="e">
        <f t="shared" si="664"/>
        <v>#DIV/0!</v>
      </c>
      <c r="AB1526" s="3" t="e">
        <f t="shared" si="665"/>
        <v>#DIV/0!</v>
      </c>
      <c r="AC1526" s="6">
        <f t="shared" si="666"/>
        <v>0</v>
      </c>
      <c r="AK1526" s="12"/>
      <c r="AN1526" s="6">
        <f t="shared" si="667"/>
        <v>0</v>
      </c>
      <c r="AO1526" s="6">
        <f t="shared" si="668"/>
        <v>0</v>
      </c>
      <c r="AP1526" s="6" t="str">
        <f t="shared" si="669"/>
        <v/>
      </c>
      <c r="AQ1526" s="6" t="str">
        <f t="shared" si="670"/>
        <v/>
      </c>
      <c r="AR1526" s="6" t="str">
        <f t="shared" si="673"/>
        <v/>
      </c>
      <c r="AS1526" s="6" t="str">
        <f t="shared" si="674"/>
        <v/>
      </c>
      <c r="AT1526" s="6">
        <f t="shared" si="648"/>
        <v>0</v>
      </c>
      <c r="AU1526" s="6">
        <f t="shared" si="649"/>
        <v>0</v>
      </c>
      <c r="AV1526" s="6" t="str">
        <f t="shared" si="650"/>
        <v/>
      </c>
      <c r="AW1526" s="6" t="str">
        <f t="shared" si="651"/>
        <v/>
      </c>
      <c r="AX1526" s="6" t="str">
        <f t="shared" si="671"/>
        <v/>
      </c>
      <c r="AY1526" s="6" t="str">
        <f t="shared" si="672"/>
        <v/>
      </c>
      <c r="BM1526" s="6">
        <f t="shared" si="652"/>
        <v>0</v>
      </c>
      <c r="BN1526" s="6">
        <f t="shared" si="653"/>
        <v>1</v>
      </c>
      <c r="BO1526" s="6" t="str">
        <f t="shared" si="654"/>
        <v/>
      </c>
      <c r="BP1526" s="6" t="str">
        <f t="shared" si="655"/>
        <v/>
      </c>
      <c r="BQ1526" s="6">
        <f t="shared" si="656"/>
        <v>0</v>
      </c>
      <c r="BR1526" s="6">
        <f t="shared" si="657"/>
        <v>0</v>
      </c>
      <c r="BS1526" s="6" t="str">
        <f t="shared" si="658"/>
        <v/>
      </c>
      <c r="BT1526" s="6" t="str">
        <f t="shared" si="659"/>
        <v/>
      </c>
    </row>
    <row r="1527" spans="23:72">
      <c r="W1527" s="3" t="e">
        <f t="shared" si="660"/>
        <v>#DIV/0!</v>
      </c>
      <c r="X1527" s="3" t="e">
        <f t="shared" si="661"/>
        <v>#DIV/0!</v>
      </c>
      <c r="Y1527" s="3" t="e">
        <f t="shared" si="662"/>
        <v>#DIV/0!</v>
      </c>
      <c r="Z1527" s="3" t="e">
        <f t="shared" si="663"/>
        <v>#DIV/0!</v>
      </c>
      <c r="AA1527" s="3" t="e">
        <f t="shared" si="664"/>
        <v>#DIV/0!</v>
      </c>
      <c r="AB1527" s="3" t="e">
        <f t="shared" si="665"/>
        <v>#DIV/0!</v>
      </c>
      <c r="AC1527" s="6">
        <f t="shared" si="666"/>
        <v>0</v>
      </c>
      <c r="AK1527" s="12"/>
      <c r="AN1527" s="6">
        <f t="shared" si="667"/>
        <v>0</v>
      </c>
      <c r="AO1527" s="6">
        <f t="shared" si="668"/>
        <v>0</v>
      </c>
      <c r="AP1527" s="6" t="str">
        <f t="shared" si="669"/>
        <v/>
      </c>
      <c r="AQ1527" s="6" t="str">
        <f t="shared" si="670"/>
        <v/>
      </c>
      <c r="AR1527" s="6" t="str">
        <f t="shared" si="673"/>
        <v/>
      </c>
      <c r="AS1527" s="6" t="str">
        <f t="shared" si="674"/>
        <v/>
      </c>
      <c r="AT1527" s="6">
        <f t="shared" si="648"/>
        <v>0</v>
      </c>
      <c r="AU1527" s="6">
        <f t="shared" si="649"/>
        <v>0</v>
      </c>
      <c r="AV1527" s="6" t="str">
        <f t="shared" si="650"/>
        <v/>
      </c>
      <c r="AW1527" s="6" t="str">
        <f t="shared" si="651"/>
        <v/>
      </c>
      <c r="AX1527" s="6" t="str">
        <f t="shared" si="671"/>
        <v/>
      </c>
      <c r="AY1527" s="6" t="str">
        <f t="shared" si="672"/>
        <v/>
      </c>
      <c r="BM1527" s="6">
        <f t="shared" si="652"/>
        <v>0</v>
      </c>
      <c r="BN1527" s="6">
        <f t="shared" si="653"/>
        <v>1</v>
      </c>
      <c r="BO1527" s="6" t="str">
        <f t="shared" si="654"/>
        <v/>
      </c>
      <c r="BP1527" s="6" t="str">
        <f t="shared" si="655"/>
        <v/>
      </c>
      <c r="BQ1527" s="6">
        <f t="shared" si="656"/>
        <v>0</v>
      </c>
      <c r="BR1527" s="6">
        <f t="shared" si="657"/>
        <v>0</v>
      </c>
      <c r="BS1527" s="6" t="str">
        <f t="shared" si="658"/>
        <v/>
      </c>
      <c r="BT1527" s="6" t="str">
        <f t="shared" si="659"/>
        <v/>
      </c>
    </row>
    <row r="1528" spans="23:72">
      <c r="W1528" s="3" t="e">
        <f t="shared" si="660"/>
        <v>#DIV/0!</v>
      </c>
      <c r="X1528" s="3" t="e">
        <f t="shared" si="661"/>
        <v>#DIV/0!</v>
      </c>
      <c r="Y1528" s="3" t="e">
        <f t="shared" si="662"/>
        <v>#DIV/0!</v>
      </c>
      <c r="Z1528" s="3" t="e">
        <f t="shared" si="663"/>
        <v>#DIV/0!</v>
      </c>
      <c r="AA1528" s="3" t="e">
        <f t="shared" si="664"/>
        <v>#DIV/0!</v>
      </c>
      <c r="AB1528" s="3" t="e">
        <f t="shared" si="665"/>
        <v>#DIV/0!</v>
      </c>
      <c r="AC1528" s="6">
        <f t="shared" si="666"/>
        <v>0</v>
      </c>
      <c r="AK1528" s="12"/>
      <c r="AN1528" s="6">
        <f t="shared" si="667"/>
        <v>0</v>
      </c>
      <c r="AO1528" s="6">
        <f t="shared" si="668"/>
        <v>0</v>
      </c>
      <c r="AP1528" s="6" t="str">
        <f t="shared" si="669"/>
        <v/>
      </c>
      <c r="AQ1528" s="6" t="str">
        <f t="shared" si="670"/>
        <v/>
      </c>
      <c r="AR1528" s="6" t="str">
        <f t="shared" si="673"/>
        <v/>
      </c>
      <c r="AS1528" s="6" t="str">
        <f t="shared" si="674"/>
        <v/>
      </c>
      <c r="AT1528" s="6">
        <f t="shared" si="648"/>
        <v>0</v>
      </c>
      <c r="AU1528" s="6">
        <f t="shared" si="649"/>
        <v>0</v>
      </c>
      <c r="AV1528" s="6" t="str">
        <f t="shared" si="650"/>
        <v/>
      </c>
      <c r="AW1528" s="6" t="str">
        <f t="shared" si="651"/>
        <v/>
      </c>
      <c r="AX1528" s="6" t="str">
        <f t="shared" si="671"/>
        <v/>
      </c>
      <c r="AY1528" s="6" t="str">
        <f t="shared" si="672"/>
        <v/>
      </c>
      <c r="BM1528" s="6">
        <f t="shared" si="652"/>
        <v>0</v>
      </c>
      <c r="BN1528" s="6">
        <f t="shared" si="653"/>
        <v>1</v>
      </c>
      <c r="BO1528" s="6" t="str">
        <f t="shared" si="654"/>
        <v/>
      </c>
      <c r="BP1528" s="6" t="str">
        <f t="shared" si="655"/>
        <v/>
      </c>
      <c r="BQ1528" s="6">
        <f t="shared" si="656"/>
        <v>0</v>
      </c>
      <c r="BR1528" s="6">
        <f t="shared" si="657"/>
        <v>0</v>
      </c>
      <c r="BS1528" s="6" t="str">
        <f t="shared" si="658"/>
        <v/>
      </c>
      <c r="BT1528" s="6" t="str">
        <f t="shared" si="659"/>
        <v/>
      </c>
    </row>
    <row r="1529" spans="23:72">
      <c r="W1529" s="3" t="e">
        <f t="shared" si="660"/>
        <v>#DIV/0!</v>
      </c>
      <c r="X1529" s="3" t="e">
        <f t="shared" si="661"/>
        <v>#DIV/0!</v>
      </c>
      <c r="Y1529" s="3" t="e">
        <f t="shared" si="662"/>
        <v>#DIV/0!</v>
      </c>
      <c r="Z1529" s="3" t="e">
        <f t="shared" si="663"/>
        <v>#DIV/0!</v>
      </c>
      <c r="AA1529" s="3" t="e">
        <f t="shared" si="664"/>
        <v>#DIV/0!</v>
      </c>
      <c r="AB1529" s="3" t="e">
        <f t="shared" si="665"/>
        <v>#DIV/0!</v>
      </c>
      <c r="AC1529" s="6">
        <f t="shared" si="666"/>
        <v>0</v>
      </c>
      <c r="AK1529" s="12"/>
      <c r="AN1529" s="6">
        <f t="shared" si="667"/>
        <v>0</v>
      </c>
      <c r="AO1529" s="6">
        <f t="shared" si="668"/>
        <v>0</v>
      </c>
      <c r="AP1529" s="6" t="str">
        <f t="shared" si="669"/>
        <v/>
      </c>
      <c r="AQ1529" s="6" t="str">
        <f t="shared" si="670"/>
        <v/>
      </c>
      <c r="AR1529" s="6" t="str">
        <f t="shared" si="673"/>
        <v/>
      </c>
      <c r="AS1529" s="6" t="str">
        <f t="shared" si="674"/>
        <v/>
      </c>
      <c r="AT1529" s="6">
        <f t="shared" si="648"/>
        <v>0</v>
      </c>
      <c r="AU1529" s="6">
        <f t="shared" si="649"/>
        <v>0</v>
      </c>
      <c r="AV1529" s="6" t="str">
        <f t="shared" si="650"/>
        <v/>
      </c>
      <c r="AW1529" s="6" t="str">
        <f t="shared" si="651"/>
        <v/>
      </c>
      <c r="AX1529" s="6" t="str">
        <f t="shared" si="671"/>
        <v/>
      </c>
      <c r="AY1529" s="6" t="str">
        <f t="shared" si="672"/>
        <v/>
      </c>
      <c r="BM1529" s="6">
        <f t="shared" si="652"/>
        <v>0</v>
      </c>
      <c r="BN1529" s="6">
        <f t="shared" si="653"/>
        <v>1</v>
      </c>
      <c r="BO1529" s="6" t="str">
        <f t="shared" si="654"/>
        <v/>
      </c>
      <c r="BP1529" s="6" t="str">
        <f t="shared" si="655"/>
        <v/>
      </c>
      <c r="BQ1529" s="6">
        <f t="shared" si="656"/>
        <v>0</v>
      </c>
      <c r="BR1529" s="6">
        <f t="shared" si="657"/>
        <v>0</v>
      </c>
      <c r="BS1529" s="6" t="str">
        <f t="shared" si="658"/>
        <v/>
      </c>
      <c r="BT1529" s="6" t="str">
        <f t="shared" si="659"/>
        <v/>
      </c>
    </row>
    <row r="1530" spans="23:72">
      <c r="W1530" s="3" t="e">
        <f t="shared" si="660"/>
        <v>#DIV/0!</v>
      </c>
      <c r="X1530" s="3" t="e">
        <f t="shared" si="661"/>
        <v>#DIV/0!</v>
      </c>
      <c r="Y1530" s="3" t="e">
        <f t="shared" si="662"/>
        <v>#DIV/0!</v>
      </c>
      <c r="Z1530" s="3" t="e">
        <f t="shared" si="663"/>
        <v>#DIV/0!</v>
      </c>
      <c r="AA1530" s="3" t="e">
        <f t="shared" si="664"/>
        <v>#DIV/0!</v>
      </c>
      <c r="AB1530" s="3" t="e">
        <f t="shared" si="665"/>
        <v>#DIV/0!</v>
      </c>
      <c r="AC1530" s="6">
        <f t="shared" si="666"/>
        <v>0</v>
      </c>
      <c r="AK1530" s="12"/>
      <c r="AN1530" s="6">
        <f t="shared" si="667"/>
        <v>0</v>
      </c>
      <c r="AO1530" s="6">
        <f t="shared" si="668"/>
        <v>0</v>
      </c>
      <c r="AP1530" s="6" t="str">
        <f t="shared" si="669"/>
        <v/>
      </c>
      <c r="AQ1530" s="6" t="str">
        <f t="shared" si="670"/>
        <v/>
      </c>
      <c r="AR1530" s="6" t="str">
        <f t="shared" si="673"/>
        <v/>
      </c>
      <c r="AS1530" s="6" t="str">
        <f t="shared" si="674"/>
        <v/>
      </c>
      <c r="AT1530" s="6">
        <f t="shared" si="648"/>
        <v>0</v>
      </c>
      <c r="AU1530" s="6">
        <f t="shared" si="649"/>
        <v>0</v>
      </c>
      <c r="AV1530" s="6" t="str">
        <f t="shared" si="650"/>
        <v/>
      </c>
      <c r="AW1530" s="6" t="str">
        <f t="shared" si="651"/>
        <v/>
      </c>
      <c r="AX1530" s="6" t="str">
        <f t="shared" si="671"/>
        <v/>
      </c>
      <c r="AY1530" s="6" t="str">
        <f t="shared" si="672"/>
        <v/>
      </c>
      <c r="BM1530" s="6">
        <f t="shared" si="652"/>
        <v>0</v>
      </c>
      <c r="BN1530" s="6">
        <f t="shared" si="653"/>
        <v>1</v>
      </c>
      <c r="BO1530" s="6" t="str">
        <f t="shared" si="654"/>
        <v/>
      </c>
      <c r="BP1530" s="6" t="str">
        <f t="shared" si="655"/>
        <v/>
      </c>
      <c r="BQ1530" s="6">
        <f t="shared" si="656"/>
        <v>0</v>
      </c>
      <c r="BR1530" s="6">
        <f t="shared" si="657"/>
        <v>0</v>
      </c>
      <c r="BS1530" s="6" t="str">
        <f t="shared" si="658"/>
        <v/>
      </c>
      <c r="BT1530" s="6" t="str">
        <f t="shared" si="659"/>
        <v/>
      </c>
    </row>
    <row r="1531" spans="23:72">
      <c r="W1531" s="3" t="e">
        <f t="shared" si="660"/>
        <v>#DIV/0!</v>
      </c>
      <c r="X1531" s="3" t="e">
        <f t="shared" si="661"/>
        <v>#DIV/0!</v>
      </c>
      <c r="Y1531" s="3" t="e">
        <f t="shared" si="662"/>
        <v>#DIV/0!</v>
      </c>
      <c r="Z1531" s="3" t="e">
        <f t="shared" si="663"/>
        <v>#DIV/0!</v>
      </c>
      <c r="AA1531" s="3" t="e">
        <f t="shared" si="664"/>
        <v>#DIV/0!</v>
      </c>
      <c r="AB1531" s="3" t="e">
        <f t="shared" si="665"/>
        <v>#DIV/0!</v>
      </c>
      <c r="AC1531" s="6">
        <f t="shared" si="666"/>
        <v>0</v>
      </c>
      <c r="AK1531" s="12"/>
      <c r="AN1531" s="6">
        <f t="shared" si="667"/>
        <v>0</v>
      </c>
      <c r="AO1531" s="6">
        <f t="shared" si="668"/>
        <v>0</v>
      </c>
      <c r="AP1531" s="6" t="str">
        <f t="shared" si="669"/>
        <v/>
      </c>
      <c r="AQ1531" s="6" t="str">
        <f t="shared" si="670"/>
        <v/>
      </c>
      <c r="AR1531" s="6" t="str">
        <f t="shared" si="673"/>
        <v/>
      </c>
      <c r="AS1531" s="6" t="str">
        <f t="shared" si="674"/>
        <v/>
      </c>
      <c r="AT1531" s="6">
        <f t="shared" si="648"/>
        <v>0</v>
      </c>
      <c r="AU1531" s="6">
        <f t="shared" si="649"/>
        <v>0</v>
      </c>
      <c r="AV1531" s="6" t="str">
        <f t="shared" si="650"/>
        <v/>
      </c>
      <c r="AW1531" s="6" t="str">
        <f t="shared" si="651"/>
        <v/>
      </c>
      <c r="AX1531" s="6" t="str">
        <f t="shared" si="671"/>
        <v/>
      </c>
      <c r="AY1531" s="6" t="str">
        <f t="shared" si="672"/>
        <v/>
      </c>
      <c r="BM1531" s="6">
        <f t="shared" si="652"/>
        <v>0</v>
      </c>
      <c r="BN1531" s="6">
        <f t="shared" si="653"/>
        <v>1</v>
      </c>
      <c r="BO1531" s="6" t="str">
        <f t="shared" si="654"/>
        <v/>
      </c>
      <c r="BP1531" s="6" t="str">
        <f t="shared" si="655"/>
        <v/>
      </c>
      <c r="BQ1531" s="6">
        <f t="shared" si="656"/>
        <v>0</v>
      </c>
      <c r="BR1531" s="6">
        <f t="shared" si="657"/>
        <v>0</v>
      </c>
      <c r="BS1531" s="6" t="str">
        <f t="shared" si="658"/>
        <v/>
      </c>
      <c r="BT1531" s="6" t="str">
        <f t="shared" si="659"/>
        <v/>
      </c>
    </row>
    <row r="1532" spans="23:72">
      <c r="W1532" s="3" t="e">
        <f t="shared" si="660"/>
        <v>#DIV/0!</v>
      </c>
      <c r="X1532" s="3" t="e">
        <f t="shared" si="661"/>
        <v>#DIV/0!</v>
      </c>
      <c r="Y1532" s="3" t="e">
        <f t="shared" si="662"/>
        <v>#DIV/0!</v>
      </c>
      <c r="Z1532" s="3" t="e">
        <f t="shared" si="663"/>
        <v>#DIV/0!</v>
      </c>
      <c r="AA1532" s="3" t="e">
        <f t="shared" si="664"/>
        <v>#DIV/0!</v>
      </c>
      <c r="AB1532" s="3" t="e">
        <f t="shared" si="665"/>
        <v>#DIV/0!</v>
      </c>
      <c r="AC1532" s="6">
        <f t="shared" si="666"/>
        <v>0</v>
      </c>
      <c r="AK1532" s="12"/>
      <c r="AN1532" s="6">
        <f t="shared" si="667"/>
        <v>0</v>
      </c>
      <c r="AO1532" s="6">
        <f t="shared" si="668"/>
        <v>0</v>
      </c>
      <c r="AP1532" s="6" t="str">
        <f t="shared" si="669"/>
        <v/>
      </c>
      <c r="AQ1532" s="6" t="str">
        <f t="shared" si="670"/>
        <v/>
      </c>
      <c r="AR1532" s="6" t="str">
        <f t="shared" si="673"/>
        <v/>
      </c>
      <c r="AS1532" s="6" t="str">
        <f t="shared" si="674"/>
        <v/>
      </c>
      <c r="AT1532" s="6">
        <f t="shared" si="648"/>
        <v>0</v>
      </c>
      <c r="AU1532" s="6">
        <f t="shared" si="649"/>
        <v>0</v>
      </c>
      <c r="AV1532" s="6" t="str">
        <f t="shared" si="650"/>
        <v/>
      </c>
      <c r="AW1532" s="6" t="str">
        <f t="shared" si="651"/>
        <v/>
      </c>
      <c r="AX1532" s="6" t="str">
        <f t="shared" si="671"/>
        <v/>
      </c>
      <c r="AY1532" s="6" t="str">
        <f t="shared" si="672"/>
        <v/>
      </c>
      <c r="BM1532" s="6">
        <f t="shared" si="652"/>
        <v>0</v>
      </c>
      <c r="BN1532" s="6">
        <f t="shared" si="653"/>
        <v>1</v>
      </c>
      <c r="BO1532" s="6" t="str">
        <f t="shared" si="654"/>
        <v/>
      </c>
      <c r="BP1532" s="6" t="str">
        <f t="shared" si="655"/>
        <v/>
      </c>
      <c r="BQ1532" s="6">
        <f t="shared" si="656"/>
        <v>0</v>
      </c>
      <c r="BR1532" s="6">
        <f t="shared" si="657"/>
        <v>0</v>
      </c>
      <c r="BS1532" s="6" t="str">
        <f t="shared" si="658"/>
        <v/>
      </c>
      <c r="BT1532" s="6" t="str">
        <f t="shared" si="659"/>
        <v/>
      </c>
    </row>
    <row r="1533" spans="23:72">
      <c r="W1533" s="3" t="e">
        <f t="shared" si="660"/>
        <v>#DIV/0!</v>
      </c>
      <c r="X1533" s="3" t="e">
        <f t="shared" si="661"/>
        <v>#DIV/0!</v>
      </c>
      <c r="Y1533" s="3" t="e">
        <f t="shared" si="662"/>
        <v>#DIV/0!</v>
      </c>
      <c r="Z1533" s="3" t="e">
        <f t="shared" si="663"/>
        <v>#DIV/0!</v>
      </c>
      <c r="AA1533" s="3" t="e">
        <f t="shared" si="664"/>
        <v>#DIV/0!</v>
      </c>
      <c r="AB1533" s="3" t="e">
        <f t="shared" si="665"/>
        <v>#DIV/0!</v>
      </c>
      <c r="AC1533" s="6">
        <f t="shared" si="666"/>
        <v>0</v>
      </c>
      <c r="AK1533" s="12"/>
      <c r="AN1533" s="6">
        <f t="shared" si="667"/>
        <v>0</v>
      </c>
      <c r="AO1533" s="6">
        <f t="shared" si="668"/>
        <v>0</v>
      </c>
      <c r="AP1533" s="6" t="str">
        <f t="shared" si="669"/>
        <v/>
      </c>
      <c r="AQ1533" s="6" t="str">
        <f t="shared" si="670"/>
        <v/>
      </c>
      <c r="AR1533" s="6" t="str">
        <f t="shared" si="673"/>
        <v/>
      </c>
      <c r="AS1533" s="6" t="str">
        <f t="shared" si="674"/>
        <v/>
      </c>
      <c r="AT1533" s="6">
        <f t="shared" si="648"/>
        <v>0</v>
      </c>
      <c r="AU1533" s="6">
        <f t="shared" si="649"/>
        <v>0</v>
      </c>
      <c r="AV1533" s="6" t="str">
        <f t="shared" si="650"/>
        <v/>
      </c>
      <c r="AW1533" s="6" t="str">
        <f t="shared" si="651"/>
        <v/>
      </c>
      <c r="AX1533" s="6" t="str">
        <f t="shared" si="671"/>
        <v/>
      </c>
      <c r="AY1533" s="6" t="str">
        <f t="shared" si="672"/>
        <v/>
      </c>
      <c r="BM1533" s="6">
        <f t="shared" si="652"/>
        <v>0</v>
      </c>
      <c r="BN1533" s="6">
        <f t="shared" si="653"/>
        <v>1</v>
      </c>
      <c r="BO1533" s="6" t="str">
        <f t="shared" si="654"/>
        <v/>
      </c>
      <c r="BP1533" s="6" t="str">
        <f t="shared" si="655"/>
        <v/>
      </c>
      <c r="BQ1533" s="6">
        <f t="shared" si="656"/>
        <v>0</v>
      </c>
      <c r="BR1533" s="6">
        <f t="shared" si="657"/>
        <v>0</v>
      </c>
      <c r="BS1533" s="6" t="str">
        <f t="shared" si="658"/>
        <v/>
      </c>
      <c r="BT1533" s="6" t="str">
        <f t="shared" si="659"/>
        <v/>
      </c>
    </row>
    <row r="1534" spans="23:72">
      <c r="W1534" s="3" t="e">
        <f t="shared" si="660"/>
        <v>#DIV/0!</v>
      </c>
      <c r="X1534" s="3" t="e">
        <f t="shared" si="661"/>
        <v>#DIV/0!</v>
      </c>
      <c r="Y1534" s="3" t="e">
        <f t="shared" si="662"/>
        <v>#DIV/0!</v>
      </c>
      <c r="Z1534" s="3" t="e">
        <f t="shared" si="663"/>
        <v>#DIV/0!</v>
      </c>
      <c r="AA1534" s="3" t="e">
        <f t="shared" si="664"/>
        <v>#DIV/0!</v>
      </c>
      <c r="AB1534" s="3" t="e">
        <f t="shared" si="665"/>
        <v>#DIV/0!</v>
      </c>
      <c r="AC1534" s="6">
        <f t="shared" si="666"/>
        <v>0</v>
      </c>
      <c r="AK1534" s="12"/>
      <c r="AN1534" s="6">
        <f t="shared" si="667"/>
        <v>0</v>
      </c>
      <c r="AO1534" s="6">
        <f t="shared" si="668"/>
        <v>0</v>
      </c>
      <c r="AP1534" s="6" t="str">
        <f t="shared" si="669"/>
        <v/>
      </c>
      <c r="AQ1534" s="6" t="str">
        <f t="shared" si="670"/>
        <v/>
      </c>
      <c r="AR1534" s="6" t="str">
        <f t="shared" si="673"/>
        <v/>
      </c>
      <c r="AS1534" s="6" t="str">
        <f t="shared" si="674"/>
        <v/>
      </c>
      <c r="AT1534" s="6">
        <f t="shared" si="648"/>
        <v>0</v>
      </c>
      <c r="AU1534" s="6">
        <f t="shared" si="649"/>
        <v>0</v>
      </c>
      <c r="AV1534" s="6" t="str">
        <f t="shared" si="650"/>
        <v/>
      </c>
      <c r="AW1534" s="6" t="str">
        <f t="shared" si="651"/>
        <v/>
      </c>
      <c r="AX1534" s="6" t="str">
        <f t="shared" si="671"/>
        <v/>
      </c>
      <c r="AY1534" s="6" t="str">
        <f t="shared" si="672"/>
        <v/>
      </c>
      <c r="BM1534" s="6">
        <f t="shared" si="652"/>
        <v>0</v>
      </c>
      <c r="BN1534" s="6">
        <f t="shared" si="653"/>
        <v>1</v>
      </c>
      <c r="BO1534" s="6" t="str">
        <f t="shared" si="654"/>
        <v/>
      </c>
      <c r="BP1534" s="6" t="str">
        <f t="shared" si="655"/>
        <v/>
      </c>
      <c r="BQ1534" s="6">
        <f t="shared" si="656"/>
        <v>0</v>
      </c>
      <c r="BR1534" s="6">
        <f t="shared" si="657"/>
        <v>0</v>
      </c>
      <c r="BS1534" s="6" t="str">
        <f t="shared" si="658"/>
        <v/>
      </c>
      <c r="BT1534" s="6" t="str">
        <f t="shared" si="659"/>
        <v/>
      </c>
    </row>
    <row r="1535" spans="23:72">
      <c r="W1535" s="3" t="e">
        <f t="shared" si="660"/>
        <v>#DIV/0!</v>
      </c>
      <c r="X1535" s="3" t="e">
        <f t="shared" si="661"/>
        <v>#DIV/0!</v>
      </c>
      <c r="Y1535" s="3" t="e">
        <f t="shared" si="662"/>
        <v>#DIV/0!</v>
      </c>
      <c r="Z1535" s="3" t="e">
        <f t="shared" si="663"/>
        <v>#DIV/0!</v>
      </c>
      <c r="AA1535" s="3" t="e">
        <f t="shared" si="664"/>
        <v>#DIV/0!</v>
      </c>
      <c r="AB1535" s="3" t="e">
        <f t="shared" si="665"/>
        <v>#DIV/0!</v>
      </c>
      <c r="AC1535" s="6">
        <f t="shared" si="666"/>
        <v>0</v>
      </c>
      <c r="AK1535" s="12"/>
      <c r="AN1535" s="6">
        <f t="shared" si="667"/>
        <v>0</v>
      </c>
      <c r="AO1535" s="6">
        <f t="shared" si="668"/>
        <v>0</v>
      </c>
      <c r="AP1535" s="6" t="str">
        <f t="shared" si="669"/>
        <v/>
      </c>
      <c r="AQ1535" s="6" t="str">
        <f t="shared" si="670"/>
        <v/>
      </c>
      <c r="AR1535" s="6" t="str">
        <f t="shared" si="673"/>
        <v/>
      </c>
      <c r="AS1535" s="6" t="str">
        <f t="shared" si="674"/>
        <v/>
      </c>
      <c r="AT1535" s="6">
        <f t="shared" si="648"/>
        <v>0</v>
      </c>
      <c r="AU1535" s="6">
        <f t="shared" si="649"/>
        <v>0</v>
      </c>
      <c r="AV1535" s="6" t="str">
        <f t="shared" si="650"/>
        <v/>
      </c>
      <c r="AW1535" s="6" t="str">
        <f t="shared" si="651"/>
        <v/>
      </c>
      <c r="AX1535" s="6" t="str">
        <f t="shared" si="671"/>
        <v/>
      </c>
      <c r="AY1535" s="6" t="str">
        <f t="shared" si="672"/>
        <v/>
      </c>
      <c r="BM1535" s="6">
        <f t="shared" si="652"/>
        <v>0</v>
      </c>
      <c r="BN1535" s="6">
        <f t="shared" si="653"/>
        <v>1</v>
      </c>
      <c r="BO1535" s="6" t="str">
        <f t="shared" si="654"/>
        <v/>
      </c>
      <c r="BP1535" s="6" t="str">
        <f t="shared" si="655"/>
        <v/>
      </c>
      <c r="BQ1535" s="6">
        <f t="shared" si="656"/>
        <v>0</v>
      </c>
      <c r="BR1535" s="6">
        <f t="shared" si="657"/>
        <v>0</v>
      </c>
      <c r="BS1535" s="6" t="str">
        <f t="shared" si="658"/>
        <v/>
      </c>
      <c r="BT1535" s="6" t="str">
        <f t="shared" si="659"/>
        <v/>
      </c>
    </row>
    <row r="1536" spans="23:72">
      <c r="W1536" s="3" t="e">
        <f t="shared" si="660"/>
        <v>#DIV/0!</v>
      </c>
      <c r="X1536" s="3" t="e">
        <f t="shared" si="661"/>
        <v>#DIV/0!</v>
      </c>
      <c r="Y1536" s="3" t="e">
        <f t="shared" si="662"/>
        <v>#DIV/0!</v>
      </c>
      <c r="Z1536" s="3" t="e">
        <f t="shared" si="663"/>
        <v>#DIV/0!</v>
      </c>
      <c r="AA1536" s="3" t="e">
        <f t="shared" si="664"/>
        <v>#DIV/0!</v>
      </c>
      <c r="AB1536" s="3" t="e">
        <f t="shared" si="665"/>
        <v>#DIV/0!</v>
      </c>
      <c r="AC1536" s="6">
        <f t="shared" si="666"/>
        <v>0</v>
      </c>
      <c r="AK1536" s="12"/>
      <c r="AN1536" s="6">
        <f t="shared" si="667"/>
        <v>0</v>
      </c>
      <c r="AO1536" s="6">
        <f t="shared" si="668"/>
        <v>0</v>
      </c>
      <c r="AP1536" s="6" t="str">
        <f t="shared" si="669"/>
        <v/>
      </c>
      <c r="AQ1536" s="6" t="str">
        <f t="shared" si="670"/>
        <v/>
      </c>
      <c r="AR1536" s="6" t="str">
        <f t="shared" si="673"/>
        <v/>
      </c>
      <c r="AS1536" s="6" t="str">
        <f t="shared" si="674"/>
        <v/>
      </c>
      <c r="AT1536" s="6">
        <f t="shared" si="648"/>
        <v>0</v>
      </c>
      <c r="AU1536" s="6">
        <f t="shared" si="649"/>
        <v>0</v>
      </c>
      <c r="AV1536" s="6" t="str">
        <f t="shared" si="650"/>
        <v/>
      </c>
      <c r="AW1536" s="6" t="str">
        <f t="shared" si="651"/>
        <v/>
      </c>
      <c r="AX1536" s="6" t="str">
        <f t="shared" si="671"/>
        <v/>
      </c>
      <c r="AY1536" s="6" t="str">
        <f t="shared" si="672"/>
        <v/>
      </c>
      <c r="BM1536" s="6">
        <f t="shared" si="652"/>
        <v>0</v>
      </c>
      <c r="BN1536" s="6">
        <f t="shared" si="653"/>
        <v>1</v>
      </c>
      <c r="BO1536" s="6" t="str">
        <f t="shared" si="654"/>
        <v/>
      </c>
      <c r="BP1536" s="6" t="str">
        <f t="shared" si="655"/>
        <v/>
      </c>
      <c r="BQ1536" s="6">
        <f t="shared" si="656"/>
        <v>0</v>
      </c>
      <c r="BR1536" s="6">
        <f t="shared" si="657"/>
        <v>0</v>
      </c>
      <c r="BS1536" s="6" t="str">
        <f t="shared" si="658"/>
        <v/>
      </c>
      <c r="BT1536" s="6" t="str">
        <f t="shared" si="659"/>
        <v/>
      </c>
    </row>
    <row r="1537" spans="23:72">
      <c r="W1537" s="3" t="e">
        <f t="shared" si="660"/>
        <v>#DIV/0!</v>
      </c>
      <c r="X1537" s="3" t="e">
        <f t="shared" si="661"/>
        <v>#DIV/0!</v>
      </c>
      <c r="Y1537" s="3" t="e">
        <f t="shared" si="662"/>
        <v>#DIV/0!</v>
      </c>
      <c r="Z1537" s="3" t="e">
        <f t="shared" si="663"/>
        <v>#DIV/0!</v>
      </c>
      <c r="AA1537" s="3" t="e">
        <f t="shared" si="664"/>
        <v>#DIV/0!</v>
      </c>
      <c r="AB1537" s="3" t="e">
        <f t="shared" si="665"/>
        <v>#DIV/0!</v>
      </c>
      <c r="AC1537" s="6">
        <f t="shared" si="666"/>
        <v>0</v>
      </c>
      <c r="AK1537" s="12"/>
      <c r="AN1537" s="6">
        <f t="shared" si="667"/>
        <v>0</v>
      </c>
      <c r="AO1537" s="6">
        <f t="shared" si="668"/>
        <v>0</v>
      </c>
      <c r="AP1537" s="6" t="str">
        <f t="shared" si="669"/>
        <v/>
      </c>
      <c r="AQ1537" s="6" t="str">
        <f t="shared" si="670"/>
        <v/>
      </c>
      <c r="AR1537" s="6" t="str">
        <f t="shared" si="673"/>
        <v/>
      </c>
      <c r="AS1537" s="6" t="str">
        <f t="shared" si="674"/>
        <v/>
      </c>
      <c r="AT1537" s="6">
        <f t="shared" si="648"/>
        <v>0</v>
      </c>
      <c r="AU1537" s="6">
        <f t="shared" si="649"/>
        <v>0</v>
      </c>
      <c r="AV1537" s="6" t="str">
        <f t="shared" si="650"/>
        <v/>
      </c>
      <c r="AW1537" s="6" t="str">
        <f t="shared" si="651"/>
        <v/>
      </c>
      <c r="AX1537" s="6" t="str">
        <f t="shared" si="671"/>
        <v/>
      </c>
      <c r="AY1537" s="6" t="str">
        <f t="shared" si="672"/>
        <v/>
      </c>
      <c r="BM1537" s="6">
        <f t="shared" si="652"/>
        <v>0</v>
      </c>
      <c r="BN1537" s="6">
        <f t="shared" si="653"/>
        <v>1</v>
      </c>
      <c r="BO1537" s="6" t="str">
        <f t="shared" si="654"/>
        <v/>
      </c>
      <c r="BP1537" s="6" t="str">
        <f t="shared" si="655"/>
        <v/>
      </c>
      <c r="BQ1537" s="6">
        <f t="shared" si="656"/>
        <v>0</v>
      </c>
      <c r="BR1537" s="6">
        <f t="shared" si="657"/>
        <v>0</v>
      </c>
      <c r="BS1537" s="6" t="str">
        <f t="shared" si="658"/>
        <v/>
      </c>
      <c r="BT1537" s="6" t="str">
        <f t="shared" si="659"/>
        <v/>
      </c>
    </row>
    <row r="1538" spans="23:72">
      <c r="W1538" s="3" t="e">
        <f t="shared" si="660"/>
        <v>#DIV/0!</v>
      </c>
      <c r="X1538" s="3" t="e">
        <f t="shared" si="661"/>
        <v>#DIV/0!</v>
      </c>
      <c r="Y1538" s="3" t="e">
        <f t="shared" si="662"/>
        <v>#DIV/0!</v>
      </c>
      <c r="Z1538" s="3" t="e">
        <f t="shared" si="663"/>
        <v>#DIV/0!</v>
      </c>
      <c r="AA1538" s="3" t="e">
        <f t="shared" si="664"/>
        <v>#DIV/0!</v>
      </c>
      <c r="AB1538" s="3" t="e">
        <f t="shared" si="665"/>
        <v>#DIV/0!</v>
      </c>
      <c r="AC1538" s="6">
        <f t="shared" si="666"/>
        <v>0</v>
      </c>
      <c r="AK1538" s="12"/>
      <c r="AN1538" s="6">
        <f t="shared" si="667"/>
        <v>0</v>
      </c>
      <c r="AO1538" s="6">
        <f t="shared" si="668"/>
        <v>0</v>
      </c>
      <c r="AP1538" s="6" t="str">
        <f t="shared" si="669"/>
        <v/>
      </c>
      <c r="AQ1538" s="6" t="str">
        <f t="shared" si="670"/>
        <v/>
      </c>
      <c r="AR1538" s="6" t="str">
        <f t="shared" si="673"/>
        <v/>
      </c>
      <c r="AS1538" s="6" t="str">
        <f t="shared" si="674"/>
        <v/>
      </c>
      <c r="AT1538" s="6">
        <f t="shared" si="648"/>
        <v>0</v>
      </c>
      <c r="AU1538" s="6">
        <f t="shared" si="649"/>
        <v>0</v>
      </c>
      <c r="AV1538" s="6" t="str">
        <f t="shared" si="650"/>
        <v/>
      </c>
      <c r="AW1538" s="6" t="str">
        <f t="shared" si="651"/>
        <v/>
      </c>
      <c r="AX1538" s="6" t="str">
        <f t="shared" si="671"/>
        <v/>
      </c>
      <c r="AY1538" s="6" t="str">
        <f t="shared" si="672"/>
        <v/>
      </c>
      <c r="BM1538" s="6">
        <f t="shared" si="652"/>
        <v>0</v>
      </c>
      <c r="BN1538" s="6">
        <f t="shared" si="653"/>
        <v>1</v>
      </c>
      <c r="BO1538" s="6" t="str">
        <f t="shared" si="654"/>
        <v/>
      </c>
      <c r="BP1538" s="6" t="str">
        <f t="shared" si="655"/>
        <v/>
      </c>
      <c r="BQ1538" s="6">
        <f t="shared" si="656"/>
        <v>0</v>
      </c>
      <c r="BR1538" s="6">
        <f t="shared" si="657"/>
        <v>0</v>
      </c>
      <c r="BS1538" s="6" t="str">
        <f t="shared" si="658"/>
        <v/>
      </c>
      <c r="BT1538" s="6" t="str">
        <f t="shared" si="659"/>
        <v/>
      </c>
    </row>
    <row r="1539" spans="23:72">
      <c r="W1539" s="3" t="e">
        <f t="shared" si="660"/>
        <v>#DIV/0!</v>
      </c>
      <c r="X1539" s="3" t="e">
        <f t="shared" si="661"/>
        <v>#DIV/0!</v>
      </c>
      <c r="Y1539" s="3" t="e">
        <f t="shared" si="662"/>
        <v>#DIV/0!</v>
      </c>
      <c r="Z1539" s="3" t="e">
        <f t="shared" si="663"/>
        <v>#DIV/0!</v>
      </c>
      <c r="AA1539" s="3" t="e">
        <f t="shared" si="664"/>
        <v>#DIV/0!</v>
      </c>
      <c r="AB1539" s="3" t="e">
        <f t="shared" si="665"/>
        <v>#DIV/0!</v>
      </c>
      <c r="AC1539" s="6">
        <f t="shared" si="666"/>
        <v>0</v>
      </c>
      <c r="AK1539" s="12"/>
      <c r="AN1539" s="6">
        <f t="shared" si="667"/>
        <v>0</v>
      </c>
      <c r="AO1539" s="6">
        <f t="shared" si="668"/>
        <v>0</v>
      </c>
      <c r="AP1539" s="6" t="str">
        <f t="shared" si="669"/>
        <v/>
      </c>
      <c r="AQ1539" s="6" t="str">
        <f t="shared" si="670"/>
        <v/>
      </c>
      <c r="AR1539" s="6" t="str">
        <f t="shared" si="673"/>
        <v/>
      </c>
      <c r="AS1539" s="6" t="str">
        <f t="shared" si="674"/>
        <v/>
      </c>
      <c r="AT1539" s="6">
        <f t="shared" si="648"/>
        <v>0</v>
      </c>
      <c r="AU1539" s="6">
        <f t="shared" si="649"/>
        <v>0</v>
      </c>
      <c r="AV1539" s="6" t="str">
        <f t="shared" si="650"/>
        <v/>
      </c>
      <c r="AW1539" s="6" t="str">
        <f t="shared" si="651"/>
        <v/>
      </c>
      <c r="AX1539" s="6" t="str">
        <f t="shared" si="671"/>
        <v/>
      </c>
      <c r="AY1539" s="6" t="str">
        <f t="shared" si="672"/>
        <v/>
      </c>
      <c r="BM1539" s="6">
        <f t="shared" si="652"/>
        <v>0</v>
      </c>
      <c r="BN1539" s="6">
        <f t="shared" si="653"/>
        <v>1</v>
      </c>
      <c r="BO1539" s="6" t="str">
        <f t="shared" si="654"/>
        <v/>
      </c>
      <c r="BP1539" s="6" t="str">
        <f t="shared" si="655"/>
        <v/>
      </c>
      <c r="BQ1539" s="6">
        <f t="shared" si="656"/>
        <v>0</v>
      </c>
      <c r="BR1539" s="6">
        <f t="shared" si="657"/>
        <v>0</v>
      </c>
      <c r="BS1539" s="6" t="str">
        <f t="shared" si="658"/>
        <v/>
      </c>
      <c r="BT1539" s="6" t="str">
        <f t="shared" si="659"/>
        <v/>
      </c>
    </row>
    <row r="1540" spans="23:72">
      <c r="W1540" s="3" t="e">
        <f t="shared" si="660"/>
        <v>#DIV/0!</v>
      </c>
      <c r="X1540" s="3" t="e">
        <f t="shared" si="661"/>
        <v>#DIV/0!</v>
      </c>
      <c r="Y1540" s="3" t="e">
        <f t="shared" si="662"/>
        <v>#DIV/0!</v>
      </c>
      <c r="Z1540" s="3" t="e">
        <f t="shared" si="663"/>
        <v>#DIV/0!</v>
      </c>
      <c r="AA1540" s="3" t="e">
        <f t="shared" si="664"/>
        <v>#DIV/0!</v>
      </c>
      <c r="AB1540" s="3" t="e">
        <f t="shared" si="665"/>
        <v>#DIV/0!</v>
      </c>
      <c r="AC1540" s="6">
        <f t="shared" si="666"/>
        <v>0</v>
      </c>
      <c r="AK1540" s="12"/>
      <c r="AN1540" s="6">
        <f t="shared" si="667"/>
        <v>0</v>
      </c>
      <c r="AO1540" s="6">
        <f t="shared" si="668"/>
        <v>0</v>
      </c>
      <c r="AP1540" s="6" t="str">
        <f t="shared" si="669"/>
        <v/>
      </c>
      <c r="AQ1540" s="6" t="str">
        <f t="shared" si="670"/>
        <v/>
      </c>
      <c r="AR1540" s="6" t="str">
        <f t="shared" si="673"/>
        <v/>
      </c>
      <c r="AS1540" s="6" t="str">
        <f t="shared" si="674"/>
        <v/>
      </c>
      <c r="AT1540" s="6">
        <f t="shared" si="648"/>
        <v>0</v>
      </c>
      <c r="AU1540" s="6">
        <f t="shared" si="649"/>
        <v>0</v>
      </c>
      <c r="AV1540" s="6" t="str">
        <f t="shared" si="650"/>
        <v/>
      </c>
      <c r="AW1540" s="6" t="str">
        <f t="shared" si="651"/>
        <v/>
      </c>
      <c r="AX1540" s="6" t="str">
        <f t="shared" si="671"/>
        <v/>
      </c>
      <c r="AY1540" s="6" t="str">
        <f t="shared" si="672"/>
        <v/>
      </c>
      <c r="BM1540" s="6">
        <f t="shared" si="652"/>
        <v>0</v>
      </c>
      <c r="BN1540" s="6">
        <f t="shared" si="653"/>
        <v>1</v>
      </c>
      <c r="BO1540" s="6" t="str">
        <f t="shared" si="654"/>
        <v/>
      </c>
      <c r="BP1540" s="6" t="str">
        <f t="shared" si="655"/>
        <v/>
      </c>
      <c r="BQ1540" s="6">
        <f t="shared" si="656"/>
        <v>0</v>
      </c>
      <c r="BR1540" s="6">
        <f t="shared" si="657"/>
        <v>0</v>
      </c>
      <c r="BS1540" s="6" t="str">
        <f t="shared" si="658"/>
        <v/>
      </c>
      <c r="BT1540" s="6" t="str">
        <f t="shared" si="659"/>
        <v/>
      </c>
    </row>
    <row r="1541" spans="23:72">
      <c r="W1541" s="3" t="e">
        <f t="shared" si="660"/>
        <v>#DIV/0!</v>
      </c>
      <c r="X1541" s="3" t="e">
        <f t="shared" si="661"/>
        <v>#DIV/0!</v>
      </c>
      <c r="Y1541" s="3" t="e">
        <f t="shared" si="662"/>
        <v>#DIV/0!</v>
      </c>
      <c r="Z1541" s="3" t="e">
        <f t="shared" si="663"/>
        <v>#DIV/0!</v>
      </c>
      <c r="AA1541" s="3" t="e">
        <f t="shared" si="664"/>
        <v>#DIV/0!</v>
      </c>
      <c r="AB1541" s="3" t="e">
        <f t="shared" si="665"/>
        <v>#DIV/0!</v>
      </c>
      <c r="AC1541" s="6">
        <f t="shared" si="666"/>
        <v>0</v>
      </c>
      <c r="AK1541" s="12"/>
      <c r="AN1541" s="6">
        <f t="shared" si="667"/>
        <v>0</v>
      </c>
      <c r="AO1541" s="6">
        <f t="shared" si="668"/>
        <v>0</v>
      </c>
      <c r="AP1541" s="6" t="str">
        <f t="shared" si="669"/>
        <v/>
      </c>
      <c r="AQ1541" s="6" t="str">
        <f t="shared" si="670"/>
        <v/>
      </c>
      <c r="AR1541" s="6" t="str">
        <f t="shared" si="673"/>
        <v/>
      </c>
      <c r="AS1541" s="6" t="str">
        <f t="shared" si="674"/>
        <v/>
      </c>
      <c r="AT1541" s="6">
        <f t="shared" si="648"/>
        <v>0</v>
      </c>
      <c r="AU1541" s="6">
        <f t="shared" si="649"/>
        <v>0</v>
      </c>
      <c r="AV1541" s="6" t="str">
        <f t="shared" si="650"/>
        <v/>
      </c>
      <c r="AW1541" s="6" t="str">
        <f t="shared" si="651"/>
        <v/>
      </c>
      <c r="AX1541" s="6" t="str">
        <f t="shared" si="671"/>
        <v/>
      </c>
      <c r="AY1541" s="6" t="str">
        <f t="shared" si="672"/>
        <v/>
      </c>
      <c r="BM1541" s="6">
        <f t="shared" si="652"/>
        <v>0</v>
      </c>
      <c r="BN1541" s="6">
        <f t="shared" si="653"/>
        <v>1</v>
      </c>
      <c r="BO1541" s="6" t="str">
        <f t="shared" si="654"/>
        <v/>
      </c>
      <c r="BP1541" s="6" t="str">
        <f t="shared" si="655"/>
        <v/>
      </c>
      <c r="BQ1541" s="6">
        <f t="shared" si="656"/>
        <v>0</v>
      </c>
      <c r="BR1541" s="6">
        <f t="shared" si="657"/>
        <v>0</v>
      </c>
      <c r="BS1541" s="6" t="str">
        <f t="shared" si="658"/>
        <v/>
      </c>
      <c r="BT1541" s="6" t="str">
        <f t="shared" si="659"/>
        <v/>
      </c>
    </row>
    <row r="1542" spans="23:72">
      <c r="W1542" s="3" t="e">
        <f t="shared" si="660"/>
        <v>#DIV/0!</v>
      </c>
      <c r="X1542" s="3" t="e">
        <f t="shared" si="661"/>
        <v>#DIV/0!</v>
      </c>
      <c r="Y1542" s="3" t="e">
        <f t="shared" si="662"/>
        <v>#DIV/0!</v>
      </c>
      <c r="Z1542" s="3" t="e">
        <f t="shared" si="663"/>
        <v>#DIV/0!</v>
      </c>
      <c r="AA1542" s="3" t="e">
        <f t="shared" si="664"/>
        <v>#DIV/0!</v>
      </c>
      <c r="AB1542" s="3" t="e">
        <f t="shared" si="665"/>
        <v>#DIV/0!</v>
      </c>
      <c r="AC1542" s="6">
        <f t="shared" si="666"/>
        <v>0</v>
      </c>
      <c r="AK1542" s="12"/>
      <c r="AN1542" s="6">
        <f t="shared" si="667"/>
        <v>0</v>
      </c>
      <c r="AO1542" s="6">
        <f t="shared" si="668"/>
        <v>0</v>
      </c>
      <c r="AP1542" s="6" t="str">
        <f t="shared" si="669"/>
        <v/>
      </c>
      <c r="AQ1542" s="6" t="str">
        <f t="shared" si="670"/>
        <v/>
      </c>
      <c r="AR1542" s="6" t="str">
        <f t="shared" si="673"/>
        <v/>
      </c>
      <c r="AS1542" s="6" t="str">
        <f t="shared" si="674"/>
        <v/>
      </c>
      <c r="AT1542" s="6">
        <f t="shared" si="648"/>
        <v>0</v>
      </c>
      <c r="AU1542" s="6">
        <f t="shared" si="649"/>
        <v>0</v>
      </c>
      <c r="AV1542" s="6" t="str">
        <f t="shared" si="650"/>
        <v/>
      </c>
      <c r="AW1542" s="6" t="str">
        <f t="shared" si="651"/>
        <v/>
      </c>
      <c r="AX1542" s="6" t="str">
        <f t="shared" si="671"/>
        <v/>
      </c>
      <c r="AY1542" s="6" t="str">
        <f t="shared" si="672"/>
        <v/>
      </c>
      <c r="BM1542" s="6">
        <f t="shared" si="652"/>
        <v>0</v>
      </c>
      <c r="BN1542" s="6">
        <f t="shared" si="653"/>
        <v>1</v>
      </c>
      <c r="BO1542" s="6" t="str">
        <f t="shared" si="654"/>
        <v/>
      </c>
      <c r="BP1542" s="6" t="str">
        <f t="shared" si="655"/>
        <v/>
      </c>
      <c r="BQ1542" s="6">
        <f t="shared" si="656"/>
        <v>0</v>
      </c>
      <c r="BR1542" s="6">
        <f t="shared" si="657"/>
        <v>0</v>
      </c>
      <c r="BS1542" s="6" t="str">
        <f t="shared" si="658"/>
        <v/>
      </c>
      <c r="BT1542" s="6" t="str">
        <f t="shared" si="659"/>
        <v/>
      </c>
    </row>
    <row r="1543" spans="23:72">
      <c r="W1543" s="3" t="e">
        <f t="shared" si="660"/>
        <v>#DIV/0!</v>
      </c>
      <c r="X1543" s="3" t="e">
        <f t="shared" si="661"/>
        <v>#DIV/0!</v>
      </c>
      <c r="Y1543" s="3" t="e">
        <f t="shared" si="662"/>
        <v>#DIV/0!</v>
      </c>
      <c r="Z1543" s="3" t="e">
        <f t="shared" si="663"/>
        <v>#DIV/0!</v>
      </c>
      <c r="AA1543" s="3" t="e">
        <f t="shared" si="664"/>
        <v>#DIV/0!</v>
      </c>
      <c r="AB1543" s="3" t="e">
        <f t="shared" si="665"/>
        <v>#DIV/0!</v>
      </c>
      <c r="AC1543" s="6">
        <f t="shared" si="666"/>
        <v>0</v>
      </c>
      <c r="AK1543" s="12"/>
      <c r="AN1543" s="6">
        <f t="shared" si="667"/>
        <v>0</v>
      </c>
      <c r="AO1543" s="6">
        <f t="shared" si="668"/>
        <v>0</v>
      </c>
      <c r="AP1543" s="6" t="str">
        <f t="shared" si="669"/>
        <v/>
      </c>
      <c r="AQ1543" s="6" t="str">
        <f t="shared" si="670"/>
        <v/>
      </c>
      <c r="AR1543" s="6" t="str">
        <f t="shared" si="673"/>
        <v/>
      </c>
      <c r="AS1543" s="6" t="str">
        <f t="shared" si="674"/>
        <v/>
      </c>
      <c r="AT1543" s="6">
        <f t="shared" si="648"/>
        <v>0</v>
      </c>
      <c r="AU1543" s="6">
        <f t="shared" si="649"/>
        <v>0</v>
      </c>
      <c r="AV1543" s="6" t="str">
        <f t="shared" si="650"/>
        <v/>
      </c>
      <c r="AW1543" s="6" t="str">
        <f t="shared" si="651"/>
        <v/>
      </c>
      <c r="AX1543" s="6" t="str">
        <f t="shared" si="671"/>
        <v/>
      </c>
      <c r="AY1543" s="6" t="str">
        <f t="shared" si="672"/>
        <v/>
      </c>
      <c r="BM1543" s="6">
        <f t="shared" si="652"/>
        <v>0</v>
      </c>
      <c r="BN1543" s="6">
        <f t="shared" si="653"/>
        <v>1</v>
      </c>
      <c r="BO1543" s="6" t="str">
        <f t="shared" si="654"/>
        <v/>
      </c>
      <c r="BP1543" s="6" t="str">
        <f t="shared" si="655"/>
        <v/>
      </c>
      <c r="BQ1543" s="6">
        <f t="shared" si="656"/>
        <v>0</v>
      </c>
      <c r="BR1543" s="6">
        <f t="shared" si="657"/>
        <v>0</v>
      </c>
      <c r="BS1543" s="6" t="str">
        <f t="shared" si="658"/>
        <v/>
      </c>
      <c r="BT1543" s="6" t="str">
        <f t="shared" si="659"/>
        <v/>
      </c>
    </row>
    <row r="1544" spans="23:72">
      <c r="W1544" s="3" t="e">
        <f t="shared" si="660"/>
        <v>#DIV/0!</v>
      </c>
      <c r="X1544" s="3" t="e">
        <f t="shared" si="661"/>
        <v>#DIV/0!</v>
      </c>
      <c r="Y1544" s="3" t="e">
        <f t="shared" si="662"/>
        <v>#DIV/0!</v>
      </c>
      <c r="Z1544" s="3" t="e">
        <f t="shared" si="663"/>
        <v>#DIV/0!</v>
      </c>
      <c r="AA1544" s="3" t="e">
        <f t="shared" si="664"/>
        <v>#DIV/0!</v>
      </c>
      <c r="AB1544" s="3" t="e">
        <f t="shared" si="665"/>
        <v>#DIV/0!</v>
      </c>
      <c r="AC1544" s="6">
        <f t="shared" si="666"/>
        <v>0</v>
      </c>
      <c r="AK1544" s="12"/>
      <c r="AN1544" s="6">
        <f t="shared" si="667"/>
        <v>0</v>
      </c>
      <c r="AO1544" s="6">
        <f t="shared" si="668"/>
        <v>0</v>
      </c>
      <c r="AP1544" s="6" t="str">
        <f t="shared" si="669"/>
        <v/>
      </c>
      <c r="AQ1544" s="6" t="str">
        <f t="shared" si="670"/>
        <v/>
      </c>
      <c r="AR1544" s="6" t="str">
        <f t="shared" si="673"/>
        <v/>
      </c>
      <c r="AS1544" s="6" t="str">
        <f t="shared" si="674"/>
        <v/>
      </c>
      <c r="AT1544" s="6">
        <f t="shared" si="648"/>
        <v>0</v>
      </c>
      <c r="AU1544" s="6">
        <f t="shared" si="649"/>
        <v>0</v>
      </c>
      <c r="AV1544" s="6" t="str">
        <f t="shared" si="650"/>
        <v/>
      </c>
      <c r="AW1544" s="6" t="str">
        <f t="shared" si="651"/>
        <v/>
      </c>
      <c r="AX1544" s="6" t="str">
        <f t="shared" si="671"/>
        <v/>
      </c>
      <c r="AY1544" s="6" t="str">
        <f t="shared" si="672"/>
        <v/>
      </c>
      <c r="BM1544" s="6">
        <f t="shared" si="652"/>
        <v>0</v>
      </c>
      <c r="BN1544" s="6">
        <f t="shared" si="653"/>
        <v>1</v>
      </c>
      <c r="BO1544" s="6" t="str">
        <f t="shared" si="654"/>
        <v/>
      </c>
      <c r="BP1544" s="6" t="str">
        <f t="shared" si="655"/>
        <v/>
      </c>
      <c r="BQ1544" s="6">
        <f t="shared" si="656"/>
        <v>0</v>
      </c>
      <c r="BR1544" s="6">
        <f t="shared" si="657"/>
        <v>0</v>
      </c>
      <c r="BS1544" s="6" t="str">
        <f t="shared" si="658"/>
        <v/>
      </c>
      <c r="BT1544" s="6" t="str">
        <f t="shared" si="659"/>
        <v/>
      </c>
    </row>
    <row r="1545" spans="23:72">
      <c r="W1545" s="3" t="e">
        <f t="shared" si="660"/>
        <v>#DIV/0!</v>
      </c>
      <c r="X1545" s="3" t="e">
        <f t="shared" si="661"/>
        <v>#DIV/0!</v>
      </c>
      <c r="Y1545" s="3" t="e">
        <f t="shared" si="662"/>
        <v>#DIV/0!</v>
      </c>
      <c r="Z1545" s="3" t="e">
        <f t="shared" si="663"/>
        <v>#DIV/0!</v>
      </c>
      <c r="AA1545" s="3" t="e">
        <f t="shared" si="664"/>
        <v>#DIV/0!</v>
      </c>
      <c r="AB1545" s="3" t="e">
        <f t="shared" si="665"/>
        <v>#DIV/0!</v>
      </c>
      <c r="AC1545" s="6">
        <f t="shared" si="666"/>
        <v>0</v>
      </c>
      <c r="AK1545" s="12"/>
      <c r="AN1545" s="6">
        <f t="shared" si="667"/>
        <v>0</v>
      </c>
      <c r="AO1545" s="6">
        <f t="shared" si="668"/>
        <v>0</v>
      </c>
      <c r="AP1545" s="6" t="str">
        <f t="shared" si="669"/>
        <v/>
      </c>
      <c r="AQ1545" s="6" t="str">
        <f t="shared" si="670"/>
        <v/>
      </c>
      <c r="AR1545" s="6" t="str">
        <f t="shared" si="673"/>
        <v/>
      </c>
      <c r="AS1545" s="6" t="str">
        <f t="shared" si="674"/>
        <v/>
      </c>
      <c r="AT1545" s="6">
        <f t="shared" si="648"/>
        <v>0</v>
      </c>
      <c r="AU1545" s="6">
        <f t="shared" si="649"/>
        <v>0</v>
      </c>
      <c r="AV1545" s="6" t="str">
        <f t="shared" si="650"/>
        <v/>
      </c>
      <c r="AW1545" s="6" t="str">
        <f t="shared" si="651"/>
        <v/>
      </c>
      <c r="AX1545" s="6" t="str">
        <f t="shared" si="671"/>
        <v/>
      </c>
      <c r="AY1545" s="6" t="str">
        <f t="shared" si="672"/>
        <v/>
      </c>
      <c r="BM1545" s="6">
        <f t="shared" si="652"/>
        <v>0</v>
      </c>
      <c r="BN1545" s="6">
        <f t="shared" si="653"/>
        <v>1</v>
      </c>
      <c r="BO1545" s="6" t="str">
        <f t="shared" si="654"/>
        <v/>
      </c>
      <c r="BP1545" s="6" t="str">
        <f t="shared" si="655"/>
        <v/>
      </c>
      <c r="BQ1545" s="6">
        <f t="shared" si="656"/>
        <v>0</v>
      </c>
      <c r="BR1545" s="6">
        <f t="shared" si="657"/>
        <v>0</v>
      </c>
      <c r="BS1545" s="6" t="str">
        <f t="shared" si="658"/>
        <v/>
      </c>
      <c r="BT1545" s="6" t="str">
        <f t="shared" si="659"/>
        <v/>
      </c>
    </row>
    <row r="1546" spans="23:72">
      <c r="W1546" s="3" t="e">
        <f t="shared" si="660"/>
        <v>#DIV/0!</v>
      </c>
      <c r="X1546" s="3" t="e">
        <f t="shared" si="661"/>
        <v>#DIV/0!</v>
      </c>
      <c r="Y1546" s="3" t="e">
        <f t="shared" si="662"/>
        <v>#DIV/0!</v>
      </c>
      <c r="Z1546" s="3" t="e">
        <f t="shared" si="663"/>
        <v>#DIV/0!</v>
      </c>
      <c r="AA1546" s="3" t="e">
        <f t="shared" si="664"/>
        <v>#DIV/0!</v>
      </c>
      <c r="AB1546" s="3" t="e">
        <f t="shared" si="665"/>
        <v>#DIV/0!</v>
      </c>
      <c r="AC1546" s="6">
        <f t="shared" si="666"/>
        <v>0</v>
      </c>
      <c r="AK1546" s="12"/>
      <c r="AN1546" s="6">
        <f t="shared" si="667"/>
        <v>0</v>
      </c>
      <c r="AO1546" s="6">
        <f t="shared" si="668"/>
        <v>0</v>
      </c>
      <c r="AP1546" s="6" t="str">
        <f t="shared" si="669"/>
        <v/>
      </c>
      <c r="AQ1546" s="6" t="str">
        <f t="shared" si="670"/>
        <v/>
      </c>
      <c r="AR1546" s="6" t="str">
        <f t="shared" si="673"/>
        <v/>
      </c>
      <c r="AS1546" s="6" t="str">
        <f t="shared" si="674"/>
        <v/>
      </c>
      <c r="AT1546" s="6">
        <f t="shared" si="648"/>
        <v>0</v>
      </c>
      <c r="AU1546" s="6">
        <f t="shared" si="649"/>
        <v>0</v>
      </c>
      <c r="AV1546" s="6" t="str">
        <f t="shared" si="650"/>
        <v/>
      </c>
      <c r="AW1546" s="6" t="str">
        <f t="shared" si="651"/>
        <v/>
      </c>
      <c r="AX1546" s="6" t="str">
        <f t="shared" si="671"/>
        <v/>
      </c>
      <c r="AY1546" s="6" t="str">
        <f t="shared" si="672"/>
        <v/>
      </c>
      <c r="BM1546" s="6">
        <f t="shared" si="652"/>
        <v>0</v>
      </c>
      <c r="BN1546" s="6">
        <f t="shared" si="653"/>
        <v>1</v>
      </c>
      <c r="BO1546" s="6" t="str">
        <f t="shared" si="654"/>
        <v/>
      </c>
      <c r="BP1546" s="6" t="str">
        <f t="shared" si="655"/>
        <v/>
      </c>
      <c r="BQ1546" s="6">
        <f t="shared" si="656"/>
        <v>0</v>
      </c>
      <c r="BR1546" s="6">
        <f t="shared" si="657"/>
        <v>0</v>
      </c>
      <c r="BS1546" s="6" t="str">
        <f t="shared" si="658"/>
        <v/>
      </c>
      <c r="BT1546" s="6" t="str">
        <f t="shared" si="659"/>
        <v/>
      </c>
    </row>
    <row r="1547" spans="23:72">
      <c r="W1547" s="3" t="e">
        <f t="shared" si="660"/>
        <v>#DIV/0!</v>
      </c>
      <c r="X1547" s="3" t="e">
        <f t="shared" si="661"/>
        <v>#DIV/0!</v>
      </c>
      <c r="Y1547" s="3" t="e">
        <f t="shared" si="662"/>
        <v>#DIV/0!</v>
      </c>
      <c r="Z1547" s="3" t="e">
        <f t="shared" si="663"/>
        <v>#DIV/0!</v>
      </c>
      <c r="AA1547" s="3" t="e">
        <f t="shared" si="664"/>
        <v>#DIV/0!</v>
      </c>
      <c r="AB1547" s="3" t="e">
        <f t="shared" si="665"/>
        <v>#DIV/0!</v>
      </c>
      <c r="AC1547" s="6">
        <f t="shared" si="666"/>
        <v>0</v>
      </c>
      <c r="AK1547" s="12"/>
      <c r="AN1547" s="6">
        <f t="shared" si="667"/>
        <v>0</v>
      </c>
      <c r="AO1547" s="6">
        <f t="shared" si="668"/>
        <v>0</v>
      </c>
      <c r="AP1547" s="6" t="str">
        <f t="shared" si="669"/>
        <v/>
      </c>
      <c r="AQ1547" s="6" t="str">
        <f t="shared" si="670"/>
        <v/>
      </c>
      <c r="AR1547" s="6" t="str">
        <f t="shared" si="673"/>
        <v/>
      </c>
      <c r="AS1547" s="6" t="str">
        <f t="shared" si="674"/>
        <v/>
      </c>
      <c r="AT1547" s="6">
        <f t="shared" si="648"/>
        <v>0</v>
      </c>
      <c r="AU1547" s="6">
        <f t="shared" si="649"/>
        <v>0</v>
      </c>
      <c r="AV1547" s="6" t="str">
        <f t="shared" si="650"/>
        <v/>
      </c>
      <c r="AW1547" s="6" t="str">
        <f t="shared" si="651"/>
        <v/>
      </c>
      <c r="AX1547" s="6" t="str">
        <f t="shared" si="671"/>
        <v/>
      </c>
      <c r="AY1547" s="6" t="str">
        <f t="shared" si="672"/>
        <v/>
      </c>
      <c r="BM1547" s="6">
        <f t="shared" si="652"/>
        <v>0</v>
      </c>
      <c r="BN1547" s="6">
        <f t="shared" si="653"/>
        <v>1</v>
      </c>
      <c r="BO1547" s="6" t="str">
        <f t="shared" si="654"/>
        <v/>
      </c>
      <c r="BP1547" s="6" t="str">
        <f t="shared" si="655"/>
        <v/>
      </c>
      <c r="BQ1547" s="6">
        <f t="shared" si="656"/>
        <v>0</v>
      </c>
      <c r="BR1547" s="6">
        <f t="shared" si="657"/>
        <v>0</v>
      </c>
      <c r="BS1547" s="6" t="str">
        <f t="shared" si="658"/>
        <v/>
      </c>
      <c r="BT1547" s="6" t="str">
        <f t="shared" si="659"/>
        <v/>
      </c>
    </row>
    <row r="1548" spans="23:72">
      <c r="W1548" s="3" t="e">
        <f t="shared" si="660"/>
        <v>#DIV/0!</v>
      </c>
      <c r="X1548" s="3" t="e">
        <f t="shared" si="661"/>
        <v>#DIV/0!</v>
      </c>
      <c r="Y1548" s="3" t="e">
        <f t="shared" si="662"/>
        <v>#DIV/0!</v>
      </c>
      <c r="Z1548" s="3" t="e">
        <f t="shared" si="663"/>
        <v>#DIV/0!</v>
      </c>
      <c r="AA1548" s="3" t="e">
        <f t="shared" si="664"/>
        <v>#DIV/0!</v>
      </c>
      <c r="AB1548" s="3" t="e">
        <f t="shared" si="665"/>
        <v>#DIV/0!</v>
      </c>
      <c r="AC1548" s="6">
        <f t="shared" si="666"/>
        <v>0</v>
      </c>
      <c r="AK1548" s="12"/>
      <c r="AN1548" s="6">
        <f t="shared" si="667"/>
        <v>0</v>
      </c>
      <c r="AO1548" s="6">
        <f t="shared" si="668"/>
        <v>0</v>
      </c>
      <c r="AP1548" s="6" t="str">
        <f t="shared" si="669"/>
        <v/>
      </c>
      <c r="AQ1548" s="6" t="str">
        <f t="shared" si="670"/>
        <v/>
      </c>
      <c r="AR1548" s="6" t="str">
        <f t="shared" si="673"/>
        <v/>
      </c>
      <c r="AS1548" s="6" t="str">
        <f t="shared" si="674"/>
        <v/>
      </c>
      <c r="AT1548" s="6">
        <f t="shared" ref="AT1548:AT1611" si="675">IF(AK1548=AK$5,IF(AD1548=$AD$5,1,0)+IF(AE1548=$AE$5,1,0)+IF(AF1548=$AF$5,1,0),0)</f>
        <v>0</v>
      </c>
      <c r="AU1548" s="6">
        <f t="shared" ref="AU1548:AU1611" si="676">IF(AK1548=AK$5,IF(AD1548=$AD$5,1,0)+IF(AG1548=$AG$5,1,0)+IF(AE1548=$AE$5,1,0)+IF(AF1548=$AF$5,1,0)+IF(AH1548=$AH$5,1,0)+IF(AC1548=$AC$5,1,0),0)</f>
        <v>0</v>
      </c>
      <c r="AV1548" s="6" t="str">
        <f t="shared" ref="AV1548:AV1611" si="677">IF(AND(AK1548=AK$5,AT1548=MAX(AT$12:AT$5004)),(J1548-J$4)^2+(K1548-K$4)^2+(L1548-L$4)^2+(M1548-M$4)^2+(N1548-N$4)^2+(O1548-O$4)^2,"")</f>
        <v/>
      </c>
      <c r="AW1548" s="6" t="str">
        <f t="shared" ref="AW1548:AW1611" si="678">IF(AND(AK1548=AK$5,AT1548=MAX(AT$12:AT$5004),AU1548=MAX(AU$12:AU$5004)),(J1548-J$4)^2+(K1548-K$4)^2+(L1548-L$4)^2+(M1548-M$4)^2+(N1548-N$4)^2+(O1548-O$4)^2,"")</f>
        <v/>
      </c>
      <c r="AX1548" s="6" t="str">
        <f t="shared" si="671"/>
        <v/>
      </c>
      <c r="AY1548" s="6" t="str">
        <f t="shared" si="672"/>
        <v/>
      </c>
      <c r="BM1548" s="6">
        <f t="shared" ref="BM1548:BM1611" si="679">IF(AND(AI1548=$AI$4,AJ1548=$AJ$4),IF(AD1548=$AD$4,1,0)+IF(AE1548=$AE$4,1,0)+IF(AF1548=$AF$4,1,0),0)</f>
        <v>0</v>
      </c>
      <c r="BN1548" s="6">
        <f t="shared" ref="BN1548:BN1611" si="680">IF(AND(AI1548=$AI$4,AJ1548=$AJ$4),IF(AD1548=$AD$4,1,0)+IF(AG1548=$AG$4,1,0)+IF(AE1548=$AE$4,1,0)+IF(AF1548=$AF$4,1,0)+IF(AH1548=$AH$4,1,0)+IF(AC1548=$AC$4,1,0),0)</f>
        <v>1</v>
      </c>
      <c r="BO1548" s="6" t="str">
        <f t="shared" ref="BO1548:BO1611" si="681">IF(AND(AI1548=$AI$4,AJ1548=$AJ$4,BM1548=MAX(BM$12:BM$5004)),(J1548-J$4)^2+(K1548-K$4)^2+(L1548-L$4)^2+(M1548-M$4)^2+(N1548-N$4)^2+(O1548-O$4)^2,"")</f>
        <v/>
      </c>
      <c r="BP1548" s="6" t="str">
        <f t="shared" ref="BP1548:BP1611" si="682">IF(AND(AI1548=$AI$4,AJ1548=$AJ$4,BM1548=MAX(BM$12:BM$5004),BN1548=MAX(BN$12:BN$5004)),(J1548-J$4)^2+(K1548-K$4)^2+(L1548-L$4)^2+(M1548-M$4)^2+(N1548-N$4)^2+(O1548-O$4)^2,"")</f>
        <v/>
      </c>
      <c r="BQ1548" s="6">
        <f t="shared" ref="BQ1548:BQ1611" si="683">IF(AND(AI1548=$AI$5,AJ1548=$AJ$5),IF(AD1548=$AD$5,1,0)+IF(AE1548=$AE$5,1,0)+IF(AF1548=$AF$5,1,0),0)</f>
        <v>0</v>
      </c>
      <c r="BR1548" s="6">
        <f t="shared" ref="BR1548:BR1611" si="684">IF(AND(AI1548=$AI$5,AJ1548=$AJ$5),IF(AD1548=$AD$5,1,0)+IF(AG1548=$AG$5,1,0)+IF(AE1548=$AE$5,1,0)+IF(AF1548=$AF$5,1,0)+IF(AH1548=$AH$5,1,0)+IF(AC1548=$AC$5,1,0),0)</f>
        <v>0</v>
      </c>
      <c r="BS1548" s="6" t="str">
        <f t="shared" ref="BS1548:BS1611" si="685">IF(AND(AI1548=$AI$5,AJ1548=$AJ$5,BQ1548=MAX(BQ$12:BQ$5004)),(J1548-J$4)^2+(K1548-K$4)^2+(L1548-L$4)^2+(M1548-M$4)^2+(N1548-N$4)^2+(O1548-O$4)^2,"")</f>
        <v/>
      </c>
      <c r="BT1548" s="6" t="str">
        <f t="shared" ref="BT1548:BT1611" si="686">IF(AND(AI1548=$AI$5,AJ1548=$AJ$5,BQ1548=MAX(BQ$12:BQ$5004),BR1548=MAX(BR$12:BR$5004)),(J1548-J$4)^2+(K1548-K$4)^2+(L1548-L$4)^2+(M1548-M$4)^2+(N1548-N$4)^2+(O1548-O$4)^2,"")</f>
        <v/>
      </c>
    </row>
    <row r="1549" spans="23:72">
      <c r="W1549" s="3" t="e">
        <f t="shared" si="660"/>
        <v>#DIV/0!</v>
      </c>
      <c r="X1549" s="3" t="e">
        <f t="shared" si="661"/>
        <v>#DIV/0!</v>
      </c>
      <c r="Y1549" s="3" t="e">
        <f t="shared" si="662"/>
        <v>#DIV/0!</v>
      </c>
      <c r="Z1549" s="3" t="e">
        <f t="shared" si="663"/>
        <v>#DIV/0!</v>
      </c>
      <c r="AA1549" s="3" t="e">
        <f t="shared" si="664"/>
        <v>#DIV/0!</v>
      </c>
      <c r="AB1549" s="3" t="e">
        <f t="shared" si="665"/>
        <v>#DIV/0!</v>
      </c>
      <c r="AC1549" s="6">
        <f t="shared" si="666"/>
        <v>0</v>
      </c>
      <c r="AK1549" s="12"/>
      <c r="AN1549" s="6">
        <f t="shared" si="667"/>
        <v>0</v>
      </c>
      <c r="AO1549" s="6">
        <f t="shared" si="668"/>
        <v>0</v>
      </c>
      <c r="AP1549" s="6" t="str">
        <f t="shared" si="669"/>
        <v/>
      </c>
      <c r="AQ1549" s="6" t="str">
        <f t="shared" si="670"/>
        <v/>
      </c>
      <c r="AR1549" s="6" t="str">
        <f t="shared" si="673"/>
        <v/>
      </c>
      <c r="AS1549" s="6" t="str">
        <f t="shared" si="674"/>
        <v/>
      </c>
      <c r="AT1549" s="6">
        <f t="shared" si="675"/>
        <v>0</v>
      </c>
      <c r="AU1549" s="6">
        <f t="shared" si="676"/>
        <v>0</v>
      </c>
      <c r="AV1549" s="6" t="str">
        <f t="shared" si="677"/>
        <v/>
      </c>
      <c r="AW1549" s="6" t="str">
        <f t="shared" si="678"/>
        <v/>
      </c>
      <c r="AX1549" s="6" t="str">
        <f t="shared" si="671"/>
        <v/>
      </c>
      <c r="AY1549" s="6" t="str">
        <f t="shared" si="672"/>
        <v/>
      </c>
      <c r="BM1549" s="6">
        <f t="shared" si="679"/>
        <v>0</v>
      </c>
      <c r="BN1549" s="6">
        <f t="shared" si="680"/>
        <v>1</v>
      </c>
      <c r="BO1549" s="6" t="str">
        <f t="shared" si="681"/>
        <v/>
      </c>
      <c r="BP1549" s="6" t="str">
        <f t="shared" si="682"/>
        <v/>
      </c>
      <c r="BQ1549" s="6">
        <f t="shared" si="683"/>
        <v>0</v>
      </c>
      <c r="BR1549" s="6">
        <f t="shared" si="684"/>
        <v>0</v>
      </c>
      <c r="BS1549" s="6" t="str">
        <f t="shared" si="685"/>
        <v/>
      </c>
      <c r="BT1549" s="6" t="str">
        <f t="shared" si="686"/>
        <v/>
      </c>
    </row>
    <row r="1550" spans="23:72">
      <c r="W1550" s="3" t="e">
        <f t="shared" si="660"/>
        <v>#DIV/0!</v>
      </c>
      <c r="X1550" s="3" t="e">
        <f t="shared" si="661"/>
        <v>#DIV/0!</v>
      </c>
      <c r="Y1550" s="3" t="e">
        <f t="shared" si="662"/>
        <v>#DIV/0!</v>
      </c>
      <c r="Z1550" s="3" t="e">
        <f t="shared" si="663"/>
        <v>#DIV/0!</v>
      </c>
      <c r="AA1550" s="3" t="e">
        <f t="shared" si="664"/>
        <v>#DIV/0!</v>
      </c>
      <c r="AB1550" s="3" t="e">
        <f t="shared" si="665"/>
        <v>#DIV/0!</v>
      </c>
      <c r="AC1550" s="6">
        <f t="shared" si="666"/>
        <v>0</v>
      </c>
      <c r="AK1550" s="12"/>
      <c r="AN1550" s="6">
        <f t="shared" si="667"/>
        <v>0</v>
      </c>
      <c r="AO1550" s="6">
        <f t="shared" si="668"/>
        <v>0</v>
      </c>
      <c r="AP1550" s="6" t="str">
        <f t="shared" si="669"/>
        <v/>
      </c>
      <c r="AQ1550" s="6" t="str">
        <f t="shared" si="670"/>
        <v/>
      </c>
      <c r="AR1550" s="6" t="str">
        <f t="shared" si="673"/>
        <v/>
      </c>
      <c r="AS1550" s="6" t="str">
        <f t="shared" si="674"/>
        <v/>
      </c>
      <c r="AT1550" s="6">
        <f t="shared" si="675"/>
        <v>0</v>
      </c>
      <c r="AU1550" s="6">
        <f t="shared" si="676"/>
        <v>0</v>
      </c>
      <c r="AV1550" s="6" t="str">
        <f t="shared" si="677"/>
        <v/>
      </c>
      <c r="AW1550" s="6" t="str">
        <f t="shared" si="678"/>
        <v/>
      </c>
      <c r="AX1550" s="6" t="str">
        <f t="shared" si="671"/>
        <v/>
      </c>
      <c r="AY1550" s="6" t="str">
        <f t="shared" si="672"/>
        <v/>
      </c>
      <c r="BM1550" s="6">
        <f t="shared" si="679"/>
        <v>0</v>
      </c>
      <c r="BN1550" s="6">
        <f t="shared" si="680"/>
        <v>1</v>
      </c>
      <c r="BO1550" s="6" t="str">
        <f t="shared" si="681"/>
        <v/>
      </c>
      <c r="BP1550" s="6" t="str">
        <f t="shared" si="682"/>
        <v/>
      </c>
      <c r="BQ1550" s="6">
        <f t="shared" si="683"/>
        <v>0</v>
      </c>
      <c r="BR1550" s="6">
        <f t="shared" si="684"/>
        <v>0</v>
      </c>
      <c r="BS1550" s="6" t="str">
        <f t="shared" si="685"/>
        <v/>
      </c>
      <c r="BT1550" s="6" t="str">
        <f t="shared" si="686"/>
        <v/>
      </c>
    </row>
    <row r="1551" spans="23:72">
      <c r="W1551" s="3" t="e">
        <f t="shared" si="660"/>
        <v>#DIV/0!</v>
      </c>
      <c r="X1551" s="3" t="e">
        <f t="shared" si="661"/>
        <v>#DIV/0!</v>
      </c>
      <c r="Y1551" s="3" t="e">
        <f t="shared" si="662"/>
        <v>#DIV/0!</v>
      </c>
      <c r="Z1551" s="3" t="e">
        <f t="shared" si="663"/>
        <v>#DIV/0!</v>
      </c>
      <c r="AA1551" s="3" t="e">
        <f t="shared" si="664"/>
        <v>#DIV/0!</v>
      </c>
      <c r="AB1551" s="3" t="e">
        <f t="shared" si="665"/>
        <v>#DIV/0!</v>
      </c>
      <c r="AC1551" s="6">
        <f t="shared" si="666"/>
        <v>0</v>
      </c>
      <c r="AK1551" s="12"/>
      <c r="AN1551" s="6">
        <f t="shared" si="667"/>
        <v>0</v>
      </c>
      <c r="AO1551" s="6">
        <f t="shared" si="668"/>
        <v>0</v>
      </c>
      <c r="AP1551" s="6" t="str">
        <f t="shared" si="669"/>
        <v/>
      </c>
      <c r="AQ1551" s="6" t="str">
        <f t="shared" si="670"/>
        <v/>
      </c>
      <c r="AR1551" s="6" t="str">
        <f t="shared" si="673"/>
        <v/>
      </c>
      <c r="AS1551" s="6" t="str">
        <f t="shared" si="674"/>
        <v/>
      </c>
      <c r="AT1551" s="6">
        <f t="shared" si="675"/>
        <v>0</v>
      </c>
      <c r="AU1551" s="6">
        <f t="shared" si="676"/>
        <v>0</v>
      </c>
      <c r="AV1551" s="6" t="str">
        <f t="shared" si="677"/>
        <v/>
      </c>
      <c r="AW1551" s="6" t="str">
        <f t="shared" si="678"/>
        <v/>
      </c>
      <c r="AX1551" s="6" t="str">
        <f t="shared" si="671"/>
        <v/>
      </c>
      <c r="AY1551" s="6" t="str">
        <f t="shared" si="672"/>
        <v/>
      </c>
      <c r="BM1551" s="6">
        <f t="shared" si="679"/>
        <v>0</v>
      </c>
      <c r="BN1551" s="6">
        <f t="shared" si="680"/>
        <v>1</v>
      </c>
      <c r="BO1551" s="6" t="str">
        <f t="shared" si="681"/>
        <v/>
      </c>
      <c r="BP1551" s="6" t="str">
        <f t="shared" si="682"/>
        <v/>
      </c>
      <c r="BQ1551" s="6">
        <f t="shared" si="683"/>
        <v>0</v>
      </c>
      <c r="BR1551" s="6">
        <f t="shared" si="684"/>
        <v>0</v>
      </c>
      <c r="BS1551" s="6" t="str">
        <f t="shared" si="685"/>
        <v/>
      </c>
      <c r="BT1551" s="6" t="str">
        <f t="shared" si="686"/>
        <v/>
      </c>
    </row>
    <row r="1552" spans="23:72">
      <c r="W1552" s="3" t="e">
        <f t="shared" ref="W1552:W1615" si="687">1/(1+J1552/K1552+J1552/L1552)</f>
        <v>#DIV/0!</v>
      </c>
      <c r="X1552" s="3" t="e">
        <f t="shared" ref="X1552:X1615" si="688">1/(1+K1552/J1552+K1552/L1552)</f>
        <v>#DIV/0!</v>
      </c>
      <c r="Y1552" s="3" t="e">
        <f t="shared" ref="Y1552:Y1615" si="689">1/(1+L1552/J1552+L1552/K1552)</f>
        <v>#DIV/0!</v>
      </c>
      <c r="Z1552" s="3" t="e">
        <f t="shared" ref="Z1552:Z1615" si="690">1/(1+M1552/N1552+M1552/O1552)</f>
        <v>#DIV/0!</v>
      </c>
      <c r="AA1552" s="3" t="e">
        <f t="shared" ref="AA1552:AA1615" si="691">1/(1+N1552/M1552+N1552/O1552)</f>
        <v>#DIV/0!</v>
      </c>
      <c r="AB1552" s="3" t="e">
        <f t="shared" ref="AB1552:AB1615" si="692">1/(1+O1552/M1552+O1552/N1552)</f>
        <v>#DIV/0!</v>
      </c>
      <c r="AC1552" s="6">
        <f t="shared" si="666"/>
        <v>0</v>
      </c>
      <c r="AK1552" s="12"/>
      <c r="AN1552" s="6">
        <f t="shared" si="667"/>
        <v>0</v>
      </c>
      <c r="AO1552" s="6">
        <f t="shared" si="668"/>
        <v>0</v>
      </c>
      <c r="AP1552" s="6" t="str">
        <f t="shared" si="669"/>
        <v/>
      </c>
      <c r="AQ1552" s="6" t="str">
        <f t="shared" si="670"/>
        <v/>
      </c>
      <c r="AR1552" s="6" t="str">
        <f t="shared" si="673"/>
        <v/>
      </c>
      <c r="AS1552" s="6" t="str">
        <f t="shared" si="674"/>
        <v/>
      </c>
      <c r="AT1552" s="6">
        <f t="shared" si="675"/>
        <v>0</v>
      </c>
      <c r="AU1552" s="6">
        <f t="shared" si="676"/>
        <v>0</v>
      </c>
      <c r="AV1552" s="6" t="str">
        <f t="shared" si="677"/>
        <v/>
      </c>
      <c r="AW1552" s="6" t="str">
        <f t="shared" si="678"/>
        <v/>
      </c>
      <c r="AX1552" s="6" t="str">
        <f t="shared" si="671"/>
        <v/>
      </c>
      <c r="AY1552" s="6" t="str">
        <f t="shared" si="672"/>
        <v/>
      </c>
      <c r="BM1552" s="6">
        <f t="shared" si="679"/>
        <v>0</v>
      </c>
      <c r="BN1552" s="6">
        <f t="shared" si="680"/>
        <v>1</v>
      </c>
      <c r="BO1552" s="6" t="str">
        <f t="shared" si="681"/>
        <v/>
      </c>
      <c r="BP1552" s="6" t="str">
        <f t="shared" si="682"/>
        <v/>
      </c>
      <c r="BQ1552" s="6">
        <f t="shared" si="683"/>
        <v>0</v>
      </c>
      <c r="BR1552" s="6">
        <f t="shared" si="684"/>
        <v>0</v>
      </c>
      <c r="BS1552" s="6" t="str">
        <f t="shared" si="685"/>
        <v/>
      </c>
      <c r="BT1552" s="6" t="str">
        <f t="shared" si="686"/>
        <v/>
      </c>
    </row>
    <row r="1553" spans="23:72">
      <c r="W1553" s="3" t="e">
        <f t="shared" si="687"/>
        <v>#DIV/0!</v>
      </c>
      <c r="X1553" s="3" t="e">
        <f t="shared" si="688"/>
        <v>#DIV/0!</v>
      </c>
      <c r="Y1553" s="3" t="e">
        <f t="shared" si="689"/>
        <v>#DIV/0!</v>
      </c>
      <c r="Z1553" s="3" t="e">
        <f t="shared" si="690"/>
        <v>#DIV/0!</v>
      </c>
      <c r="AA1553" s="3" t="e">
        <f t="shared" si="691"/>
        <v>#DIV/0!</v>
      </c>
      <c r="AB1553" s="3" t="e">
        <f t="shared" si="692"/>
        <v>#DIV/0!</v>
      </c>
      <c r="AC1553" s="6">
        <f t="shared" si="666"/>
        <v>0</v>
      </c>
      <c r="AK1553" s="12"/>
      <c r="AN1553" s="6">
        <f t="shared" si="667"/>
        <v>0</v>
      </c>
      <c r="AO1553" s="6">
        <f t="shared" si="668"/>
        <v>0</v>
      </c>
      <c r="AP1553" s="6" t="str">
        <f t="shared" si="669"/>
        <v/>
      </c>
      <c r="AQ1553" s="6" t="str">
        <f t="shared" si="670"/>
        <v/>
      </c>
      <c r="AR1553" s="6" t="str">
        <f t="shared" si="673"/>
        <v/>
      </c>
      <c r="AS1553" s="6" t="str">
        <f t="shared" si="674"/>
        <v/>
      </c>
      <c r="AT1553" s="6">
        <f t="shared" si="675"/>
        <v>0</v>
      </c>
      <c r="AU1553" s="6">
        <f t="shared" si="676"/>
        <v>0</v>
      </c>
      <c r="AV1553" s="6" t="str">
        <f t="shared" si="677"/>
        <v/>
      </c>
      <c r="AW1553" s="6" t="str">
        <f t="shared" si="678"/>
        <v/>
      </c>
      <c r="AX1553" s="6" t="str">
        <f t="shared" si="671"/>
        <v/>
      </c>
      <c r="AY1553" s="6" t="str">
        <f t="shared" si="672"/>
        <v/>
      </c>
      <c r="BM1553" s="6">
        <f t="shared" si="679"/>
        <v>0</v>
      </c>
      <c r="BN1553" s="6">
        <f t="shared" si="680"/>
        <v>1</v>
      </c>
      <c r="BO1553" s="6" t="str">
        <f t="shared" si="681"/>
        <v/>
      </c>
      <c r="BP1553" s="6" t="str">
        <f t="shared" si="682"/>
        <v/>
      </c>
      <c r="BQ1553" s="6">
        <f t="shared" si="683"/>
        <v>0</v>
      </c>
      <c r="BR1553" s="6">
        <f t="shared" si="684"/>
        <v>0</v>
      </c>
      <c r="BS1553" s="6" t="str">
        <f t="shared" si="685"/>
        <v/>
      </c>
      <c r="BT1553" s="6" t="str">
        <f t="shared" si="686"/>
        <v/>
      </c>
    </row>
    <row r="1554" spans="23:72">
      <c r="W1554" s="3" t="e">
        <f t="shared" si="687"/>
        <v>#DIV/0!</v>
      </c>
      <c r="X1554" s="3" t="e">
        <f t="shared" si="688"/>
        <v>#DIV/0!</v>
      </c>
      <c r="Y1554" s="3" t="e">
        <f t="shared" si="689"/>
        <v>#DIV/0!</v>
      </c>
      <c r="Z1554" s="3" t="e">
        <f t="shared" si="690"/>
        <v>#DIV/0!</v>
      </c>
      <c r="AA1554" s="3" t="e">
        <f t="shared" si="691"/>
        <v>#DIV/0!</v>
      </c>
      <c r="AB1554" s="3" t="e">
        <f t="shared" si="692"/>
        <v>#DIV/0!</v>
      </c>
      <c r="AC1554" s="6">
        <f t="shared" si="666"/>
        <v>0</v>
      </c>
      <c r="AK1554" s="12"/>
      <c r="AN1554" s="6">
        <f t="shared" si="667"/>
        <v>0</v>
      </c>
      <c r="AO1554" s="6">
        <f t="shared" si="668"/>
        <v>0</v>
      </c>
      <c r="AP1554" s="6" t="str">
        <f t="shared" si="669"/>
        <v/>
      </c>
      <c r="AQ1554" s="6" t="str">
        <f t="shared" si="670"/>
        <v/>
      </c>
      <c r="AR1554" s="6" t="str">
        <f t="shared" si="673"/>
        <v/>
      </c>
      <c r="AS1554" s="6" t="str">
        <f t="shared" si="674"/>
        <v/>
      </c>
      <c r="AT1554" s="6">
        <f t="shared" si="675"/>
        <v>0</v>
      </c>
      <c r="AU1554" s="6">
        <f t="shared" si="676"/>
        <v>0</v>
      </c>
      <c r="AV1554" s="6" t="str">
        <f t="shared" si="677"/>
        <v/>
      </c>
      <c r="AW1554" s="6" t="str">
        <f t="shared" si="678"/>
        <v/>
      </c>
      <c r="AX1554" s="6" t="str">
        <f t="shared" si="671"/>
        <v/>
      </c>
      <c r="AY1554" s="6" t="str">
        <f t="shared" si="672"/>
        <v/>
      </c>
      <c r="BM1554" s="6">
        <f t="shared" si="679"/>
        <v>0</v>
      </c>
      <c r="BN1554" s="6">
        <f t="shared" si="680"/>
        <v>1</v>
      </c>
      <c r="BO1554" s="6" t="str">
        <f t="shared" si="681"/>
        <v/>
      </c>
      <c r="BP1554" s="6" t="str">
        <f t="shared" si="682"/>
        <v/>
      </c>
      <c r="BQ1554" s="6">
        <f t="shared" si="683"/>
        <v>0</v>
      </c>
      <c r="BR1554" s="6">
        <f t="shared" si="684"/>
        <v>0</v>
      </c>
      <c r="BS1554" s="6" t="str">
        <f t="shared" si="685"/>
        <v/>
      </c>
      <c r="BT1554" s="6" t="str">
        <f t="shared" si="686"/>
        <v/>
      </c>
    </row>
    <row r="1555" spans="23:72">
      <c r="W1555" s="3" t="e">
        <f t="shared" si="687"/>
        <v>#DIV/0!</v>
      </c>
      <c r="X1555" s="3" t="e">
        <f t="shared" si="688"/>
        <v>#DIV/0!</v>
      </c>
      <c r="Y1555" s="3" t="e">
        <f t="shared" si="689"/>
        <v>#DIV/0!</v>
      </c>
      <c r="Z1555" s="3" t="e">
        <f t="shared" si="690"/>
        <v>#DIV/0!</v>
      </c>
      <c r="AA1555" s="3" t="e">
        <f t="shared" si="691"/>
        <v>#DIV/0!</v>
      </c>
      <c r="AB1555" s="3" t="e">
        <f t="shared" si="692"/>
        <v>#DIV/0!</v>
      </c>
      <c r="AC1555" s="6">
        <f t="shared" ref="AC1555:AC1618" si="693">D1555</f>
        <v>0</v>
      </c>
      <c r="AK1555" s="12"/>
      <c r="AN1555" s="6">
        <f t="shared" ref="AN1555:AN1618" si="694">IF(AK1555=AK$4,IF(AD1555=$AD$4,1,0)+IF(AE1555=$AE$4,1,0)+IF(AF1555=$AF$4,1,0),0)</f>
        <v>0</v>
      </c>
      <c r="AO1555" s="6">
        <f t="shared" ref="AO1555:AO1618" si="695">IF(AK1555=AK$4,IF(AD1555=$AD$4,1,0)+IF(AG1555=$AG$4,1,0)+IF(AE1555=$AE$4,1,0)+IF(AF1555=$AF$4,1,0)+IF(AH1555=$AH$4,1,0)+IF(AC1555=$AC$4,1,0),0)</f>
        <v>0</v>
      </c>
      <c r="AP1555" s="6" t="str">
        <f t="shared" ref="AP1555:AP1618" si="696">IF(AND(AK1555=AK$4,AN1555=MAX(AN$12:AN$5004)),(J1555-J$4)^2+(K1555-K$4)^2+(L1555-L$4)^2+(M1555-M$4)^2+(N1555-N$4)^2+(O1555-O$4)^2,"")</f>
        <v/>
      </c>
      <c r="AQ1555" s="6" t="str">
        <f t="shared" ref="AQ1555:AQ1618" si="697">IF(AND(AK1555=AK$4,AN1555=MAX(AN$12:AN$5004),AO1555=MAX(AO$12:AO$5004)),(J1555-J$4)^2+(K1555-K$4)^2+(L1555-L$4)^2+(M1555-M$4)^2+(N1555-N$4)^2+(O1555-O$4)^2,"")</f>
        <v/>
      </c>
      <c r="AR1555" s="6" t="str">
        <f t="shared" si="673"/>
        <v/>
      </c>
      <c r="AS1555" s="6" t="str">
        <f t="shared" si="674"/>
        <v/>
      </c>
      <c r="AT1555" s="6">
        <f t="shared" si="675"/>
        <v>0</v>
      </c>
      <c r="AU1555" s="6">
        <f t="shared" si="676"/>
        <v>0</v>
      </c>
      <c r="AV1555" s="6" t="str">
        <f t="shared" si="677"/>
        <v/>
      </c>
      <c r="AW1555" s="6" t="str">
        <f t="shared" si="678"/>
        <v/>
      </c>
      <c r="AX1555" s="6" t="str">
        <f t="shared" si="671"/>
        <v/>
      </c>
      <c r="AY1555" s="6" t="str">
        <f t="shared" si="672"/>
        <v/>
      </c>
      <c r="BM1555" s="6">
        <f t="shared" si="679"/>
        <v>0</v>
      </c>
      <c r="BN1555" s="6">
        <f t="shared" si="680"/>
        <v>1</v>
      </c>
      <c r="BO1555" s="6" t="str">
        <f t="shared" si="681"/>
        <v/>
      </c>
      <c r="BP1555" s="6" t="str">
        <f t="shared" si="682"/>
        <v/>
      </c>
      <c r="BQ1555" s="6">
        <f t="shared" si="683"/>
        <v>0</v>
      </c>
      <c r="BR1555" s="6">
        <f t="shared" si="684"/>
        <v>0</v>
      </c>
      <c r="BS1555" s="6" t="str">
        <f t="shared" si="685"/>
        <v/>
      </c>
      <c r="BT1555" s="6" t="str">
        <f t="shared" si="686"/>
        <v/>
      </c>
    </row>
    <row r="1556" spans="23:72">
      <c r="W1556" s="3" t="e">
        <f t="shared" si="687"/>
        <v>#DIV/0!</v>
      </c>
      <c r="X1556" s="3" t="e">
        <f t="shared" si="688"/>
        <v>#DIV/0!</v>
      </c>
      <c r="Y1556" s="3" t="e">
        <f t="shared" si="689"/>
        <v>#DIV/0!</v>
      </c>
      <c r="Z1556" s="3" t="e">
        <f t="shared" si="690"/>
        <v>#DIV/0!</v>
      </c>
      <c r="AA1556" s="3" t="e">
        <f t="shared" si="691"/>
        <v>#DIV/0!</v>
      </c>
      <c r="AB1556" s="3" t="e">
        <f t="shared" si="692"/>
        <v>#DIV/0!</v>
      </c>
      <c r="AC1556" s="6">
        <f t="shared" si="693"/>
        <v>0</v>
      </c>
      <c r="AK1556" s="12"/>
      <c r="AN1556" s="6">
        <f t="shared" si="694"/>
        <v>0</v>
      </c>
      <c r="AO1556" s="6">
        <f t="shared" si="695"/>
        <v>0</v>
      </c>
      <c r="AP1556" s="6" t="str">
        <f t="shared" si="696"/>
        <v/>
      </c>
      <c r="AQ1556" s="6" t="str">
        <f t="shared" si="697"/>
        <v/>
      </c>
      <c r="AR1556" s="6" t="str">
        <f t="shared" si="673"/>
        <v/>
      </c>
      <c r="AS1556" s="6" t="str">
        <f t="shared" si="674"/>
        <v/>
      </c>
      <c r="AT1556" s="6">
        <f t="shared" si="675"/>
        <v>0</v>
      </c>
      <c r="AU1556" s="6">
        <f t="shared" si="676"/>
        <v>0</v>
      </c>
      <c r="AV1556" s="6" t="str">
        <f t="shared" si="677"/>
        <v/>
      </c>
      <c r="AW1556" s="6" t="str">
        <f t="shared" si="678"/>
        <v/>
      </c>
      <c r="AX1556" s="6" t="str">
        <f t="shared" si="671"/>
        <v/>
      </c>
      <c r="AY1556" s="6" t="str">
        <f t="shared" si="672"/>
        <v/>
      </c>
      <c r="BM1556" s="6">
        <f t="shared" si="679"/>
        <v>0</v>
      </c>
      <c r="BN1556" s="6">
        <f t="shared" si="680"/>
        <v>1</v>
      </c>
      <c r="BO1556" s="6" t="str">
        <f t="shared" si="681"/>
        <v/>
      </c>
      <c r="BP1556" s="6" t="str">
        <f t="shared" si="682"/>
        <v/>
      </c>
      <c r="BQ1556" s="6">
        <f t="shared" si="683"/>
        <v>0</v>
      </c>
      <c r="BR1556" s="6">
        <f t="shared" si="684"/>
        <v>0</v>
      </c>
      <c r="BS1556" s="6" t="str">
        <f t="shared" si="685"/>
        <v/>
      </c>
      <c r="BT1556" s="6" t="str">
        <f t="shared" si="686"/>
        <v/>
      </c>
    </row>
    <row r="1557" spans="23:72">
      <c r="W1557" s="3" t="e">
        <f t="shared" si="687"/>
        <v>#DIV/0!</v>
      </c>
      <c r="X1557" s="3" t="e">
        <f t="shared" si="688"/>
        <v>#DIV/0!</v>
      </c>
      <c r="Y1557" s="3" t="e">
        <f t="shared" si="689"/>
        <v>#DIV/0!</v>
      </c>
      <c r="Z1557" s="3" t="e">
        <f t="shared" si="690"/>
        <v>#DIV/0!</v>
      </c>
      <c r="AA1557" s="3" t="e">
        <f t="shared" si="691"/>
        <v>#DIV/0!</v>
      </c>
      <c r="AB1557" s="3" t="e">
        <f t="shared" si="692"/>
        <v>#DIV/0!</v>
      </c>
      <c r="AC1557" s="6">
        <f t="shared" si="693"/>
        <v>0</v>
      </c>
      <c r="AK1557" s="12"/>
      <c r="AN1557" s="6">
        <f t="shared" si="694"/>
        <v>0</v>
      </c>
      <c r="AO1557" s="6">
        <f t="shared" si="695"/>
        <v>0</v>
      </c>
      <c r="AP1557" s="6" t="str">
        <f t="shared" si="696"/>
        <v/>
      </c>
      <c r="AQ1557" s="6" t="str">
        <f t="shared" si="697"/>
        <v/>
      </c>
      <c r="AR1557" s="6" t="str">
        <f t="shared" si="673"/>
        <v/>
      </c>
      <c r="AS1557" s="6" t="str">
        <f t="shared" si="674"/>
        <v/>
      </c>
      <c r="AT1557" s="6">
        <f t="shared" si="675"/>
        <v>0</v>
      </c>
      <c r="AU1557" s="6">
        <f t="shared" si="676"/>
        <v>0</v>
      </c>
      <c r="AV1557" s="6" t="str">
        <f t="shared" si="677"/>
        <v/>
      </c>
      <c r="AW1557" s="6" t="str">
        <f t="shared" si="678"/>
        <v/>
      </c>
      <c r="AX1557" s="6" t="str">
        <f t="shared" si="671"/>
        <v/>
      </c>
      <c r="AY1557" s="6" t="str">
        <f t="shared" si="672"/>
        <v/>
      </c>
      <c r="BM1557" s="6">
        <f t="shared" si="679"/>
        <v>0</v>
      </c>
      <c r="BN1557" s="6">
        <f t="shared" si="680"/>
        <v>1</v>
      </c>
      <c r="BO1557" s="6" t="str">
        <f t="shared" si="681"/>
        <v/>
      </c>
      <c r="BP1557" s="6" t="str">
        <f t="shared" si="682"/>
        <v/>
      </c>
      <c r="BQ1557" s="6">
        <f t="shared" si="683"/>
        <v>0</v>
      </c>
      <c r="BR1557" s="6">
        <f t="shared" si="684"/>
        <v>0</v>
      </c>
      <c r="BS1557" s="6" t="str">
        <f t="shared" si="685"/>
        <v/>
      </c>
      <c r="BT1557" s="6" t="str">
        <f t="shared" si="686"/>
        <v/>
      </c>
    </row>
    <row r="1558" spans="23:72">
      <c r="W1558" s="3" t="e">
        <f t="shared" si="687"/>
        <v>#DIV/0!</v>
      </c>
      <c r="X1558" s="3" t="e">
        <f t="shared" si="688"/>
        <v>#DIV/0!</v>
      </c>
      <c r="Y1558" s="3" t="e">
        <f t="shared" si="689"/>
        <v>#DIV/0!</v>
      </c>
      <c r="Z1558" s="3" t="e">
        <f t="shared" si="690"/>
        <v>#DIV/0!</v>
      </c>
      <c r="AA1558" s="3" t="e">
        <f t="shared" si="691"/>
        <v>#DIV/0!</v>
      </c>
      <c r="AB1558" s="3" t="e">
        <f t="shared" si="692"/>
        <v>#DIV/0!</v>
      </c>
      <c r="AC1558" s="6">
        <f t="shared" si="693"/>
        <v>0</v>
      </c>
      <c r="AK1558" s="12"/>
      <c r="AN1558" s="6">
        <f t="shared" si="694"/>
        <v>0</v>
      </c>
      <c r="AO1558" s="6">
        <f t="shared" si="695"/>
        <v>0</v>
      </c>
      <c r="AP1558" s="6" t="str">
        <f t="shared" si="696"/>
        <v/>
      </c>
      <c r="AQ1558" s="6" t="str">
        <f t="shared" si="697"/>
        <v/>
      </c>
      <c r="AR1558" s="6" t="str">
        <f t="shared" si="673"/>
        <v/>
      </c>
      <c r="AS1558" s="6" t="str">
        <f t="shared" si="674"/>
        <v/>
      </c>
      <c r="AT1558" s="6">
        <f t="shared" si="675"/>
        <v>0</v>
      </c>
      <c r="AU1558" s="6">
        <f t="shared" si="676"/>
        <v>0</v>
      </c>
      <c r="AV1558" s="6" t="str">
        <f t="shared" si="677"/>
        <v/>
      </c>
      <c r="AW1558" s="6" t="str">
        <f t="shared" si="678"/>
        <v/>
      </c>
      <c r="AX1558" s="6" t="str">
        <f t="shared" si="671"/>
        <v/>
      </c>
      <c r="AY1558" s="6" t="str">
        <f t="shared" si="672"/>
        <v/>
      </c>
      <c r="BM1558" s="6">
        <f t="shared" si="679"/>
        <v>0</v>
      </c>
      <c r="BN1558" s="6">
        <f t="shared" si="680"/>
        <v>1</v>
      </c>
      <c r="BO1558" s="6" t="str">
        <f t="shared" si="681"/>
        <v/>
      </c>
      <c r="BP1558" s="6" t="str">
        <f t="shared" si="682"/>
        <v/>
      </c>
      <c r="BQ1558" s="6">
        <f t="shared" si="683"/>
        <v>0</v>
      </c>
      <c r="BR1558" s="6">
        <f t="shared" si="684"/>
        <v>0</v>
      </c>
      <c r="BS1558" s="6" t="str">
        <f t="shared" si="685"/>
        <v/>
      </c>
      <c r="BT1558" s="6" t="str">
        <f t="shared" si="686"/>
        <v/>
      </c>
    </row>
    <row r="1559" spans="23:72">
      <c r="W1559" s="3" t="e">
        <f t="shared" si="687"/>
        <v>#DIV/0!</v>
      </c>
      <c r="X1559" s="3" t="e">
        <f t="shared" si="688"/>
        <v>#DIV/0!</v>
      </c>
      <c r="Y1559" s="3" t="e">
        <f t="shared" si="689"/>
        <v>#DIV/0!</v>
      </c>
      <c r="Z1559" s="3" t="e">
        <f t="shared" si="690"/>
        <v>#DIV/0!</v>
      </c>
      <c r="AA1559" s="3" t="e">
        <f t="shared" si="691"/>
        <v>#DIV/0!</v>
      </c>
      <c r="AB1559" s="3" t="e">
        <f t="shared" si="692"/>
        <v>#DIV/0!</v>
      </c>
      <c r="AC1559" s="6">
        <f t="shared" si="693"/>
        <v>0</v>
      </c>
      <c r="AK1559" s="12"/>
      <c r="AN1559" s="6">
        <f t="shared" si="694"/>
        <v>0</v>
      </c>
      <c r="AO1559" s="6">
        <f t="shared" si="695"/>
        <v>0</v>
      </c>
      <c r="AP1559" s="6" t="str">
        <f t="shared" si="696"/>
        <v/>
      </c>
      <c r="AQ1559" s="6" t="str">
        <f t="shared" si="697"/>
        <v/>
      </c>
      <c r="AR1559" s="6" t="str">
        <f t="shared" si="673"/>
        <v/>
      </c>
      <c r="AS1559" s="6" t="str">
        <f t="shared" si="674"/>
        <v/>
      </c>
      <c r="AT1559" s="6">
        <f t="shared" si="675"/>
        <v>0</v>
      </c>
      <c r="AU1559" s="6">
        <f t="shared" si="676"/>
        <v>0</v>
      </c>
      <c r="AV1559" s="6" t="str">
        <f t="shared" si="677"/>
        <v/>
      </c>
      <c r="AW1559" s="6" t="str">
        <f t="shared" si="678"/>
        <v/>
      </c>
      <c r="AX1559" s="6" t="str">
        <f t="shared" si="671"/>
        <v/>
      </c>
      <c r="AY1559" s="6" t="str">
        <f t="shared" si="672"/>
        <v/>
      </c>
      <c r="BM1559" s="6">
        <f t="shared" si="679"/>
        <v>0</v>
      </c>
      <c r="BN1559" s="6">
        <f t="shared" si="680"/>
        <v>1</v>
      </c>
      <c r="BO1559" s="6" t="str">
        <f t="shared" si="681"/>
        <v/>
      </c>
      <c r="BP1559" s="6" t="str">
        <f t="shared" si="682"/>
        <v/>
      </c>
      <c r="BQ1559" s="6">
        <f t="shared" si="683"/>
        <v>0</v>
      </c>
      <c r="BR1559" s="6">
        <f t="shared" si="684"/>
        <v>0</v>
      </c>
      <c r="BS1559" s="6" t="str">
        <f t="shared" si="685"/>
        <v/>
      </c>
      <c r="BT1559" s="6" t="str">
        <f t="shared" si="686"/>
        <v/>
      </c>
    </row>
    <row r="1560" spans="23:72">
      <c r="W1560" s="3" t="e">
        <f t="shared" si="687"/>
        <v>#DIV/0!</v>
      </c>
      <c r="X1560" s="3" t="e">
        <f t="shared" si="688"/>
        <v>#DIV/0!</v>
      </c>
      <c r="Y1560" s="3" t="e">
        <f t="shared" si="689"/>
        <v>#DIV/0!</v>
      </c>
      <c r="Z1560" s="3" t="e">
        <f t="shared" si="690"/>
        <v>#DIV/0!</v>
      </c>
      <c r="AA1560" s="3" t="e">
        <f t="shared" si="691"/>
        <v>#DIV/0!</v>
      </c>
      <c r="AB1560" s="3" t="e">
        <f t="shared" si="692"/>
        <v>#DIV/0!</v>
      </c>
      <c r="AC1560" s="6">
        <f t="shared" si="693"/>
        <v>0</v>
      </c>
      <c r="AK1560" s="12"/>
      <c r="AN1560" s="6">
        <f t="shared" si="694"/>
        <v>0</v>
      </c>
      <c r="AO1560" s="6">
        <f t="shared" si="695"/>
        <v>0</v>
      </c>
      <c r="AP1560" s="6" t="str">
        <f t="shared" si="696"/>
        <v/>
      </c>
      <c r="AQ1560" s="6" t="str">
        <f t="shared" si="697"/>
        <v/>
      </c>
      <c r="AR1560" s="6" t="str">
        <f t="shared" si="673"/>
        <v/>
      </c>
      <c r="AS1560" s="6" t="str">
        <f t="shared" si="674"/>
        <v/>
      </c>
      <c r="AT1560" s="6">
        <f t="shared" si="675"/>
        <v>0</v>
      </c>
      <c r="AU1560" s="6">
        <f t="shared" si="676"/>
        <v>0</v>
      </c>
      <c r="AV1560" s="6" t="str">
        <f t="shared" si="677"/>
        <v/>
      </c>
      <c r="AW1560" s="6" t="str">
        <f t="shared" si="678"/>
        <v/>
      </c>
      <c r="AX1560" s="6" t="str">
        <f t="shared" si="671"/>
        <v/>
      </c>
      <c r="AY1560" s="6" t="str">
        <f t="shared" si="672"/>
        <v/>
      </c>
      <c r="BM1560" s="6">
        <f t="shared" si="679"/>
        <v>0</v>
      </c>
      <c r="BN1560" s="6">
        <f t="shared" si="680"/>
        <v>1</v>
      </c>
      <c r="BO1560" s="6" t="str">
        <f t="shared" si="681"/>
        <v/>
      </c>
      <c r="BP1560" s="6" t="str">
        <f t="shared" si="682"/>
        <v/>
      </c>
      <c r="BQ1560" s="6">
        <f t="shared" si="683"/>
        <v>0</v>
      </c>
      <c r="BR1560" s="6">
        <f t="shared" si="684"/>
        <v>0</v>
      </c>
      <c r="BS1560" s="6" t="str">
        <f t="shared" si="685"/>
        <v/>
      </c>
      <c r="BT1560" s="6" t="str">
        <f t="shared" si="686"/>
        <v/>
      </c>
    </row>
    <row r="1561" spans="23:72">
      <c r="W1561" s="3" t="e">
        <f t="shared" si="687"/>
        <v>#DIV/0!</v>
      </c>
      <c r="X1561" s="3" t="e">
        <f t="shared" si="688"/>
        <v>#DIV/0!</v>
      </c>
      <c r="Y1561" s="3" t="e">
        <f t="shared" si="689"/>
        <v>#DIV/0!</v>
      </c>
      <c r="Z1561" s="3" t="e">
        <f t="shared" si="690"/>
        <v>#DIV/0!</v>
      </c>
      <c r="AA1561" s="3" t="e">
        <f t="shared" si="691"/>
        <v>#DIV/0!</v>
      </c>
      <c r="AB1561" s="3" t="e">
        <f t="shared" si="692"/>
        <v>#DIV/0!</v>
      </c>
      <c r="AC1561" s="6">
        <f t="shared" si="693"/>
        <v>0</v>
      </c>
      <c r="AK1561" s="12"/>
      <c r="AN1561" s="6">
        <f t="shared" si="694"/>
        <v>0</v>
      </c>
      <c r="AO1561" s="6">
        <f t="shared" si="695"/>
        <v>0</v>
      </c>
      <c r="AP1561" s="6" t="str">
        <f t="shared" si="696"/>
        <v/>
      </c>
      <c r="AQ1561" s="6" t="str">
        <f t="shared" si="697"/>
        <v/>
      </c>
      <c r="AR1561" s="6" t="str">
        <f t="shared" si="673"/>
        <v/>
      </c>
      <c r="AS1561" s="6" t="str">
        <f t="shared" si="674"/>
        <v/>
      </c>
      <c r="AT1561" s="6">
        <f t="shared" si="675"/>
        <v>0</v>
      </c>
      <c r="AU1561" s="6">
        <f t="shared" si="676"/>
        <v>0</v>
      </c>
      <c r="AV1561" s="6" t="str">
        <f t="shared" si="677"/>
        <v/>
      </c>
      <c r="AW1561" s="6" t="str">
        <f t="shared" si="678"/>
        <v/>
      </c>
      <c r="AX1561" s="6" t="str">
        <f t="shared" si="671"/>
        <v/>
      </c>
      <c r="AY1561" s="6" t="str">
        <f t="shared" si="672"/>
        <v/>
      </c>
      <c r="BM1561" s="6">
        <f t="shared" si="679"/>
        <v>0</v>
      </c>
      <c r="BN1561" s="6">
        <f t="shared" si="680"/>
        <v>1</v>
      </c>
      <c r="BO1561" s="6" t="str">
        <f t="shared" si="681"/>
        <v/>
      </c>
      <c r="BP1561" s="6" t="str">
        <f t="shared" si="682"/>
        <v/>
      </c>
      <c r="BQ1561" s="6">
        <f t="shared" si="683"/>
        <v>0</v>
      </c>
      <c r="BR1561" s="6">
        <f t="shared" si="684"/>
        <v>0</v>
      </c>
      <c r="BS1561" s="6" t="str">
        <f t="shared" si="685"/>
        <v/>
      </c>
      <c r="BT1561" s="6" t="str">
        <f t="shared" si="686"/>
        <v/>
      </c>
    </row>
    <row r="1562" spans="23:72">
      <c r="W1562" s="3" t="e">
        <f t="shared" si="687"/>
        <v>#DIV/0!</v>
      </c>
      <c r="X1562" s="3" t="e">
        <f t="shared" si="688"/>
        <v>#DIV/0!</v>
      </c>
      <c r="Y1562" s="3" t="e">
        <f t="shared" si="689"/>
        <v>#DIV/0!</v>
      </c>
      <c r="Z1562" s="3" t="e">
        <f t="shared" si="690"/>
        <v>#DIV/0!</v>
      </c>
      <c r="AA1562" s="3" t="e">
        <f t="shared" si="691"/>
        <v>#DIV/0!</v>
      </c>
      <c r="AB1562" s="3" t="e">
        <f t="shared" si="692"/>
        <v>#DIV/0!</v>
      </c>
      <c r="AC1562" s="6">
        <f t="shared" si="693"/>
        <v>0</v>
      </c>
      <c r="AK1562" s="12"/>
      <c r="AN1562" s="6">
        <f t="shared" si="694"/>
        <v>0</v>
      </c>
      <c r="AO1562" s="6">
        <f t="shared" si="695"/>
        <v>0</v>
      </c>
      <c r="AP1562" s="6" t="str">
        <f t="shared" si="696"/>
        <v/>
      </c>
      <c r="AQ1562" s="6" t="str">
        <f t="shared" si="697"/>
        <v/>
      </c>
      <c r="AR1562" s="6" t="str">
        <f t="shared" si="673"/>
        <v/>
      </c>
      <c r="AS1562" s="6" t="str">
        <f t="shared" si="674"/>
        <v/>
      </c>
      <c r="AT1562" s="6">
        <f t="shared" si="675"/>
        <v>0</v>
      </c>
      <c r="AU1562" s="6">
        <f t="shared" si="676"/>
        <v>0</v>
      </c>
      <c r="AV1562" s="6" t="str">
        <f t="shared" si="677"/>
        <v/>
      </c>
      <c r="AW1562" s="6" t="str">
        <f t="shared" si="678"/>
        <v/>
      </c>
      <c r="AX1562" s="6" t="str">
        <f t="shared" si="671"/>
        <v/>
      </c>
      <c r="AY1562" s="6" t="str">
        <f t="shared" si="672"/>
        <v/>
      </c>
      <c r="BM1562" s="6">
        <f t="shared" si="679"/>
        <v>0</v>
      </c>
      <c r="BN1562" s="6">
        <f t="shared" si="680"/>
        <v>1</v>
      </c>
      <c r="BO1562" s="6" t="str">
        <f t="shared" si="681"/>
        <v/>
      </c>
      <c r="BP1562" s="6" t="str">
        <f t="shared" si="682"/>
        <v/>
      </c>
      <c r="BQ1562" s="6">
        <f t="shared" si="683"/>
        <v>0</v>
      </c>
      <c r="BR1562" s="6">
        <f t="shared" si="684"/>
        <v>0</v>
      </c>
      <c r="BS1562" s="6" t="str">
        <f t="shared" si="685"/>
        <v/>
      </c>
      <c r="BT1562" s="6" t="str">
        <f t="shared" si="686"/>
        <v/>
      </c>
    </row>
    <row r="1563" spans="23:72">
      <c r="W1563" s="3" t="e">
        <f t="shared" si="687"/>
        <v>#DIV/0!</v>
      </c>
      <c r="X1563" s="3" t="e">
        <f t="shared" si="688"/>
        <v>#DIV/0!</v>
      </c>
      <c r="Y1563" s="3" t="e">
        <f t="shared" si="689"/>
        <v>#DIV/0!</v>
      </c>
      <c r="Z1563" s="3" t="e">
        <f t="shared" si="690"/>
        <v>#DIV/0!</v>
      </c>
      <c r="AA1563" s="3" t="e">
        <f t="shared" si="691"/>
        <v>#DIV/0!</v>
      </c>
      <c r="AB1563" s="3" t="e">
        <f t="shared" si="692"/>
        <v>#DIV/0!</v>
      </c>
      <c r="AC1563" s="6">
        <f t="shared" si="693"/>
        <v>0</v>
      </c>
      <c r="AK1563" s="12"/>
      <c r="AN1563" s="6">
        <f t="shared" si="694"/>
        <v>0</v>
      </c>
      <c r="AO1563" s="6">
        <f t="shared" si="695"/>
        <v>0</v>
      </c>
      <c r="AP1563" s="6" t="str">
        <f t="shared" si="696"/>
        <v/>
      </c>
      <c r="AQ1563" s="6" t="str">
        <f t="shared" si="697"/>
        <v/>
      </c>
      <c r="AR1563" s="6" t="str">
        <f t="shared" si="673"/>
        <v/>
      </c>
      <c r="AS1563" s="6" t="str">
        <f t="shared" si="674"/>
        <v/>
      </c>
      <c r="AT1563" s="6">
        <f t="shared" si="675"/>
        <v>0</v>
      </c>
      <c r="AU1563" s="6">
        <f t="shared" si="676"/>
        <v>0</v>
      </c>
      <c r="AV1563" s="6" t="str">
        <f t="shared" si="677"/>
        <v/>
      </c>
      <c r="AW1563" s="6" t="str">
        <f t="shared" si="678"/>
        <v/>
      </c>
      <c r="AX1563" s="6" t="str">
        <f t="shared" si="671"/>
        <v/>
      </c>
      <c r="AY1563" s="6" t="str">
        <f t="shared" si="672"/>
        <v/>
      </c>
      <c r="BM1563" s="6">
        <f t="shared" si="679"/>
        <v>0</v>
      </c>
      <c r="BN1563" s="6">
        <f t="shared" si="680"/>
        <v>1</v>
      </c>
      <c r="BO1563" s="6" t="str">
        <f t="shared" si="681"/>
        <v/>
      </c>
      <c r="BP1563" s="6" t="str">
        <f t="shared" si="682"/>
        <v/>
      </c>
      <c r="BQ1563" s="6">
        <f t="shared" si="683"/>
        <v>0</v>
      </c>
      <c r="BR1563" s="6">
        <f t="shared" si="684"/>
        <v>0</v>
      </c>
      <c r="BS1563" s="6" t="str">
        <f t="shared" si="685"/>
        <v/>
      </c>
      <c r="BT1563" s="6" t="str">
        <f t="shared" si="686"/>
        <v/>
      </c>
    </row>
    <row r="1564" spans="23:72">
      <c r="W1564" s="3" t="e">
        <f t="shared" si="687"/>
        <v>#DIV/0!</v>
      </c>
      <c r="X1564" s="3" t="e">
        <f t="shared" si="688"/>
        <v>#DIV/0!</v>
      </c>
      <c r="Y1564" s="3" t="e">
        <f t="shared" si="689"/>
        <v>#DIV/0!</v>
      </c>
      <c r="Z1564" s="3" t="e">
        <f t="shared" si="690"/>
        <v>#DIV/0!</v>
      </c>
      <c r="AA1564" s="3" t="e">
        <f t="shared" si="691"/>
        <v>#DIV/0!</v>
      </c>
      <c r="AB1564" s="3" t="e">
        <f t="shared" si="692"/>
        <v>#DIV/0!</v>
      </c>
      <c r="AC1564" s="6">
        <f t="shared" si="693"/>
        <v>0</v>
      </c>
      <c r="AK1564" s="12"/>
      <c r="AN1564" s="6">
        <f t="shared" si="694"/>
        <v>0</v>
      </c>
      <c r="AO1564" s="6">
        <f t="shared" si="695"/>
        <v>0</v>
      </c>
      <c r="AP1564" s="6" t="str">
        <f t="shared" si="696"/>
        <v/>
      </c>
      <c r="AQ1564" s="6" t="str">
        <f t="shared" si="697"/>
        <v/>
      </c>
      <c r="AR1564" s="6" t="str">
        <f t="shared" si="673"/>
        <v/>
      </c>
      <c r="AS1564" s="6" t="str">
        <f t="shared" si="674"/>
        <v/>
      </c>
      <c r="AT1564" s="6">
        <f t="shared" si="675"/>
        <v>0</v>
      </c>
      <c r="AU1564" s="6">
        <f t="shared" si="676"/>
        <v>0</v>
      </c>
      <c r="AV1564" s="6" t="str">
        <f t="shared" si="677"/>
        <v/>
      </c>
      <c r="AW1564" s="6" t="str">
        <f t="shared" si="678"/>
        <v/>
      </c>
      <c r="AX1564" s="6" t="str">
        <f t="shared" si="671"/>
        <v/>
      </c>
      <c r="AY1564" s="6" t="str">
        <f t="shared" si="672"/>
        <v/>
      </c>
      <c r="BM1564" s="6">
        <f t="shared" si="679"/>
        <v>0</v>
      </c>
      <c r="BN1564" s="6">
        <f t="shared" si="680"/>
        <v>1</v>
      </c>
      <c r="BO1564" s="6" t="str">
        <f t="shared" si="681"/>
        <v/>
      </c>
      <c r="BP1564" s="6" t="str">
        <f t="shared" si="682"/>
        <v/>
      </c>
      <c r="BQ1564" s="6">
        <f t="shared" si="683"/>
        <v>0</v>
      </c>
      <c r="BR1564" s="6">
        <f t="shared" si="684"/>
        <v>0</v>
      </c>
      <c r="BS1564" s="6" t="str">
        <f t="shared" si="685"/>
        <v/>
      </c>
      <c r="BT1564" s="6" t="str">
        <f t="shared" si="686"/>
        <v/>
      </c>
    </row>
    <row r="1565" spans="23:72">
      <c r="W1565" s="3" t="e">
        <f t="shared" si="687"/>
        <v>#DIV/0!</v>
      </c>
      <c r="X1565" s="3" t="e">
        <f t="shared" si="688"/>
        <v>#DIV/0!</v>
      </c>
      <c r="Y1565" s="3" t="e">
        <f t="shared" si="689"/>
        <v>#DIV/0!</v>
      </c>
      <c r="Z1565" s="3" t="e">
        <f t="shared" si="690"/>
        <v>#DIV/0!</v>
      </c>
      <c r="AA1565" s="3" t="e">
        <f t="shared" si="691"/>
        <v>#DIV/0!</v>
      </c>
      <c r="AB1565" s="3" t="e">
        <f t="shared" si="692"/>
        <v>#DIV/0!</v>
      </c>
      <c r="AC1565" s="6">
        <f t="shared" si="693"/>
        <v>0</v>
      </c>
      <c r="AK1565" s="12"/>
      <c r="AN1565" s="6">
        <f t="shared" si="694"/>
        <v>0</v>
      </c>
      <c r="AO1565" s="6">
        <f t="shared" si="695"/>
        <v>0</v>
      </c>
      <c r="AP1565" s="6" t="str">
        <f t="shared" si="696"/>
        <v/>
      </c>
      <c r="AQ1565" s="6" t="str">
        <f t="shared" si="697"/>
        <v/>
      </c>
      <c r="AR1565" s="6" t="str">
        <f t="shared" si="673"/>
        <v/>
      </c>
      <c r="AS1565" s="6" t="str">
        <f t="shared" si="674"/>
        <v/>
      </c>
      <c r="AT1565" s="6">
        <f t="shared" si="675"/>
        <v>0</v>
      </c>
      <c r="AU1565" s="6">
        <f t="shared" si="676"/>
        <v>0</v>
      </c>
      <c r="AV1565" s="6" t="str">
        <f t="shared" si="677"/>
        <v/>
      </c>
      <c r="AW1565" s="6" t="str">
        <f t="shared" si="678"/>
        <v/>
      </c>
      <c r="AX1565" s="6" t="str">
        <f t="shared" si="671"/>
        <v/>
      </c>
      <c r="AY1565" s="6" t="str">
        <f t="shared" si="672"/>
        <v/>
      </c>
      <c r="BM1565" s="6">
        <f t="shared" si="679"/>
        <v>0</v>
      </c>
      <c r="BN1565" s="6">
        <f t="shared" si="680"/>
        <v>1</v>
      </c>
      <c r="BO1565" s="6" t="str">
        <f t="shared" si="681"/>
        <v/>
      </c>
      <c r="BP1565" s="6" t="str">
        <f t="shared" si="682"/>
        <v/>
      </c>
      <c r="BQ1565" s="6">
        <f t="shared" si="683"/>
        <v>0</v>
      </c>
      <c r="BR1565" s="6">
        <f t="shared" si="684"/>
        <v>0</v>
      </c>
      <c r="BS1565" s="6" t="str">
        <f t="shared" si="685"/>
        <v/>
      </c>
      <c r="BT1565" s="6" t="str">
        <f t="shared" si="686"/>
        <v/>
      </c>
    </row>
    <row r="1566" spans="23:72">
      <c r="W1566" s="3" t="e">
        <f t="shared" si="687"/>
        <v>#DIV/0!</v>
      </c>
      <c r="X1566" s="3" t="e">
        <f t="shared" si="688"/>
        <v>#DIV/0!</v>
      </c>
      <c r="Y1566" s="3" t="e">
        <f t="shared" si="689"/>
        <v>#DIV/0!</v>
      </c>
      <c r="Z1566" s="3" t="e">
        <f t="shared" si="690"/>
        <v>#DIV/0!</v>
      </c>
      <c r="AA1566" s="3" t="e">
        <f t="shared" si="691"/>
        <v>#DIV/0!</v>
      </c>
      <c r="AB1566" s="3" t="e">
        <f t="shared" si="692"/>
        <v>#DIV/0!</v>
      </c>
      <c r="AC1566" s="6">
        <f t="shared" si="693"/>
        <v>0</v>
      </c>
      <c r="AK1566" s="12"/>
      <c r="AN1566" s="6">
        <f t="shared" si="694"/>
        <v>0</v>
      </c>
      <c r="AO1566" s="6">
        <f t="shared" si="695"/>
        <v>0</v>
      </c>
      <c r="AP1566" s="6" t="str">
        <f t="shared" si="696"/>
        <v/>
      </c>
      <c r="AQ1566" s="6" t="str">
        <f t="shared" si="697"/>
        <v/>
      </c>
      <c r="AR1566" s="6" t="str">
        <f t="shared" si="673"/>
        <v/>
      </c>
      <c r="AS1566" s="6" t="str">
        <f t="shared" si="674"/>
        <v/>
      </c>
      <c r="AT1566" s="6">
        <f t="shared" si="675"/>
        <v>0</v>
      </c>
      <c r="AU1566" s="6">
        <f t="shared" si="676"/>
        <v>0</v>
      </c>
      <c r="AV1566" s="6" t="str">
        <f t="shared" si="677"/>
        <v/>
      </c>
      <c r="AW1566" s="6" t="str">
        <f t="shared" si="678"/>
        <v/>
      </c>
      <c r="AX1566" s="6" t="str">
        <f t="shared" si="671"/>
        <v/>
      </c>
      <c r="AY1566" s="6" t="str">
        <f t="shared" si="672"/>
        <v/>
      </c>
      <c r="BM1566" s="6">
        <f t="shared" si="679"/>
        <v>0</v>
      </c>
      <c r="BN1566" s="6">
        <f t="shared" si="680"/>
        <v>1</v>
      </c>
      <c r="BO1566" s="6" t="str">
        <f t="shared" si="681"/>
        <v/>
      </c>
      <c r="BP1566" s="6" t="str">
        <f t="shared" si="682"/>
        <v/>
      </c>
      <c r="BQ1566" s="6">
        <f t="shared" si="683"/>
        <v>0</v>
      </c>
      <c r="BR1566" s="6">
        <f t="shared" si="684"/>
        <v>0</v>
      </c>
      <c r="BS1566" s="6" t="str">
        <f t="shared" si="685"/>
        <v/>
      </c>
      <c r="BT1566" s="6" t="str">
        <f t="shared" si="686"/>
        <v/>
      </c>
    </row>
    <row r="1567" spans="23:72">
      <c r="W1567" s="3" t="e">
        <f t="shared" si="687"/>
        <v>#DIV/0!</v>
      </c>
      <c r="X1567" s="3" t="e">
        <f t="shared" si="688"/>
        <v>#DIV/0!</v>
      </c>
      <c r="Y1567" s="3" t="e">
        <f t="shared" si="689"/>
        <v>#DIV/0!</v>
      </c>
      <c r="Z1567" s="3" t="e">
        <f t="shared" si="690"/>
        <v>#DIV/0!</v>
      </c>
      <c r="AA1567" s="3" t="e">
        <f t="shared" si="691"/>
        <v>#DIV/0!</v>
      </c>
      <c r="AB1567" s="3" t="e">
        <f t="shared" si="692"/>
        <v>#DIV/0!</v>
      </c>
      <c r="AC1567" s="6">
        <f t="shared" si="693"/>
        <v>0</v>
      </c>
      <c r="AK1567" s="12"/>
      <c r="AN1567" s="6">
        <f t="shared" si="694"/>
        <v>0</v>
      </c>
      <c r="AO1567" s="6">
        <f t="shared" si="695"/>
        <v>0</v>
      </c>
      <c r="AP1567" s="6" t="str">
        <f t="shared" si="696"/>
        <v/>
      </c>
      <c r="AQ1567" s="6" t="str">
        <f t="shared" si="697"/>
        <v/>
      </c>
      <c r="AR1567" s="6" t="str">
        <f t="shared" si="673"/>
        <v/>
      </c>
      <c r="AS1567" s="6" t="str">
        <f t="shared" si="674"/>
        <v/>
      </c>
      <c r="AT1567" s="6">
        <f t="shared" si="675"/>
        <v>0</v>
      </c>
      <c r="AU1567" s="6">
        <f t="shared" si="676"/>
        <v>0</v>
      </c>
      <c r="AV1567" s="6" t="str">
        <f t="shared" si="677"/>
        <v/>
      </c>
      <c r="AW1567" s="6" t="str">
        <f t="shared" si="678"/>
        <v/>
      </c>
      <c r="AX1567" s="6" t="str">
        <f t="shared" si="671"/>
        <v/>
      </c>
      <c r="AY1567" s="6" t="str">
        <f t="shared" si="672"/>
        <v/>
      </c>
      <c r="BM1567" s="6">
        <f t="shared" si="679"/>
        <v>0</v>
      </c>
      <c r="BN1567" s="6">
        <f t="shared" si="680"/>
        <v>1</v>
      </c>
      <c r="BO1567" s="6" t="str">
        <f t="shared" si="681"/>
        <v/>
      </c>
      <c r="BP1567" s="6" t="str">
        <f t="shared" si="682"/>
        <v/>
      </c>
      <c r="BQ1567" s="6">
        <f t="shared" si="683"/>
        <v>0</v>
      </c>
      <c r="BR1567" s="6">
        <f t="shared" si="684"/>
        <v>0</v>
      </c>
      <c r="BS1567" s="6" t="str">
        <f t="shared" si="685"/>
        <v/>
      </c>
      <c r="BT1567" s="6" t="str">
        <f t="shared" si="686"/>
        <v/>
      </c>
    </row>
    <row r="1568" spans="23:72">
      <c r="W1568" s="3" t="e">
        <f t="shared" si="687"/>
        <v>#DIV/0!</v>
      </c>
      <c r="X1568" s="3" t="e">
        <f t="shared" si="688"/>
        <v>#DIV/0!</v>
      </c>
      <c r="Y1568" s="3" t="e">
        <f t="shared" si="689"/>
        <v>#DIV/0!</v>
      </c>
      <c r="Z1568" s="3" t="e">
        <f t="shared" si="690"/>
        <v>#DIV/0!</v>
      </c>
      <c r="AA1568" s="3" t="e">
        <f t="shared" si="691"/>
        <v>#DIV/0!</v>
      </c>
      <c r="AB1568" s="3" t="e">
        <f t="shared" si="692"/>
        <v>#DIV/0!</v>
      </c>
      <c r="AC1568" s="6">
        <f t="shared" si="693"/>
        <v>0</v>
      </c>
      <c r="AK1568" s="12"/>
      <c r="AN1568" s="6">
        <f t="shared" si="694"/>
        <v>0</v>
      </c>
      <c r="AO1568" s="6">
        <f t="shared" si="695"/>
        <v>0</v>
      </c>
      <c r="AP1568" s="6" t="str">
        <f t="shared" si="696"/>
        <v/>
      </c>
      <c r="AQ1568" s="6" t="str">
        <f t="shared" si="697"/>
        <v/>
      </c>
      <c r="AR1568" s="6" t="str">
        <f t="shared" si="673"/>
        <v/>
      </c>
      <c r="AS1568" s="6" t="str">
        <f t="shared" si="674"/>
        <v/>
      </c>
      <c r="AT1568" s="6">
        <f t="shared" si="675"/>
        <v>0</v>
      </c>
      <c r="AU1568" s="6">
        <f t="shared" si="676"/>
        <v>0</v>
      </c>
      <c r="AV1568" s="6" t="str">
        <f t="shared" si="677"/>
        <v/>
      </c>
      <c r="AW1568" s="6" t="str">
        <f t="shared" si="678"/>
        <v/>
      </c>
      <c r="AX1568" s="6" t="str">
        <f t="shared" si="671"/>
        <v/>
      </c>
      <c r="AY1568" s="6" t="str">
        <f t="shared" si="672"/>
        <v/>
      </c>
      <c r="BM1568" s="6">
        <f t="shared" si="679"/>
        <v>0</v>
      </c>
      <c r="BN1568" s="6">
        <f t="shared" si="680"/>
        <v>1</v>
      </c>
      <c r="BO1568" s="6" t="str">
        <f t="shared" si="681"/>
        <v/>
      </c>
      <c r="BP1568" s="6" t="str">
        <f t="shared" si="682"/>
        <v/>
      </c>
      <c r="BQ1568" s="6">
        <f t="shared" si="683"/>
        <v>0</v>
      </c>
      <c r="BR1568" s="6">
        <f t="shared" si="684"/>
        <v>0</v>
      </c>
      <c r="BS1568" s="6" t="str">
        <f t="shared" si="685"/>
        <v/>
      </c>
      <c r="BT1568" s="6" t="str">
        <f t="shared" si="686"/>
        <v/>
      </c>
    </row>
    <row r="1569" spans="23:72">
      <c r="W1569" s="3" t="e">
        <f t="shared" si="687"/>
        <v>#DIV/0!</v>
      </c>
      <c r="X1569" s="3" t="e">
        <f t="shared" si="688"/>
        <v>#DIV/0!</v>
      </c>
      <c r="Y1569" s="3" t="e">
        <f t="shared" si="689"/>
        <v>#DIV/0!</v>
      </c>
      <c r="Z1569" s="3" t="e">
        <f t="shared" si="690"/>
        <v>#DIV/0!</v>
      </c>
      <c r="AA1569" s="3" t="e">
        <f t="shared" si="691"/>
        <v>#DIV/0!</v>
      </c>
      <c r="AB1569" s="3" t="e">
        <f t="shared" si="692"/>
        <v>#DIV/0!</v>
      </c>
      <c r="AC1569" s="6">
        <f t="shared" si="693"/>
        <v>0</v>
      </c>
      <c r="AK1569" s="12"/>
      <c r="AN1569" s="6">
        <f t="shared" si="694"/>
        <v>0</v>
      </c>
      <c r="AO1569" s="6">
        <f t="shared" si="695"/>
        <v>0</v>
      </c>
      <c r="AP1569" s="6" t="str">
        <f t="shared" si="696"/>
        <v/>
      </c>
      <c r="AQ1569" s="6" t="str">
        <f t="shared" si="697"/>
        <v/>
      </c>
      <c r="AR1569" s="6" t="str">
        <f t="shared" si="673"/>
        <v/>
      </c>
      <c r="AS1569" s="6" t="str">
        <f t="shared" si="674"/>
        <v/>
      </c>
      <c r="AT1569" s="6">
        <f t="shared" si="675"/>
        <v>0</v>
      </c>
      <c r="AU1569" s="6">
        <f t="shared" si="676"/>
        <v>0</v>
      </c>
      <c r="AV1569" s="6" t="str">
        <f t="shared" si="677"/>
        <v/>
      </c>
      <c r="AW1569" s="6" t="str">
        <f t="shared" si="678"/>
        <v/>
      </c>
      <c r="AX1569" s="6" t="str">
        <f t="shared" si="671"/>
        <v/>
      </c>
      <c r="AY1569" s="6" t="str">
        <f t="shared" si="672"/>
        <v/>
      </c>
      <c r="BM1569" s="6">
        <f t="shared" si="679"/>
        <v>0</v>
      </c>
      <c r="BN1569" s="6">
        <f t="shared" si="680"/>
        <v>1</v>
      </c>
      <c r="BO1569" s="6" t="str">
        <f t="shared" si="681"/>
        <v/>
      </c>
      <c r="BP1569" s="6" t="str">
        <f t="shared" si="682"/>
        <v/>
      </c>
      <c r="BQ1569" s="6">
        <f t="shared" si="683"/>
        <v>0</v>
      </c>
      <c r="BR1569" s="6">
        <f t="shared" si="684"/>
        <v>0</v>
      </c>
      <c r="BS1569" s="6" t="str">
        <f t="shared" si="685"/>
        <v/>
      </c>
      <c r="BT1569" s="6" t="str">
        <f t="shared" si="686"/>
        <v/>
      </c>
    </row>
    <row r="1570" spans="23:72">
      <c r="W1570" s="3" t="e">
        <f t="shared" si="687"/>
        <v>#DIV/0!</v>
      </c>
      <c r="X1570" s="3" t="e">
        <f t="shared" si="688"/>
        <v>#DIV/0!</v>
      </c>
      <c r="Y1570" s="3" t="e">
        <f t="shared" si="689"/>
        <v>#DIV/0!</v>
      </c>
      <c r="Z1570" s="3" t="e">
        <f t="shared" si="690"/>
        <v>#DIV/0!</v>
      </c>
      <c r="AA1570" s="3" t="e">
        <f t="shared" si="691"/>
        <v>#DIV/0!</v>
      </c>
      <c r="AB1570" s="3" t="e">
        <f t="shared" si="692"/>
        <v>#DIV/0!</v>
      </c>
      <c r="AC1570" s="6">
        <f t="shared" si="693"/>
        <v>0</v>
      </c>
      <c r="AK1570" s="12"/>
      <c r="AN1570" s="6">
        <f t="shared" si="694"/>
        <v>0</v>
      </c>
      <c r="AO1570" s="6">
        <f t="shared" si="695"/>
        <v>0</v>
      </c>
      <c r="AP1570" s="6" t="str">
        <f t="shared" si="696"/>
        <v/>
      </c>
      <c r="AQ1570" s="6" t="str">
        <f t="shared" si="697"/>
        <v/>
      </c>
      <c r="AR1570" s="6" t="str">
        <f t="shared" si="673"/>
        <v/>
      </c>
      <c r="AS1570" s="6" t="str">
        <f t="shared" si="674"/>
        <v/>
      </c>
      <c r="AT1570" s="6">
        <f t="shared" si="675"/>
        <v>0</v>
      </c>
      <c r="AU1570" s="6">
        <f t="shared" si="676"/>
        <v>0</v>
      </c>
      <c r="AV1570" s="6" t="str">
        <f t="shared" si="677"/>
        <v/>
      </c>
      <c r="AW1570" s="6" t="str">
        <f t="shared" si="678"/>
        <v/>
      </c>
      <c r="AX1570" s="6" t="str">
        <f t="shared" si="671"/>
        <v/>
      </c>
      <c r="AY1570" s="6" t="str">
        <f t="shared" si="672"/>
        <v/>
      </c>
      <c r="BM1570" s="6">
        <f t="shared" si="679"/>
        <v>0</v>
      </c>
      <c r="BN1570" s="6">
        <f t="shared" si="680"/>
        <v>1</v>
      </c>
      <c r="BO1570" s="6" t="str">
        <f t="shared" si="681"/>
        <v/>
      </c>
      <c r="BP1570" s="6" t="str">
        <f t="shared" si="682"/>
        <v/>
      </c>
      <c r="BQ1570" s="6">
        <f t="shared" si="683"/>
        <v>0</v>
      </c>
      <c r="BR1570" s="6">
        <f t="shared" si="684"/>
        <v>0</v>
      </c>
      <c r="BS1570" s="6" t="str">
        <f t="shared" si="685"/>
        <v/>
      </c>
      <c r="BT1570" s="6" t="str">
        <f t="shared" si="686"/>
        <v/>
      </c>
    </row>
    <row r="1571" spans="23:72">
      <c r="W1571" s="3" t="e">
        <f t="shared" si="687"/>
        <v>#DIV/0!</v>
      </c>
      <c r="X1571" s="3" t="e">
        <f t="shared" si="688"/>
        <v>#DIV/0!</v>
      </c>
      <c r="Y1571" s="3" t="e">
        <f t="shared" si="689"/>
        <v>#DIV/0!</v>
      </c>
      <c r="Z1571" s="3" t="e">
        <f t="shared" si="690"/>
        <v>#DIV/0!</v>
      </c>
      <c r="AA1571" s="3" t="e">
        <f t="shared" si="691"/>
        <v>#DIV/0!</v>
      </c>
      <c r="AB1571" s="3" t="e">
        <f t="shared" si="692"/>
        <v>#DIV/0!</v>
      </c>
      <c r="AC1571" s="6">
        <f t="shared" si="693"/>
        <v>0</v>
      </c>
      <c r="AK1571" s="12"/>
      <c r="AN1571" s="6">
        <f t="shared" si="694"/>
        <v>0</v>
      </c>
      <c r="AO1571" s="6">
        <f t="shared" si="695"/>
        <v>0</v>
      </c>
      <c r="AP1571" s="6" t="str">
        <f t="shared" si="696"/>
        <v/>
      </c>
      <c r="AQ1571" s="6" t="str">
        <f t="shared" si="697"/>
        <v/>
      </c>
      <c r="AR1571" s="6" t="str">
        <f t="shared" si="673"/>
        <v/>
      </c>
      <c r="AS1571" s="6" t="str">
        <f t="shared" si="674"/>
        <v/>
      </c>
      <c r="AT1571" s="6">
        <f t="shared" si="675"/>
        <v>0</v>
      </c>
      <c r="AU1571" s="6">
        <f t="shared" si="676"/>
        <v>0</v>
      </c>
      <c r="AV1571" s="6" t="str">
        <f t="shared" si="677"/>
        <v/>
      </c>
      <c r="AW1571" s="6" t="str">
        <f t="shared" si="678"/>
        <v/>
      </c>
      <c r="AX1571" s="6" t="str">
        <f t="shared" si="671"/>
        <v/>
      </c>
      <c r="AY1571" s="6" t="str">
        <f t="shared" si="672"/>
        <v/>
      </c>
      <c r="BM1571" s="6">
        <f t="shared" si="679"/>
        <v>0</v>
      </c>
      <c r="BN1571" s="6">
        <f t="shared" si="680"/>
        <v>1</v>
      </c>
      <c r="BO1571" s="6" t="str">
        <f t="shared" si="681"/>
        <v/>
      </c>
      <c r="BP1571" s="6" t="str">
        <f t="shared" si="682"/>
        <v/>
      </c>
      <c r="BQ1571" s="6">
        <f t="shared" si="683"/>
        <v>0</v>
      </c>
      <c r="BR1571" s="6">
        <f t="shared" si="684"/>
        <v>0</v>
      </c>
      <c r="BS1571" s="6" t="str">
        <f t="shared" si="685"/>
        <v/>
      </c>
      <c r="BT1571" s="6" t="str">
        <f t="shared" si="686"/>
        <v/>
      </c>
    </row>
    <row r="1572" spans="23:72">
      <c r="W1572" s="3" t="e">
        <f t="shared" si="687"/>
        <v>#DIV/0!</v>
      </c>
      <c r="X1572" s="3" t="e">
        <f t="shared" si="688"/>
        <v>#DIV/0!</v>
      </c>
      <c r="Y1572" s="3" t="e">
        <f t="shared" si="689"/>
        <v>#DIV/0!</v>
      </c>
      <c r="Z1572" s="3" t="e">
        <f t="shared" si="690"/>
        <v>#DIV/0!</v>
      </c>
      <c r="AA1572" s="3" t="e">
        <f t="shared" si="691"/>
        <v>#DIV/0!</v>
      </c>
      <c r="AB1572" s="3" t="e">
        <f t="shared" si="692"/>
        <v>#DIV/0!</v>
      </c>
      <c r="AC1572" s="6">
        <f t="shared" si="693"/>
        <v>0</v>
      </c>
      <c r="AK1572" s="12"/>
      <c r="AN1572" s="6">
        <f t="shared" si="694"/>
        <v>0</v>
      </c>
      <c r="AO1572" s="6">
        <f t="shared" si="695"/>
        <v>0</v>
      </c>
      <c r="AP1572" s="6" t="str">
        <f t="shared" si="696"/>
        <v/>
      </c>
      <c r="AQ1572" s="6" t="str">
        <f t="shared" si="697"/>
        <v/>
      </c>
      <c r="AR1572" s="6" t="str">
        <f t="shared" si="673"/>
        <v/>
      </c>
      <c r="AS1572" s="6" t="str">
        <f t="shared" si="674"/>
        <v/>
      </c>
      <c r="AT1572" s="6">
        <f t="shared" si="675"/>
        <v>0</v>
      </c>
      <c r="AU1572" s="6">
        <f t="shared" si="676"/>
        <v>0</v>
      </c>
      <c r="AV1572" s="6" t="str">
        <f t="shared" si="677"/>
        <v/>
      </c>
      <c r="AW1572" s="6" t="str">
        <f t="shared" si="678"/>
        <v/>
      </c>
      <c r="AX1572" s="6" t="str">
        <f t="shared" si="671"/>
        <v/>
      </c>
      <c r="AY1572" s="6" t="str">
        <f t="shared" si="672"/>
        <v/>
      </c>
      <c r="BM1572" s="6">
        <f t="shared" si="679"/>
        <v>0</v>
      </c>
      <c r="BN1572" s="6">
        <f t="shared" si="680"/>
        <v>1</v>
      </c>
      <c r="BO1572" s="6" t="str">
        <f t="shared" si="681"/>
        <v/>
      </c>
      <c r="BP1572" s="6" t="str">
        <f t="shared" si="682"/>
        <v/>
      </c>
      <c r="BQ1572" s="6">
        <f t="shared" si="683"/>
        <v>0</v>
      </c>
      <c r="BR1572" s="6">
        <f t="shared" si="684"/>
        <v>0</v>
      </c>
      <c r="BS1572" s="6" t="str">
        <f t="shared" si="685"/>
        <v/>
      </c>
      <c r="BT1572" s="6" t="str">
        <f t="shared" si="686"/>
        <v/>
      </c>
    </row>
    <row r="1573" spans="23:72">
      <c r="W1573" s="3" t="e">
        <f t="shared" si="687"/>
        <v>#DIV/0!</v>
      </c>
      <c r="X1573" s="3" t="e">
        <f t="shared" si="688"/>
        <v>#DIV/0!</v>
      </c>
      <c r="Y1573" s="3" t="e">
        <f t="shared" si="689"/>
        <v>#DIV/0!</v>
      </c>
      <c r="Z1573" s="3" t="e">
        <f t="shared" si="690"/>
        <v>#DIV/0!</v>
      </c>
      <c r="AA1573" s="3" t="e">
        <f t="shared" si="691"/>
        <v>#DIV/0!</v>
      </c>
      <c r="AB1573" s="3" t="e">
        <f t="shared" si="692"/>
        <v>#DIV/0!</v>
      </c>
      <c r="AC1573" s="6">
        <f t="shared" si="693"/>
        <v>0</v>
      </c>
      <c r="AK1573" s="12"/>
      <c r="AN1573" s="6">
        <f t="shared" si="694"/>
        <v>0</v>
      </c>
      <c r="AO1573" s="6">
        <f t="shared" si="695"/>
        <v>0</v>
      </c>
      <c r="AP1573" s="6" t="str">
        <f t="shared" si="696"/>
        <v/>
      </c>
      <c r="AQ1573" s="6" t="str">
        <f t="shared" si="697"/>
        <v/>
      </c>
      <c r="AR1573" s="6" t="str">
        <f t="shared" si="673"/>
        <v/>
      </c>
      <c r="AS1573" s="6" t="str">
        <f t="shared" si="674"/>
        <v/>
      </c>
      <c r="AT1573" s="6">
        <f t="shared" si="675"/>
        <v>0</v>
      </c>
      <c r="AU1573" s="6">
        <f t="shared" si="676"/>
        <v>0</v>
      </c>
      <c r="AV1573" s="6" t="str">
        <f t="shared" si="677"/>
        <v/>
      </c>
      <c r="AW1573" s="6" t="str">
        <f t="shared" si="678"/>
        <v/>
      </c>
      <c r="AX1573" s="6" t="str">
        <f t="shared" si="671"/>
        <v/>
      </c>
      <c r="AY1573" s="6" t="str">
        <f t="shared" si="672"/>
        <v/>
      </c>
      <c r="BM1573" s="6">
        <f t="shared" si="679"/>
        <v>0</v>
      </c>
      <c r="BN1573" s="6">
        <f t="shared" si="680"/>
        <v>1</v>
      </c>
      <c r="BO1573" s="6" t="str">
        <f t="shared" si="681"/>
        <v/>
      </c>
      <c r="BP1573" s="6" t="str">
        <f t="shared" si="682"/>
        <v/>
      </c>
      <c r="BQ1573" s="6">
        <f t="shared" si="683"/>
        <v>0</v>
      </c>
      <c r="BR1573" s="6">
        <f t="shared" si="684"/>
        <v>0</v>
      </c>
      <c r="BS1573" s="6" t="str">
        <f t="shared" si="685"/>
        <v/>
      </c>
      <c r="BT1573" s="6" t="str">
        <f t="shared" si="686"/>
        <v/>
      </c>
    </row>
    <row r="1574" spans="23:72">
      <c r="W1574" s="3" t="e">
        <f t="shared" si="687"/>
        <v>#DIV/0!</v>
      </c>
      <c r="X1574" s="3" t="e">
        <f t="shared" si="688"/>
        <v>#DIV/0!</v>
      </c>
      <c r="Y1574" s="3" t="e">
        <f t="shared" si="689"/>
        <v>#DIV/0!</v>
      </c>
      <c r="Z1574" s="3" t="e">
        <f t="shared" si="690"/>
        <v>#DIV/0!</v>
      </c>
      <c r="AA1574" s="3" t="e">
        <f t="shared" si="691"/>
        <v>#DIV/0!</v>
      </c>
      <c r="AB1574" s="3" t="e">
        <f t="shared" si="692"/>
        <v>#DIV/0!</v>
      </c>
      <c r="AC1574" s="6">
        <f t="shared" si="693"/>
        <v>0</v>
      </c>
      <c r="AK1574" s="12"/>
      <c r="AN1574" s="6">
        <f t="shared" si="694"/>
        <v>0</v>
      </c>
      <c r="AO1574" s="6">
        <f t="shared" si="695"/>
        <v>0</v>
      </c>
      <c r="AP1574" s="6" t="str">
        <f t="shared" si="696"/>
        <v/>
      </c>
      <c r="AQ1574" s="6" t="str">
        <f t="shared" si="697"/>
        <v/>
      </c>
      <c r="AR1574" s="6" t="str">
        <f t="shared" si="673"/>
        <v/>
      </c>
      <c r="AS1574" s="6" t="str">
        <f t="shared" si="674"/>
        <v/>
      </c>
      <c r="AT1574" s="6">
        <f t="shared" si="675"/>
        <v>0</v>
      </c>
      <c r="AU1574" s="6">
        <f t="shared" si="676"/>
        <v>0</v>
      </c>
      <c r="AV1574" s="6" t="str">
        <f t="shared" si="677"/>
        <v/>
      </c>
      <c r="AW1574" s="6" t="str">
        <f t="shared" si="678"/>
        <v/>
      </c>
      <c r="AX1574" s="6" t="str">
        <f t="shared" si="671"/>
        <v/>
      </c>
      <c r="AY1574" s="6" t="str">
        <f t="shared" si="672"/>
        <v/>
      </c>
      <c r="BM1574" s="6">
        <f t="shared" si="679"/>
        <v>0</v>
      </c>
      <c r="BN1574" s="6">
        <f t="shared" si="680"/>
        <v>1</v>
      </c>
      <c r="BO1574" s="6" t="str">
        <f t="shared" si="681"/>
        <v/>
      </c>
      <c r="BP1574" s="6" t="str">
        <f t="shared" si="682"/>
        <v/>
      </c>
      <c r="BQ1574" s="6">
        <f t="shared" si="683"/>
        <v>0</v>
      </c>
      <c r="BR1574" s="6">
        <f t="shared" si="684"/>
        <v>0</v>
      </c>
      <c r="BS1574" s="6" t="str">
        <f t="shared" si="685"/>
        <v/>
      </c>
      <c r="BT1574" s="6" t="str">
        <f t="shared" si="686"/>
        <v/>
      </c>
    </row>
    <row r="1575" spans="23:72">
      <c r="W1575" s="3" t="e">
        <f t="shared" si="687"/>
        <v>#DIV/0!</v>
      </c>
      <c r="X1575" s="3" t="e">
        <f t="shared" si="688"/>
        <v>#DIV/0!</v>
      </c>
      <c r="Y1575" s="3" t="e">
        <f t="shared" si="689"/>
        <v>#DIV/0!</v>
      </c>
      <c r="Z1575" s="3" t="e">
        <f t="shared" si="690"/>
        <v>#DIV/0!</v>
      </c>
      <c r="AA1575" s="3" t="e">
        <f t="shared" si="691"/>
        <v>#DIV/0!</v>
      </c>
      <c r="AB1575" s="3" t="e">
        <f t="shared" si="692"/>
        <v>#DIV/0!</v>
      </c>
      <c r="AC1575" s="6">
        <f t="shared" si="693"/>
        <v>0</v>
      </c>
      <c r="AK1575" s="12"/>
      <c r="AN1575" s="6">
        <f t="shared" si="694"/>
        <v>0</v>
      </c>
      <c r="AO1575" s="6">
        <f t="shared" si="695"/>
        <v>0</v>
      </c>
      <c r="AP1575" s="6" t="str">
        <f t="shared" si="696"/>
        <v/>
      </c>
      <c r="AQ1575" s="6" t="str">
        <f t="shared" si="697"/>
        <v/>
      </c>
      <c r="AR1575" s="6" t="str">
        <f t="shared" si="673"/>
        <v/>
      </c>
      <c r="AS1575" s="6" t="str">
        <f t="shared" si="674"/>
        <v/>
      </c>
      <c r="AT1575" s="6">
        <f t="shared" si="675"/>
        <v>0</v>
      </c>
      <c r="AU1575" s="6">
        <f t="shared" si="676"/>
        <v>0</v>
      </c>
      <c r="AV1575" s="6" t="str">
        <f t="shared" si="677"/>
        <v/>
      </c>
      <c r="AW1575" s="6" t="str">
        <f t="shared" si="678"/>
        <v/>
      </c>
      <c r="AX1575" s="6" t="str">
        <f t="shared" si="671"/>
        <v/>
      </c>
      <c r="AY1575" s="6" t="str">
        <f t="shared" si="672"/>
        <v/>
      </c>
      <c r="BM1575" s="6">
        <f t="shared" si="679"/>
        <v>0</v>
      </c>
      <c r="BN1575" s="6">
        <f t="shared" si="680"/>
        <v>1</v>
      </c>
      <c r="BO1575" s="6" t="str">
        <f t="shared" si="681"/>
        <v/>
      </c>
      <c r="BP1575" s="6" t="str">
        <f t="shared" si="682"/>
        <v/>
      </c>
      <c r="BQ1575" s="6">
        <f t="shared" si="683"/>
        <v>0</v>
      </c>
      <c r="BR1575" s="6">
        <f t="shared" si="684"/>
        <v>0</v>
      </c>
      <c r="BS1575" s="6" t="str">
        <f t="shared" si="685"/>
        <v/>
      </c>
      <c r="BT1575" s="6" t="str">
        <f t="shared" si="686"/>
        <v/>
      </c>
    </row>
    <row r="1576" spans="23:72">
      <c r="W1576" s="3" t="e">
        <f t="shared" si="687"/>
        <v>#DIV/0!</v>
      </c>
      <c r="X1576" s="3" t="e">
        <f t="shared" si="688"/>
        <v>#DIV/0!</v>
      </c>
      <c r="Y1576" s="3" t="e">
        <f t="shared" si="689"/>
        <v>#DIV/0!</v>
      </c>
      <c r="Z1576" s="3" t="e">
        <f t="shared" si="690"/>
        <v>#DIV/0!</v>
      </c>
      <c r="AA1576" s="3" t="e">
        <f t="shared" si="691"/>
        <v>#DIV/0!</v>
      </c>
      <c r="AB1576" s="3" t="e">
        <f t="shared" si="692"/>
        <v>#DIV/0!</v>
      </c>
      <c r="AC1576" s="6">
        <f t="shared" si="693"/>
        <v>0</v>
      </c>
      <c r="AK1576" s="12"/>
      <c r="AN1576" s="6">
        <f t="shared" si="694"/>
        <v>0</v>
      </c>
      <c r="AO1576" s="6">
        <f t="shared" si="695"/>
        <v>0</v>
      </c>
      <c r="AP1576" s="6" t="str">
        <f t="shared" si="696"/>
        <v/>
      </c>
      <c r="AQ1576" s="6" t="str">
        <f t="shared" si="697"/>
        <v/>
      </c>
      <c r="AR1576" s="6" t="str">
        <f t="shared" si="673"/>
        <v/>
      </c>
      <c r="AS1576" s="6" t="str">
        <f t="shared" si="674"/>
        <v/>
      </c>
      <c r="AT1576" s="6">
        <f t="shared" si="675"/>
        <v>0</v>
      </c>
      <c r="AU1576" s="6">
        <f t="shared" si="676"/>
        <v>0</v>
      </c>
      <c r="AV1576" s="6" t="str">
        <f t="shared" si="677"/>
        <v/>
      </c>
      <c r="AW1576" s="6" t="str">
        <f t="shared" si="678"/>
        <v/>
      </c>
      <c r="AX1576" s="6" t="str">
        <f t="shared" si="671"/>
        <v/>
      </c>
      <c r="AY1576" s="6" t="str">
        <f t="shared" si="672"/>
        <v/>
      </c>
      <c r="BM1576" s="6">
        <f t="shared" si="679"/>
        <v>0</v>
      </c>
      <c r="BN1576" s="6">
        <f t="shared" si="680"/>
        <v>1</v>
      </c>
      <c r="BO1576" s="6" t="str">
        <f t="shared" si="681"/>
        <v/>
      </c>
      <c r="BP1576" s="6" t="str">
        <f t="shared" si="682"/>
        <v/>
      </c>
      <c r="BQ1576" s="6">
        <f t="shared" si="683"/>
        <v>0</v>
      </c>
      <c r="BR1576" s="6">
        <f t="shared" si="684"/>
        <v>0</v>
      </c>
      <c r="BS1576" s="6" t="str">
        <f t="shared" si="685"/>
        <v/>
      </c>
      <c r="BT1576" s="6" t="str">
        <f t="shared" si="686"/>
        <v/>
      </c>
    </row>
    <row r="1577" spans="23:72">
      <c r="W1577" s="3" t="e">
        <f t="shared" si="687"/>
        <v>#DIV/0!</v>
      </c>
      <c r="X1577" s="3" t="e">
        <f t="shared" si="688"/>
        <v>#DIV/0!</v>
      </c>
      <c r="Y1577" s="3" t="e">
        <f t="shared" si="689"/>
        <v>#DIV/0!</v>
      </c>
      <c r="Z1577" s="3" t="e">
        <f t="shared" si="690"/>
        <v>#DIV/0!</v>
      </c>
      <c r="AA1577" s="3" t="e">
        <f t="shared" si="691"/>
        <v>#DIV/0!</v>
      </c>
      <c r="AB1577" s="3" t="e">
        <f t="shared" si="692"/>
        <v>#DIV/0!</v>
      </c>
      <c r="AC1577" s="6">
        <f t="shared" si="693"/>
        <v>0</v>
      </c>
      <c r="AK1577" s="12"/>
      <c r="AN1577" s="6">
        <f t="shared" si="694"/>
        <v>0</v>
      </c>
      <c r="AO1577" s="6">
        <f t="shared" si="695"/>
        <v>0</v>
      </c>
      <c r="AP1577" s="6" t="str">
        <f t="shared" si="696"/>
        <v/>
      </c>
      <c r="AQ1577" s="6" t="str">
        <f t="shared" si="697"/>
        <v/>
      </c>
      <c r="AR1577" s="6" t="str">
        <f t="shared" si="673"/>
        <v/>
      </c>
      <c r="AS1577" s="6" t="str">
        <f t="shared" si="674"/>
        <v/>
      </c>
      <c r="AT1577" s="6">
        <f t="shared" si="675"/>
        <v>0</v>
      </c>
      <c r="AU1577" s="6">
        <f t="shared" si="676"/>
        <v>0</v>
      </c>
      <c r="AV1577" s="6" t="str">
        <f t="shared" si="677"/>
        <v/>
      </c>
      <c r="AW1577" s="6" t="str">
        <f t="shared" si="678"/>
        <v/>
      </c>
      <c r="AX1577" s="6" t="str">
        <f t="shared" si="671"/>
        <v/>
      </c>
      <c r="AY1577" s="6" t="str">
        <f t="shared" si="672"/>
        <v/>
      </c>
      <c r="BM1577" s="6">
        <f t="shared" si="679"/>
        <v>0</v>
      </c>
      <c r="BN1577" s="6">
        <f t="shared" si="680"/>
        <v>1</v>
      </c>
      <c r="BO1577" s="6" t="str">
        <f t="shared" si="681"/>
        <v/>
      </c>
      <c r="BP1577" s="6" t="str">
        <f t="shared" si="682"/>
        <v/>
      </c>
      <c r="BQ1577" s="6">
        <f t="shared" si="683"/>
        <v>0</v>
      </c>
      <c r="BR1577" s="6">
        <f t="shared" si="684"/>
        <v>0</v>
      </c>
      <c r="BS1577" s="6" t="str">
        <f t="shared" si="685"/>
        <v/>
      </c>
      <c r="BT1577" s="6" t="str">
        <f t="shared" si="686"/>
        <v/>
      </c>
    </row>
    <row r="1578" spans="23:72">
      <c r="W1578" s="3" t="e">
        <f t="shared" si="687"/>
        <v>#DIV/0!</v>
      </c>
      <c r="X1578" s="3" t="e">
        <f t="shared" si="688"/>
        <v>#DIV/0!</v>
      </c>
      <c r="Y1578" s="3" t="e">
        <f t="shared" si="689"/>
        <v>#DIV/0!</v>
      </c>
      <c r="Z1578" s="3" t="e">
        <f t="shared" si="690"/>
        <v>#DIV/0!</v>
      </c>
      <c r="AA1578" s="3" t="e">
        <f t="shared" si="691"/>
        <v>#DIV/0!</v>
      </c>
      <c r="AB1578" s="3" t="e">
        <f t="shared" si="692"/>
        <v>#DIV/0!</v>
      </c>
      <c r="AC1578" s="6">
        <f t="shared" si="693"/>
        <v>0</v>
      </c>
      <c r="AK1578" s="12"/>
      <c r="AN1578" s="6">
        <f t="shared" si="694"/>
        <v>0</v>
      </c>
      <c r="AO1578" s="6">
        <f t="shared" si="695"/>
        <v>0</v>
      </c>
      <c r="AP1578" s="6" t="str">
        <f t="shared" si="696"/>
        <v/>
      </c>
      <c r="AQ1578" s="6" t="str">
        <f t="shared" si="697"/>
        <v/>
      </c>
      <c r="AR1578" s="6" t="str">
        <f t="shared" si="673"/>
        <v/>
      </c>
      <c r="AS1578" s="6" t="str">
        <f t="shared" si="674"/>
        <v/>
      </c>
      <c r="AT1578" s="6">
        <f t="shared" si="675"/>
        <v>0</v>
      </c>
      <c r="AU1578" s="6">
        <f t="shared" si="676"/>
        <v>0</v>
      </c>
      <c r="AV1578" s="6" t="str">
        <f t="shared" si="677"/>
        <v/>
      </c>
      <c r="AW1578" s="6" t="str">
        <f t="shared" si="678"/>
        <v/>
      </c>
      <c r="AX1578" s="6" t="str">
        <f t="shared" si="671"/>
        <v/>
      </c>
      <c r="AY1578" s="6" t="str">
        <f t="shared" si="672"/>
        <v/>
      </c>
      <c r="BM1578" s="6">
        <f t="shared" si="679"/>
        <v>0</v>
      </c>
      <c r="BN1578" s="6">
        <f t="shared" si="680"/>
        <v>1</v>
      </c>
      <c r="BO1578" s="6" t="str">
        <f t="shared" si="681"/>
        <v/>
      </c>
      <c r="BP1578" s="6" t="str">
        <f t="shared" si="682"/>
        <v/>
      </c>
      <c r="BQ1578" s="6">
        <f t="shared" si="683"/>
        <v>0</v>
      </c>
      <c r="BR1578" s="6">
        <f t="shared" si="684"/>
        <v>0</v>
      </c>
      <c r="BS1578" s="6" t="str">
        <f t="shared" si="685"/>
        <v/>
      </c>
      <c r="BT1578" s="6" t="str">
        <f t="shared" si="686"/>
        <v/>
      </c>
    </row>
    <row r="1579" spans="23:72">
      <c r="W1579" s="3" t="e">
        <f t="shared" si="687"/>
        <v>#DIV/0!</v>
      </c>
      <c r="X1579" s="3" t="e">
        <f t="shared" si="688"/>
        <v>#DIV/0!</v>
      </c>
      <c r="Y1579" s="3" t="e">
        <f t="shared" si="689"/>
        <v>#DIV/0!</v>
      </c>
      <c r="Z1579" s="3" t="e">
        <f t="shared" si="690"/>
        <v>#DIV/0!</v>
      </c>
      <c r="AA1579" s="3" t="e">
        <f t="shared" si="691"/>
        <v>#DIV/0!</v>
      </c>
      <c r="AB1579" s="3" t="e">
        <f t="shared" si="692"/>
        <v>#DIV/0!</v>
      </c>
      <c r="AC1579" s="6">
        <f t="shared" si="693"/>
        <v>0</v>
      </c>
      <c r="AK1579" s="12"/>
      <c r="AN1579" s="6">
        <f t="shared" si="694"/>
        <v>0</v>
      </c>
      <c r="AO1579" s="6">
        <f t="shared" si="695"/>
        <v>0</v>
      </c>
      <c r="AP1579" s="6" t="str">
        <f t="shared" si="696"/>
        <v/>
      </c>
      <c r="AQ1579" s="6" t="str">
        <f t="shared" si="697"/>
        <v/>
      </c>
      <c r="AR1579" s="6" t="str">
        <f t="shared" si="673"/>
        <v/>
      </c>
      <c r="AS1579" s="6" t="str">
        <f t="shared" si="674"/>
        <v/>
      </c>
      <c r="AT1579" s="6">
        <f t="shared" si="675"/>
        <v>0</v>
      </c>
      <c r="AU1579" s="6">
        <f t="shared" si="676"/>
        <v>0</v>
      </c>
      <c r="AV1579" s="6" t="str">
        <f t="shared" si="677"/>
        <v/>
      </c>
      <c r="AW1579" s="6" t="str">
        <f t="shared" si="678"/>
        <v/>
      </c>
      <c r="AX1579" s="6" t="str">
        <f t="shared" si="671"/>
        <v/>
      </c>
      <c r="AY1579" s="6" t="str">
        <f t="shared" si="672"/>
        <v/>
      </c>
      <c r="BM1579" s="6">
        <f t="shared" si="679"/>
        <v>0</v>
      </c>
      <c r="BN1579" s="6">
        <f t="shared" si="680"/>
        <v>1</v>
      </c>
      <c r="BO1579" s="6" t="str">
        <f t="shared" si="681"/>
        <v/>
      </c>
      <c r="BP1579" s="6" t="str">
        <f t="shared" si="682"/>
        <v/>
      </c>
      <c r="BQ1579" s="6">
        <f t="shared" si="683"/>
        <v>0</v>
      </c>
      <c r="BR1579" s="6">
        <f t="shared" si="684"/>
        <v>0</v>
      </c>
      <c r="BS1579" s="6" t="str">
        <f t="shared" si="685"/>
        <v/>
      </c>
      <c r="BT1579" s="6" t="str">
        <f t="shared" si="686"/>
        <v/>
      </c>
    </row>
    <row r="1580" spans="23:72">
      <c r="W1580" s="3" t="e">
        <f t="shared" si="687"/>
        <v>#DIV/0!</v>
      </c>
      <c r="X1580" s="3" t="e">
        <f t="shared" si="688"/>
        <v>#DIV/0!</v>
      </c>
      <c r="Y1580" s="3" t="e">
        <f t="shared" si="689"/>
        <v>#DIV/0!</v>
      </c>
      <c r="Z1580" s="3" t="e">
        <f t="shared" si="690"/>
        <v>#DIV/0!</v>
      </c>
      <c r="AA1580" s="3" t="e">
        <f t="shared" si="691"/>
        <v>#DIV/0!</v>
      </c>
      <c r="AB1580" s="3" t="e">
        <f t="shared" si="692"/>
        <v>#DIV/0!</v>
      </c>
      <c r="AC1580" s="6">
        <f t="shared" si="693"/>
        <v>0</v>
      </c>
      <c r="AK1580" s="12"/>
      <c r="AN1580" s="6">
        <f t="shared" si="694"/>
        <v>0</v>
      </c>
      <c r="AO1580" s="6">
        <f t="shared" si="695"/>
        <v>0</v>
      </c>
      <c r="AP1580" s="6" t="str">
        <f t="shared" si="696"/>
        <v/>
      </c>
      <c r="AQ1580" s="6" t="str">
        <f t="shared" si="697"/>
        <v/>
      </c>
      <c r="AR1580" s="6" t="str">
        <f t="shared" si="673"/>
        <v/>
      </c>
      <c r="AS1580" s="6" t="str">
        <f t="shared" si="674"/>
        <v/>
      </c>
      <c r="AT1580" s="6">
        <f t="shared" si="675"/>
        <v>0</v>
      </c>
      <c r="AU1580" s="6">
        <f t="shared" si="676"/>
        <v>0</v>
      </c>
      <c r="AV1580" s="6" t="str">
        <f t="shared" si="677"/>
        <v/>
      </c>
      <c r="AW1580" s="6" t="str">
        <f t="shared" si="678"/>
        <v/>
      </c>
      <c r="AX1580" s="6" t="str">
        <f t="shared" si="671"/>
        <v/>
      </c>
      <c r="AY1580" s="6" t="str">
        <f t="shared" si="672"/>
        <v/>
      </c>
      <c r="BM1580" s="6">
        <f t="shared" si="679"/>
        <v>0</v>
      </c>
      <c r="BN1580" s="6">
        <f t="shared" si="680"/>
        <v>1</v>
      </c>
      <c r="BO1580" s="6" t="str">
        <f t="shared" si="681"/>
        <v/>
      </c>
      <c r="BP1580" s="6" t="str">
        <f t="shared" si="682"/>
        <v/>
      </c>
      <c r="BQ1580" s="6">
        <f t="shared" si="683"/>
        <v>0</v>
      </c>
      <c r="BR1580" s="6">
        <f t="shared" si="684"/>
        <v>0</v>
      </c>
      <c r="BS1580" s="6" t="str">
        <f t="shared" si="685"/>
        <v/>
      </c>
      <c r="BT1580" s="6" t="str">
        <f t="shared" si="686"/>
        <v/>
      </c>
    </row>
    <row r="1581" spans="23:72">
      <c r="W1581" s="3" t="e">
        <f t="shared" si="687"/>
        <v>#DIV/0!</v>
      </c>
      <c r="X1581" s="3" t="e">
        <f t="shared" si="688"/>
        <v>#DIV/0!</v>
      </c>
      <c r="Y1581" s="3" t="e">
        <f t="shared" si="689"/>
        <v>#DIV/0!</v>
      </c>
      <c r="Z1581" s="3" t="e">
        <f t="shared" si="690"/>
        <v>#DIV/0!</v>
      </c>
      <c r="AA1581" s="3" t="e">
        <f t="shared" si="691"/>
        <v>#DIV/0!</v>
      </c>
      <c r="AB1581" s="3" t="e">
        <f t="shared" si="692"/>
        <v>#DIV/0!</v>
      </c>
      <c r="AC1581" s="6">
        <f t="shared" si="693"/>
        <v>0</v>
      </c>
      <c r="AK1581" s="12"/>
      <c r="AN1581" s="6">
        <f t="shared" si="694"/>
        <v>0</v>
      </c>
      <c r="AO1581" s="6">
        <f t="shared" si="695"/>
        <v>0</v>
      </c>
      <c r="AP1581" s="6" t="str">
        <f t="shared" si="696"/>
        <v/>
      </c>
      <c r="AQ1581" s="6" t="str">
        <f t="shared" si="697"/>
        <v/>
      </c>
      <c r="AR1581" s="6" t="str">
        <f t="shared" si="673"/>
        <v/>
      </c>
      <c r="AS1581" s="6" t="str">
        <f t="shared" si="674"/>
        <v/>
      </c>
      <c r="AT1581" s="6">
        <f t="shared" si="675"/>
        <v>0</v>
      </c>
      <c r="AU1581" s="6">
        <f t="shared" si="676"/>
        <v>0</v>
      </c>
      <c r="AV1581" s="6" t="str">
        <f t="shared" si="677"/>
        <v/>
      </c>
      <c r="AW1581" s="6" t="str">
        <f t="shared" si="678"/>
        <v/>
      </c>
      <c r="AX1581" s="6" t="str">
        <f t="shared" si="671"/>
        <v/>
      </c>
      <c r="AY1581" s="6" t="str">
        <f t="shared" si="672"/>
        <v/>
      </c>
      <c r="BM1581" s="6">
        <f t="shared" si="679"/>
        <v>0</v>
      </c>
      <c r="BN1581" s="6">
        <f t="shared" si="680"/>
        <v>1</v>
      </c>
      <c r="BO1581" s="6" t="str">
        <f t="shared" si="681"/>
        <v/>
      </c>
      <c r="BP1581" s="6" t="str">
        <f t="shared" si="682"/>
        <v/>
      </c>
      <c r="BQ1581" s="6">
        <f t="shared" si="683"/>
        <v>0</v>
      </c>
      <c r="BR1581" s="6">
        <f t="shared" si="684"/>
        <v>0</v>
      </c>
      <c r="BS1581" s="6" t="str">
        <f t="shared" si="685"/>
        <v/>
      </c>
      <c r="BT1581" s="6" t="str">
        <f t="shared" si="686"/>
        <v/>
      </c>
    </row>
    <row r="1582" spans="23:72">
      <c r="W1582" s="3" t="e">
        <f t="shared" si="687"/>
        <v>#DIV/0!</v>
      </c>
      <c r="X1582" s="3" t="e">
        <f t="shared" si="688"/>
        <v>#DIV/0!</v>
      </c>
      <c r="Y1582" s="3" t="e">
        <f t="shared" si="689"/>
        <v>#DIV/0!</v>
      </c>
      <c r="Z1582" s="3" t="e">
        <f t="shared" si="690"/>
        <v>#DIV/0!</v>
      </c>
      <c r="AA1582" s="3" t="e">
        <f t="shared" si="691"/>
        <v>#DIV/0!</v>
      </c>
      <c r="AB1582" s="3" t="e">
        <f t="shared" si="692"/>
        <v>#DIV/0!</v>
      </c>
      <c r="AC1582" s="6">
        <f t="shared" si="693"/>
        <v>0</v>
      </c>
      <c r="AK1582" s="12"/>
      <c r="AN1582" s="6">
        <f t="shared" si="694"/>
        <v>0</v>
      </c>
      <c r="AO1582" s="6">
        <f t="shared" si="695"/>
        <v>0</v>
      </c>
      <c r="AP1582" s="6" t="str">
        <f t="shared" si="696"/>
        <v/>
      </c>
      <c r="AQ1582" s="6" t="str">
        <f t="shared" si="697"/>
        <v/>
      </c>
      <c r="AR1582" s="6" t="str">
        <f t="shared" si="673"/>
        <v/>
      </c>
      <c r="AS1582" s="6" t="str">
        <f t="shared" si="674"/>
        <v/>
      </c>
      <c r="AT1582" s="6">
        <f t="shared" si="675"/>
        <v>0</v>
      </c>
      <c r="AU1582" s="6">
        <f t="shared" si="676"/>
        <v>0</v>
      </c>
      <c r="AV1582" s="6" t="str">
        <f t="shared" si="677"/>
        <v/>
      </c>
      <c r="AW1582" s="6" t="str">
        <f t="shared" si="678"/>
        <v/>
      </c>
      <c r="AX1582" s="6" t="str">
        <f t="shared" ref="AX1582:AX1645" si="698">IF(AND(AK1582=AK$5,AT1582=MAX(AT$12:AT$5004)),((W1582-W$4)^2+(X1582-X$4)^2+(Y1582-Y$4)^2+(Z1582-Z$4)^2+(AA1582-AA$4)^2+(AB1582-AB$4)^2)*10000,"")</f>
        <v/>
      </c>
      <c r="AY1582" s="6" t="str">
        <f t="shared" ref="AY1582:AY1645" si="699">IF(AND(AK1582=AK$5,AT1582=MAX(AT$12:AT$5004),AU1582=MAX(AU$12:AU$5004)),((W1582-W$4)^2+(X1582-X$4)^2+(Y1582-Y$4)^2+(Z1582-Z$4)^2+(AA1582-AA$4)^2+(AB1582-AB$4)^2)*10000,"")</f>
        <v/>
      </c>
      <c r="BM1582" s="6">
        <f t="shared" si="679"/>
        <v>0</v>
      </c>
      <c r="BN1582" s="6">
        <f t="shared" si="680"/>
        <v>1</v>
      </c>
      <c r="BO1582" s="6" t="str">
        <f t="shared" si="681"/>
        <v/>
      </c>
      <c r="BP1582" s="6" t="str">
        <f t="shared" si="682"/>
        <v/>
      </c>
      <c r="BQ1582" s="6">
        <f t="shared" si="683"/>
        <v>0</v>
      </c>
      <c r="BR1582" s="6">
        <f t="shared" si="684"/>
        <v>0</v>
      </c>
      <c r="BS1582" s="6" t="str">
        <f t="shared" si="685"/>
        <v/>
      </c>
      <c r="BT1582" s="6" t="str">
        <f t="shared" si="686"/>
        <v/>
      </c>
    </row>
    <row r="1583" spans="23:72">
      <c r="W1583" s="3" t="e">
        <f t="shared" si="687"/>
        <v>#DIV/0!</v>
      </c>
      <c r="X1583" s="3" t="e">
        <f t="shared" si="688"/>
        <v>#DIV/0!</v>
      </c>
      <c r="Y1583" s="3" t="e">
        <f t="shared" si="689"/>
        <v>#DIV/0!</v>
      </c>
      <c r="Z1583" s="3" t="e">
        <f t="shared" si="690"/>
        <v>#DIV/0!</v>
      </c>
      <c r="AA1583" s="3" t="e">
        <f t="shared" si="691"/>
        <v>#DIV/0!</v>
      </c>
      <c r="AB1583" s="3" t="e">
        <f t="shared" si="692"/>
        <v>#DIV/0!</v>
      </c>
      <c r="AC1583" s="6">
        <f t="shared" si="693"/>
        <v>0</v>
      </c>
      <c r="AK1583" s="12"/>
      <c r="AN1583" s="6">
        <f t="shared" si="694"/>
        <v>0</v>
      </c>
      <c r="AO1583" s="6">
        <f t="shared" si="695"/>
        <v>0</v>
      </c>
      <c r="AP1583" s="6" t="str">
        <f t="shared" si="696"/>
        <v/>
      </c>
      <c r="AQ1583" s="6" t="str">
        <f t="shared" si="697"/>
        <v/>
      </c>
      <c r="AR1583" s="6" t="str">
        <f t="shared" si="673"/>
        <v/>
      </c>
      <c r="AS1583" s="6" t="str">
        <f t="shared" si="674"/>
        <v/>
      </c>
      <c r="AT1583" s="6">
        <f t="shared" si="675"/>
        <v>0</v>
      </c>
      <c r="AU1583" s="6">
        <f t="shared" si="676"/>
        <v>0</v>
      </c>
      <c r="AV1583" s="6" t="str">
        <f t="shared" si="677"/>
        <v/>
      </c>
      <c r="AW1583" s="6" t="str">
        <f t="shared" si="678"/>
        <v/>
      </c>
      <c r="AX1583" s="6" t="str">
        <f t="shared" si="698"/>
        <v/>
      </c>
      <c r="AY1583" s="6" t="str">
        <f t="shared" si="699"/>
        <v/>
      </c>
      <c r="BM1583" s="6">
        <f t="shared" si="679"/>
        <v>0</v>
      </c>
      <c r="BN1583" s="6">
        <f t="shared" si="680"/>
        <v>1</v>
      </c>
      <c r="BO1583" s="6" t="str">
        <f t="shared" si="681"/>
        <v/>
      </c>
      <c r="BP1583" s="6" t="str">
        <f t="shared" si="682"/>
        <v/>
      </c>
      <c r="BQ1583" s="6">
        <f t="shared" si="683"/>
        <v>0</v>
      </c>
      <c r="BR1583" s="6">
        <f t="shared" si="684"/>
        <v>0</v>
      </c>
      <c r="BS1583" s="6" t="str">
        <f t="shared" si="685"/>
        <v/>
      </c>
      <c r="BT1583" s="6" t="str">
        <f t="shared" si="686"/>
        <v/>
      </c>
    </row>
    <row r="1584" spans="23:72">
      <c r="W1584" s="3" t="e">
        <f t="shared" si="687"/>
        <v>#DIV/0!</v>
      </c>
      <c r="X1584" s="3" t="e">
        <f t="shared" si="688"/>
        <v>#DIV/0!</v>
      </c>
      <c r="Y1584" s="3" t="e">
        <f t="shared" si="689"/>
        <v>#DIV/0!</v>
      </c>
      <c r="Z1584" s="3" t="e">
        <f t="shared" si="690"/>
        <v>#DIV/0!</v>
      </c>
      <c r="AA1584" s="3" t="e">
        <f t="shared" si="691"/>
        <v>#DIV/0!</v>
      </c>
      <c r="AB1584" s="3" t="e">
        <f t="shared" si="692"/>
        <v>#DIV/0!</v>
      </c>
      <c r="AC1584" s="6">
        <f t="shared" si="693"/>
        <v>0</v>
      </c>
      <c r="AK1584" s="12"/>
      <c r="AN1584" s="6">
        <f t="shared" si="694"/>
        <v>0</v>
      </c>
      <c r="AO1584" s="6">
        <f t="shared" si="695"/>
        <v>0</v>
      </c>
      <c r="AP1584" s="6" t="str">
        <f t="shared" si="696"/>
        <v/>
      </c>
      <c r="AQ1584" s="6" t="str">
        <f t="shared" si="697"/>
        <v/>
      </c>
      <c r="AR1584" s="6" t="str">
        <f t="shared" ref="AR1584:AR1647" si="700">IF(AND(AK1584=AK$4,AN1584=MAX(AN$12:AN$5004)),((W1584-W$4)^2+(X1584-X$4)^2+(Y1584-Y$4)^2+(Z1584-Z$4)^2+(AA1584-AA$4)^2+(AB1584-AB$4)^2)*10000,"")</f>
        <v/>
      </c>
      <c r="AS1584" s="6" t="str">
        <f t="shared" ref="AS1584:AS1647" si="701">IF(AND(AK1584=AK$4,AN1584=MAX(AN$12:AN$5004),AO1584=MAX(AO$12:AO$5004)),((W1584-W$4)^2+(X1584-X$4)^2+(Y1584-Y$4)^2+(Z1584-Z$4)^2+(AA1584-AA$4)^2+(AB1584-AB$4)^2)*10000,"")</f>
        <v/>
      </c>
      <c r="AT1584" s="6">
        <f t="shared" si="675"/>
        <v>0</v>
      </c>
      <c r="AU1584" s="6">
        <f t="shared" si="676"/>
        <v>0</v>
      </c>
      <c r="AV1584" s="6" t="str">
        <f t="shared" si="677"/>
        <v/>
      </c>
      <c r="AW1584" s="6" t="str">
        <f t="shared" si="678"/>
        <v/>
      </c>
      <c r="AX1584" s="6" t="str">
        <f t="shared" si="698"/>
        <v/>
      </c>
      <c r="AY1584" s="6" t="str">
        <f t="shared" si="699"/>
        <v/>
      </c>
      <c r="BM1584" s="6">
        <f t="shared" si="679"/>
        <v>0</v>
      </c>
      <c r="BN1584" s="6">
        <f t="shared" si="680"/>
        <v>1</v>
      </c>
      <c r="BO1584" s="6" t="str">
        <f t="shared" si="681"/>
        <v/>
      </c>
      <c r="BP1584" s="6" t="str">
        <f t="shared" si="682"/>
        <v/>
      </c>
      <c r="BQ1584" s="6">
        <f t="shared" si="683"/>
        <v>0</v>
      </c>
      <c r="BR1584" s="6">
        <f t="shared" si="684"/>
        <v>0</v>
      </c>
      <c r="BS1584" s="6" t="str">
        <f t="shared" si="685"/>
        <v/>
      </c>
      <c r="BT1584" s="6" t="str">
        <f t="shared" si="686"/>
        <v/>
      </c>
    </row>
    <row r="1585" spans="23:72">
      <c r="W1585" s="3" t="e">
        <f t="shared" si="687"/>
        <v>#DIV/0!</v>
      </c>
      <c r="X1585" s="3" t="e">
        <f t="shared" si="688"/>
        <v>#DIV/0!</v>
      </c>
      <c r="Y1585" s="3" t="e">
        <f t="shared" si="689"/>
        <v>#DIV/0!</v>
      </c>
      <c r="Z1585" s="3" t="e">
        <f t="shared" si="690"/>
        <v>#DIV/0!</v>
      </c>
      <c r="AA1585" s="3" t="e">
        <f t="shared" si="691"/>
        <v>#DIV/0!</v>
      </c>
      <c r="AB1585" s="3" t="e">
        <f t="shared" si="692"/>
        <v>#DIV/0!</v>
      </c>
      <c r="AC1585" s="6">
        <f t="shared" si="693"/>
        <v>0</v>
      </c>
      <c r="AK1585" s="12"/>
      <c r="AN1585" s="6">
        <f t="shared" si="694"/>
        <v>0</v>
      </c>
      <c r="AO1585" s="6">
        <f t="shared" si="695"/>
        <v>0</v>
      </c>
      <c r="AP1585" s="6" t="str">
        <f t="shared" si="696"/>
        <v/>
      </c>
      <c r="AQ1585" s="6" t="str">
        <f t="shared" si="697"/>
        <v/>
      </c>
      <c r="AR1585" s="6" t="str">
        <f t="shared" si="700"/>
        <v/>
      </c>
      <c r="AS1585" s="6" t="str">
        <f t="shared" si="701"/>
        <v/>
      </c>
      <c r="AT1585" s="6">
        <f t="shared" si="675"/>
        <v>0</v>
      </c>
      <c r="AU1585" s="6">
        <f t="shared" si="676"/>
        <v>0</v>
      </c>
      <c r="AV1585" s="6" t="str">
        <f t="shared" si="677"/>
        <v/>
      </c>
      <c r="AW1585" s="6" t="str">
        <f t="shared" si="678"/>
        <v/>
      </c>
      <c r="AX1585" s="6" t="str">
        <f t="shared" si="698"/>
        <v/>
      </c>
      <c r="AY1585" s="6" t="str">
        <f t="shared" si="699"/>
        <v/>
      </c>
      <c r="BM1585" s="6">
        <f t="shared" si="679"/>
        <v>0</v>
      </c>
      <c r="BN1585" s="6">
        <f t="shared" si="680"/>
        <v>1</v>
      </c>
      <c r="BO1585" s="6" t="str">
        <f t="shared" si="681"/>
        <v/>
      </c>
      <c r="BP1585" s="6" t="str">
        <f t="shared" si="682"/>
        <v/>
      </c>
      <c r="BQ1585" s="6">
        <f t="shared" si="683"/>
        <v>0</v>
      </c>
      <c r="BR1585" s="6">
        <f t="shared" si="684"/>
        <v>0</v>
      </c>
      <c r="BS1585" s="6" t="str">
        <f t="shared" si="685"/>
        <v/>
      </c>
      <c r="BT1585" s="6" t="str">
        <f t="shared" si="686"/>
        <v/>
      </c>
    </row>
    <row r="1586" spans="23:72">
      <c r="W1586" s="3" t="e">
        <f t="shared" si="687"/>
        <v>#DIV/0!</v>
      </c>
      <c r="X1586" s="3" t="e">
        <f t="shared" si="688"/>
        <v>#DIV/0!</v>
      </c>
      <c r="Y1586" s="3" t="e">
        <f t="shared" si="689"/>
        <v>#DIV/0!</v>
      </c>
      <c r="Z1586" s="3" t="e">
        <f t="shared" si="690"/>
        <v>#DIV/0!</v>
      </c>
      <c r="AA1586" s="3" t="e">
        <f t="shared" si="691"/>
        <v>#DIV/0!</v>
      </c>
      <c r="AB1586" s="3" t="e">
        <f t="shared" si="692"/>
        <v>#DIV/0!</v>
      </c>
      <c r="AC1586" s="6">
        <f t="shared" si="693"/>
        <v>0</v>
      </c>
      <c r="AK1586" s="12"/>
      <c r="AN1586" s="6">
        <f t="shared" si="694"/>
        <v>0</v>
      </c>
      <c r="AO1586" s="6">
        <f t="shared" si="695"/>
        <v>0</v>
      </c>
      <c r="AP1586" s="6" t="str">
        <f t="shared" si="696"/>
        <v/>
      </c>
      <c r="AQ1586" s="6" t="str">
        <f t="shared" si="697"/>
        <v/>
      </c>
      <c r="AR1586" s="6" t="str">
        <f t="shared" si="700"/>
        <v/>
      </c>
      <c r="AS1586" s="6" t="str">
        <f t="shared" si="701"/>
        <v/>
      </c>
      <c r="AT1586" s="6">
        <f t="shared" si="675"/>
        <v>0</v>
      </c>
      <c r="AU1586" s="6">
        <f t="shared" si="676"/>
        <v>0</v>
      </c>
      <c r="AV1586" s="6" t="str">
        <f t="shared" si="677"/>
        <v/>
      </c>
      <c r="AW1586" s="6" t="str">
        <f t="shared" si="678"/>
        <v/>
      </c>
      <c r="AX1586" s="6" t="str">
        <f t="shared" si="698"/>
        <v/>
      </c>
      <c r="AY1586" s="6" t="str">
        <f t="shared" si="699"/>
        <v/>
      </c>
      <c r="BM1586" s="6">
        <f t="shared" si="679"/>
        <v>0</v>
      </c>
      <c r="BN1586" s="6">
        <f t="shared" si="680"/>
        <v>1</v>
      </c>
      <c r="BO1586" s="6" t="str">
        <f t="shared" si="681"/>
        <v/>
      </c>
      <c r="BP1586" s="6" t="str">
        <f t="shared" si="682"/>
        <v/>
      </c>
      <c r="BQ1586" s="6">
        <f t="shared" si="683"/>
        <v>0</v>
      </c>
      <c r="BR1586" s="6">
        <f t="shared" si="684"/>
        <v>0</v>
      </c>
      <c r="BS1586" s="6" t="str">
        <f t="shared" si="685"/>
        <v/>
      </c>
      <c r="BT1586" s="6" t="str">
        <f t="shared" si="686"/>
        <v/>
      </c>
    </row>
    <row r="1587" spans="23:72">
      <c r="W1587" s="3" t="e">
        <f t="shared" si="687"/>
        <v>#DIV/0!</v>
      </c>
      <c r="X1587" s="3" t="e">
        <f t="shared" si="688"/>
        <v>#DIV/0!</v>
      </c>
      <c r="Y1587" s="3" t="e">
        <f t="shared" si="689"/>
        <v>#DIV/0!</v>
      </c>
      <c r="Z1587" s="3" t="e">
        <f t="shared" si="690"/>
        <v>#DIV/0!</v>
      </c>
      <c r="AA1587" s="3" t="e">
        <f t="shared" si="691"/>
        <v>#DIV/0!</v>
      </c>
      <c r="AB1587" s="3" t="e">
        <f t="shared" si="692"/>
        <v>#DIV/0!</v>
      </c>
      <c r="AC1587" s="6">
        <f t="shared" si="693"/>
        <v>0</v>
      </c>
      <c r="AK1587" s="12"/>
      <c r="AN1587" s="6">
        <f t="shared" si="694"/>
        <v>0</v>
      </c>
      <c r="AO1587" s="6">
        <f t="shared" si="695"/>
        <v>0</v>
      </c>
      <c r="AP1587" s="6" t="str">
        <f t="shared" si="696"/>
        <v/>
      </c>
      <c r="AQ1587" s="6" t="str">
        <f t="shared" si="697"/>
        <v/>
      </c>
      <c r="AR1587" s="6" t="str">
        <f t="shared" si="700"/>
        <v/>
      </c>
      <c r="AS1587" s="6" t="str">
        <f t="shared" si="701"/>
        <v/>
      </c>
      <c r="AT1587" s="6">
        <f t="shared" si="675"/>
        <v>0</v>
      </c>
      <c r="AU1587" s="6">
        <f t="shared" si="676"/>
        <v>0</v>
      </c>
      <c r="AV1587" s="6" t="str">
        <f t="shared" si="677"/>
        <v/>
      </c>
      <c r="AW1587" s="6" t="str">
        <f t="shared" si="678"/>
        <v/>
      </c>
      <c r="AX1587" s="6" t="str">
        <f t="shared" si="698"/>
        <v/>
      </c>
      <c r="AY1587" s="6" t="str">
        <f t="shared" si="699"/>
        <v/>
      </c>
      <c r="BM1587" s="6">
        <f t="shared" si="679"/>
        <v>0</v>
      </c>
      <c r="BN1587" s="6">
        <f t="shared" si="680"/>
        <v>1</v>
      </c>
      <c r="BO1587" s="6" t="str">
        <f t="shared" si="681"/>
        <v/>
      </c>
      <c r="BP1587" s="6" t="str">
        <f t="shared" si="682"/>
        <v/>
      </c>
      <c r="BQ1587" s="6">
        <f t="shared" si="683"/>
        <v>0</v>
      </c>
      <c r="BR1587" s="6">
        <f t="shared" si="684"/>
        <v>0</v>
      </c>
      <c r="BS1587" s="6" t="str">
        <f t="shared" si="685"/>
        <v/>
      </c>
      <c r="BT1587" s="6" t="str">
        <f t="shared" si="686"/>
        <v/>
      </c>
    </row>
    <row r="1588" spans="23:72">
      <c r="W1588" s="3" t="e">
        <f t="shared" si="687"/>
        <v>#DIV/0!</v>
      </c>
      <c r="X1588" s="3" t="e">
        <f t="shared" si="688"/>
        <v>#DIV/0!</v>
      </c>
      <c r="Y1588" s="3" t="e">
        <f t="shared" si="689"/>
        <v>#DIV/0!</v>
      </c>
      <c r="Z1588" s="3" t="e">
        <f t="shared" si="690"/>
        <v>#DIV/0!</v>
      </c>
      <c r="AA1588" s="3" t="e">
        <f t="shared" si="691"/>
        <v>#DIV/0!</v>
      </c>
      <c r="AB1588" s="3" t="e">
        <f t="shared" si="692"/>
        <v>#DIV/0!</v>
      </c>
      <c r="AC1588" s="6">
        <f t="shared" si="693"/>
        <v>0</v>
      </c>
      <c r="AK1588" s="12"/>
      <c r="AN1588" s="6">
        <f t="shared" si="694"/>
        <v>0</v>
      </c>
      <c r="AO1588" s="6">
        <f t="shared" si="695"/>
        <v>0</v>
      </c>
      <c r="AP1588" s="6" t="str">
        <f t="shared" si="696"/>
        <v/>
      </c>
      <c r="AQ1588" s="6" t="str">
        <f t="shared" si="697"/>
        <v/>
      </c>
      <c r="AR1588" s="6" t="str">
        <f t="shared" si="700"/>
        <v/>
      </c>
      <c r="AS1588" s="6" t="str">
        <f t="shared" si="701"/>
        <v/>
      </c>
      <c r="AT1588" s="6">
        <f t="shared" si="675"/>
        <v>0</v>
      </c>
      <c r="AU1588" s="6">
        <f t="shared" si="676"/>
        <v>0</v>
      </c>
      <c r="AV1588" s="6" t="str">
        <f t="shared" si="677"/>
        <v/>
      </c>
      <c r="AW1588" s="6" t="str">
        <f t="shared" si="678"/>
        <v/>
      </c>
      <c r="AX1588" s="6" t="str">
        <f t="shared" si="698"/>
        <v/>
      </c>
      <c r="AY1588" s="6" t="str">
        <f t="shared" si="699"/>
        <v/>
      </c>
      <c r="BM1588" s="6">
        <f t="shared" si="679"/>
        <v>0</v>
      </c>
      <c r="BN1588" s="6">
        <f t="shared" si="680"/>
        <v>1</v>
      </c>
      <c r="BO1588" s="6" t="str">
        <f t="shared" si="681"/>
        <v/>
      </c>
      <c r="BP1588" s="6" t="str">
        <f t="shared" si="682"/>
        <v/>
      </c>
      <c r="BQ1588" s="6">
        <f t="shared" si="683"/>
        <v>0</v>
      </c>
      <c r="BR1588" s="6">
        <f t="shared" si="684"/>
        <v>0</v>
      </c>
      <c r="BS1588" s="6" t="str">
        <f t="shared" si="685"/>
        <v/>
      </c>
      <c r="BT1588" s="6" t="str">
        <f t="shared" si="686"/>
        <v/>
      </c>
    </row>
    <row r="1589" spans="23:72">
      <c r="W1589" s="3" t="e">
        <f t="shared" si="687"/>
        <v>#DIV/0!</v>
      </c>
      <c r="X1589" s="3" t="e">
        <f t="shared" si="688"/>
        <v>#DIV/0!</v>
      </c>
      <c r="Y1589" s="3" t="e">
        <f t="shared" si="689"/>
        <v>#DIV/0!</v>
      </c>
      <c r="Z1589" s="3" t="e">
        <f t="shared" si="690"/>
        <v>#DIV/0!</v>
      </c>
      <c r="AA1589" s="3" t="e">
        <f t="shared" si="691"/>
        <v>#DIV/0!</v>
      </c>
      <c r="AB1589" s="3" t="e">
        <f t="shared" si="692"/>
        <v>#DIV/0!</v>
      </c>
      <c r="AC1589" s="6">
        <f t="shared" si="693"/>
        <v>0</v>
      </c>
      <c r="AK1589" s="12"/>
      <c r="AN1589" s="6">
        <f t="shared" si="694"/>
        <v>0</v>
      </c>
      <c r="AO1589" s="6">
        <f t="shared" si="695"/>
        <v>0</v>
      </c>
      <c r="AP1589" s="6" t="str">
        <f t="shared" si="696"/>
        <v/>
      </c>
      <c r="AQ1589" s="6" t="str">
        <f t="shared" si="697"/>
        <v/>
      </c>
      <c r="AR1589" s="6" t="str">
        <f t="shared" si="700"/>
        <v/>
      </c>
      <c r="AS1589" s="6" t="str">
        <f t="shared" si="701"/>
        <v/>
      </c>
      <c r="AT1589" s="6">
        <f t="shared" si="675"/>
        <v>0</v>
      </c>
      <c r="AU1589" s="6">
        <f t="shared" si="676"/>
        <v>0</v>
      </c>
      <c r="AV1589" s="6" t="str">
        <f t="shared" si="677"/>
        <v/>
      </c>
      <c r="AW1589" s="6" t="str">
        <f t="shared" si="678"/>
        <v/>
      </c>
      <c r="AX1589" s="6" t="str">
        <f t="shared" si="698"/>
        <v/>
      </c>
      <c r="AY1589" s="6" t="str">
        <f t="shared" si="699"/>
        <v/>
      </c>
      <c r="BM1589" s="6">
        <f t="shared" si="679"/>
        <v>0</v>
      </c>
      <c r="BN1589" s="6">
        <f t="shared" si="680"/>
        <v>1</v>
      </c>
      <c r="BO1589" s="6" t="str">
        <f t="shared" si="681"/>
        <v/>
      </c>
      <c r="BP1589" s="6" t="str">
        <f t="shared" si="682"/>
        <v/>
      </c>
      <c r="BQ1589" s="6">
        <f t="shared" si="683"/>
        <v>0</v>
      </c>
      <c r="BR1589" s="6">
        <f t="shared" si="684"/>
        <v>0</v>
      </c>
      <c r="BS1589" s="6" t="str">
        <f t="shared" si="685"/>
        <v/>
      </c>
      <c r="BT1589" s="6" t="str">
        <f t="shared" si="686"/>
        <v/>
      </c>
    </row>
    <row r="1590" spans="23:72">
      <c r="W1590" s="3" t="e">
        <f t="shared" si="687"/>
        <v>#DIV/0!</v>
      </c>
      <c r="X1590" s="3" t="e">
        <f t="shared" si="688"/>
        <v>#DIV/0!</v>
      </c>
      <c r="Y1590" s="3" t="e">
        <f t="shared" si="689"/>
        <v>#DIV/0!</v>
      </c>
      <c r="Z1590" s="3" t="e">
        <f t="shared" si="690"/>
        <v>#DIV/0!</v>
      </c>
      <c r="AA1590" s="3" t="e">
        <f t="shared" si="691"/>
        <v>#DIV/0!</v>
      </c>
      <c r="AB1590" s="3" t="e">
        <f t="shared" si="692"/>
        <v>#DIV/0!</v>
      </c>
      <c r="AC1590" s="6">
        <f t="shared" si="693"/>
        <v>0</v>
      </c>
      <c r="AK1590" s="12"/>
      <c r="AN1590" s="6">
        <f t="shared" si="694"/>
        <v>0</v>
      </c>
      <c r="AO1590" s="6">
        <f t="shared" si="695"/>
        <v>0</v>
      </c>
      <c r="AP1590" s="6" t="str">
        <f t="shared" si="696"/>
        <v/>
      </c>
      <c r="AQ1590" s="6" t="str">
        <f t="shared" si="697"/>
        <v/>
      </c>
      <c r="AR1590" s="6" t="str">
        <f t="shared" si="700"/>
        <v/>
      </c>
      <c r="AS1590" s="6" t="str">
        <f t="shared" si="701"/>
        <v/>
      </c>
      <c r="AT1590" s="6">
        <f t="shared" si="675"/>
        <v>0</v>
      </c>
      <c r="AU1590" s="6">
        <f t="shared" si="676"/>
        <v>0</v>
      </c>
      <c r="AV1590" s="6" t="str">
        <f t="shared" si="677"/>
        <v/>
      </c>
      <c r="AW1590" s="6" t="str">
        <f t="shared" si="678"/>
        <v/>
      </c>
      <c r="AX1590" s="6" t="str">
        <f t="shared" si="698"/>
        <v/>
      </c>
      <c r="AY1590" s="6" t="str">
        <f t="shared" si="699"/>
        <v/>
      </c>
      <c r="BM1590" s="6">
        <f t="shared" si="679"/>
        <v>0</v>
      </c>
      <c r="BN1590" s="6">
        <f t="shared" si="680"/>
        <v>1</v>
      </c>
      <c r="BO1590" s="6" t="str">
        <f t="shared" si="681"/>
        <v/>
      </c>
      <c r="BP1590" s="6" t="str">
        <f t="shared" si="682"/>
        <v/>
      </c>
      <c r="BQ1590" s="6">
        <f t="shared" si="683"/>
        <v>0</v>
      </c>
      <c r="BR1590" s="6">
        <f t="shared" si="684"/>
        <v>0</v>
      </c>
      <c r="BS1590" s="6" t="str">
        <f t="shared" si="685"/>
        <v/>
      </c>
      <c r="BT1590" s="6" t="str">
        <f t="shared" si="686"/>
        <v/>
      </c>
    </row>
    <row r="1591" spans="23:72">
      <c r="W1591" s="3" t="e">
        <f t="shared" si="687"/>
        <v>#DIV/0!</v>
      </c>
      <c r="X1591" s="3" t="e">
        <f t="shared" si="688"/>
        <v>#DIV/0!</v>
      </c>
      <c r="Y1591" s="3" t="e">
        <f t="shared" si="689"/>
        <v>#DIV/0!</v>
      </c>
      <c r="Z1591" s="3" t="e">
        <f t="shared" si="690"/>
        <v>#DIV/0!</v>
      </c>
      <c r="AA1591" s="3" t="e">
        <f t="shared" si="691"/>
        <v>#DIV/0!</v>
      </c>
      <c r="AB1591" s="3" t="e">
        <f t="shared" si="692"/>
        <v>#DIV/0!</v>
      </c>
      <c r="AC1591" s="6">
        <f t="shared" si="693"/>
        <v>0</v>
      </c>
      <c r="AK1591" s="12"/>
      <c r="AN1591" s="6">
        <f t="shared" si="694"/>
        <v>0</v>
      </c>
      <c r="AO1591" s="6">
        <f t="shared" si="695"/>
        <v>0</v>
      </c>
      <c r="AP1591" s="6" t="str">
        <f t="shared" si="696"/>
        <v/>
      </c>
      <c r="AQ1591" s="6" t="str">
        <f t="shared" si="697"/>
        <v/>
      </c>
      <c r="AR1591" s="6" t="str">
        <f t="shared" si="700"/>
        <v/>
      </c>
      <c r="AS1591" s="6" t="str">
        <f t="shared" si="701"/>
        <v/>
      </c>
      <c r="AT1591" s="6">
        <f t="shared" si="675"/>
        <v>0</v>
      </c>
      <c r="AU1591" s="6">
        <f t="shared" si="676"/>
        <v>0</v>
      </c>
      <c r="AV1591" s="6" t="str">
        <f t="shared" si="677"/>
        <v/>
      </c>
      <c r="AW1591" s="6" t="str">
        <f t="shared" si="678"/>
        <v/>
      </c>
      <c r="AX1591" s="6" t="str">
        <f t="shared" si="698"/>
        <v/>
      </c>
      <c r="AY1591" s="6" t="str">
        <f t="shared" si="699"/>
        <v/>
      </c>
      <c r="BM1591" s="6">
        <f t="shared" si="679"/>
        <v>0</v>
      </c>
      <c r="BN1591" s="6">
        <f t="shared" si="680"/>
        <v>1</v>
      </c>
      <c r="BO1591" s="6" t="str">
        <f t="shared" si="681"/>
        <v/>
      </c>
      <c r="BP1591" s="6" t="str">
        <f t="shared" si="682"/>
        <v/>
      </c>
      <c r="BQ1591" s="6">
        <f t="shared" si="683"/>
        <v>0</v>
      </c>
      <c r="BR1591" s="6">
        <f t="shared" si="684"/>
        <v>0</v>
      </c>
      <c r="BS1591" s="6" t="str">
        <f t="shared" si="685"/>
        <v/>
      </c>
      <c r="BT1591" s="6" t="str">
        <f t="shared" si="686"/>
        <v/>
      </c>
    </row>
    <row r="1592" spans="23:72">
      <c r="W1592" s="3" t="e">
        <f t="shared" si="687"/>
        <v>#DIV/0!</v>
      </c>
      <c r="X1592" s="3" t="e">
        <f t="shared" si="688"/>
        <v>#DIV/0!</v>
      </c>
      <c r="Y1592" s="3" t="e">
        <f t="shared" si="689"/>
        <v>#DIV/0!</v>
      </c>
      <c r="Z1592" s="3" t="e">
        <f t="shared" si="690"/>
        <v>#DIV/0!</v>
      </c>
      <c r="AA1592" s="3" t="e">
        <f t="shared" si="691"/>
        <v>#DIV/0!</v>
      </c>
      <c r="AB1592" s="3" t="e">
        <f t="shared" si="692"/>
        <v>#DIV/0!</v>
      </c>
      <c r="AC1592" s="6">
        <f t="shared" si="693"/>
        <v>0</v>
      </c>
      <c r="AK1592" s="12"/>
      <c r="AN1592" s="6">
        <f t="shared" si="694"/>
        <v>0</v>
      </c>
      <c r="AO1592" s="6">
        <f t="shared" si="695"/>
        <v>0</v>
      </c>
      <c r="AP1592" s="6" t="str">
        <f t="shared" si="696"/>
        <v/>
      </c>
      <c r="AQ1592" s="6" t="str">
        <f t="shared" si="697"/>
        <v/>
      </c>
      <c r="AR1592" s="6" t="str">
        <f t="shared" si="700"/>
        <v/>
      </c>
      <c r="AS1592" s="6" t="str">
        <f t="shared" si="701"/>
        <v/>
      </c>
      <c r="AT1592" s="6">
        <f t="shared" si="675"/>
        <v>0</v>
      </c>
      <c r="AU1592" s="6">
        <f t="shared" si="676"/>
        <v>0</v>
      </c>
      <c r="AV1592" s="6" t="str">
        <f t="shared" si="677"/>
        <v/>
      </c>
      <c r="AW1592" s="6" t="str">
        <f t="shared" si="678"/>
        <v/>
      </c>
      <c r="AX1592" s="6" t="str">
        <f t="shared" si="698"/>
        <v/>
      </c>
      <c r="AY1592" s="6" t="str">
        <f t="shared" si="699"/>
        <v/>
      </c>
      <c r="BM1592" s="6">
        <f t="shared" si="679"/>
        <v>0</v>
      </c>
      <c r="BN1592" s="6">
        <f t="shared" si="680"/>
        <v>1</v>
      </c>
      <c r="BO1592" s="6" t="str">
        <f t="shared" si="681"/>
        <v/>
      </c>
      <c r="BP1592" s="6" t="str">
        <f t="shared" si="682"/>
        <v/>
      </c>
      <c r="BQ1592" s="6">
        <f t="shared" si="683"/>
        <v>0</v>
      </c>
      <c r="BR1592" s="6">
        <f t="shared" si="684"/>
        <v>0</v>
      </c>
      <c r="BS1592" s="6" t="str">
        <f t="shared" si="685"/>
        <v/>
      </c>
      <c r="BT1592" s="6" t="str">
        <f t="shared" si="686"/>
        <v/>
      </c>
    </row>
    <row r="1593" spans="23:72">
      <c r="W1593" s="3" t="e">
        <f t="shared" si="687"/>
        <v>#DIV/0!</v>
      </c>
      <c r="X1593" s="3" t="e">
        <f t="shared" si="688"/>
        <v>#DIV/0!</v>
      </c>
      <c r="Y1593" s="3" t="e">
        <f t="shared" si="689"/>
        <v>#DIV/0!</v>
      </c>
      <c r="Z1593" s="3" t="e">
        <f t="shared" si="690"/>
        <v>#DIV/0!</v>
      </c>
      <c r="AA1593" s="3" t="e">
        <f t="shared" si="691"/>
        <v>#DIV/0!</v>
      </c>
      <c r="AB1593" s="3" t="e">
        <f t="shared" si="692"/>
        <v>#DIV/0!</v>
      </c>
      <c r="AC1593" s="6">
        <f t="shared" si="693"/>
        <v>0</v>
      </c>
      <c r="AK1593" s="12"/>
      <c r="AN1593" s="6">
        <f t="shared" si="694"/>
        <v>0</v>
      </c>
      <c r="AO1593" s="6">
        <f t="shared" si="695"/>
        <v>0</v>
      </c>
      <c r="AP1593" s="6" t="str">
        <f t="shared" si="696"/>
        <v/>
      </c>
      <c r="AQ1593" s="6" t="str">
        <f t="shared" si="697"/>
        <v/>
      </c>
      <c r="AR1593" s="6" t="str">
        <f t="shared" si="700"/>
        <v/>
      </c>
      <c r="AS1593" s="6" t="str">
        <f t="shared" si="701"/>
        <v/>
      </c>
      <c r="AT1593" s="6">
        <f t="shared" si="675"/>
        <v>0</v>
      </c>
      <c r="AU1593" s="6">
        <f t="shared" si="676"/>
        <v>0</v>
      </c>
      <c r="AV1593" s="6" t="str">
        <f t="shared" si="677"/>
        <v/>
      </c>
      <c r="AW1593" s="6" t="str">
        <f t="shared" si="678"/>
        <v/>
      </c>
      <c r="AX1593" s="6" t="str">
        <f t="shared" si="698"/>
        <v/>
      </c>
      <c r="AY1593" s="6" t="str">
        <f t="shared" si="699"/>
        <v/>
      </c>
      <c r="BM1593" s="6">
        <f t="shared" si="679"/>
        <v>0</v>
      </c>
      <c r="BN1593" s="6">
        <f t="shared" si="680"/>
        <v>1</v>
      </c>
      <c r="BO1593" s="6" t="str">
        <f t="shared" si="681"/>
        <v/>
      </c>
      <c r="BP1593" s="6" t="str">
        <f t="shared" si="682"/>
        <v/>
      </c>
      <c r="BQ1593" s="6">
        <f t="shared" si="683"/>
        <v>0</v>
      </c>
      <c r="BR1593" s="6">
        <f t="shared" si="684"/>
        <v>0</v>
      </c>
      <c r="BS1593" s="6" t="str">
        <f t="shared" si="685"/>
        <v/>
      </c>
      <c r="BT1593" s="6" t="str">
        <f t="shared" si="686"/>
        <v/>
      </c>
    </row>
    <row r="1594" spans="23:72">
      <c r="W1594" s="3" t="e">
        <f t="shared" si="687"/>
        <v>#DIV/0!</v>
      </c>
      <c r="X1594" s="3" t="e">
        <f t="shared" si="688"/>
        <v>#DIV/0!</v>
      </c>
      <c r="Y1594" s="3" t="e">
        <f t="shared" si="689"/>
        <v>#DIV/0!</v>
      </c>
      <c r="Z1594" s="3" t="e">
        <f t="shared" si="690"/>
        <v>#DIV/0!</v>
      </c>
      <c r="AA1594" s="3" t="e">
        <f t="shared" si="691"/>
        <v>#DIV/0!</v>
      </c>
      <c r="AB1594" s="3" t="e">
        <f t="shared" si="692"/>
        <v>#DIV/0!</v>
      </c>
      <c r="AC1594" s="6">
        <f t="shared" si="693"/>
        <v>0</v>
      </c>
      <c r="AK1594" s="12"/>
      <c r="AN1594" s="6">
        <f t="shared" si="694"/>
        <v>0</v>
      </c>
      <c r="AO1594" s="6">
        <f t="shared" si="695"/>
        <v>0</v>
      </c>
      <c r="AP1594" s="6" t="str">
        <f t="shared" si="696"/>
        <v/>
      </c>
      <c r="AQ1594" s="6" t="str">
        <f t="shared" si="697"/>
        <v/>
      </c>
      <c r="AR1594" s="6" t="str">
        <f t="shared" si="700"/>
        <v/>
      </c>
      <c r="AS1594" s="6" t="str">
        <f t="shared" si="701"/>
        <v/>
      </c>
      <c r="AT1594" s="6">
        <f t="shared" si="675"/>
        <v>0</v>
      </c>
      <c r="AU1594" s="6">
        <f t="shared" si="676"/>
        <v>0</v>
      </c>
      <c r="AV1594" s="6" t="str">
        <f t="shared" si="677"/>
        <v/>
      </c>
      <c r="AW1594" s="6" t="str">
        <f t="shared" si="678"/>
        <v/>
      </c>
      <c r="AX1594" s="6" t="str">
        <f t="shared" si="698"/>
        <v/>
      </c>
      <c r="AY1594" s="6" t="str">
        <f t="shared" si="699"/>
        <v/>
      </c>
      <c r="BM1594" s="6">
        <f t="shared" si="679"/>
        <v>0</v>
      </c>
      <c r="BN1594" s="6">
        <f t="shared" si="680"/>
        <v>1</v>
      </c>
      <c r="BO1594" s="6" t="str">
        <f t="shared" si="681"/>
        <v/>
      </c>
      <c r="BP1594" s="6" t="str">
        <f t="shared" si="682"/>
        <v/>
      </c>
      <c r="BQ1594" s="6">
        <f t="shared" si="683"/>
        <v>0</v>
      </c>
      <c r="BR1594" s="6">
        <f t="shared" si="684"/>
        <v>0</v>
      </c>
      <c r="BS1594" s="6" t="str">
        <f t="shared" si="685"/>
        <v/>
      </c>
      <c r="BT1594" s="6" t="str">
        <f t="shared" si="686"/>
        <v/>
      </c>
    </row>
    <row r="1595" spans="23:72">
      <c r="W1595" s="3" t="e">
        <f t="shared" si="687"/>
        <v>#DIV/0!</v>
      </c>
      <c r="X1595" s="3" t="e">
        <f t="shared" si="688"/>
        <v>#DIV/0!</v>
      </c>
      <c r="Y1595" s="3" t="e">
        <f t="shared" si="689"/>
        <v>#DIV/0!</v>
      </c>
      <c r="Z1595" s="3" t="e">
        <f t="shared" si="690"/>
        <v>#DIV/0!</v>
      </c>
      <c r="AA1595" s="3" t="e">
        <f t="shared" si="691"/>
        <v>#DIV/0!</v>
      </c>
      <c r="AB1595" s="3" t="e">
        <f t="shared" si="692"/>
        <v>#DIV/0!</v>
      </c>
      <c r="AC1595" s="6">
        <f t="shared" si="693"/>
        <v>0</v>
      </c>
      <c r="AK1595" s="12"/>
      <c r="AN1595" s="6">
        <f t="shared" si="694"/>
        <v>0</v>
      </c>
      <c r="AO1595" s="6">
        <f t="shared" si="695"/>
        <v>0</v>
      </c>
      <c r="AP1595" s="6" t="str">
        <f t="shared" si="696"/>
        <v/>
      </c>
      <c r="AQ1595" s="6" t="str">
        <f t="shared" si="697"/>
        <v/>
      </c>
      <c r="AR1595" s="6" t="str">
        <f t="shared" si="700"/>
        <v/>
      </c>
      <c r="AS1595" s="6" t="str">
        <f t="shared" si="701"/>
        <v/>
      </c>
      <c r="AT1595" s="6">
        <f t="shared" si="675"/>
        <v>0</v>
      </c>
      <c r="AU1595" s="6">
        <f t="shared" si="676"/>
        <v>0</v>
      </c>
      <c r="AV1595" s="6" t="str">
        <f t="shared" si="677"/>
        <v/>
      </c>
      <c r="AW1595" s="6" t="str">
        <f t="shared" si="678"/>
        <v/>
      </c>
      <c r="AX1595" s="6" t="str">
        <f t="shared" si="698"/>
        <v/>
      </c>
      <c r="AY1595" s="6" t="str">
        <f t="shared" si="699"/>
        <v/>
      </c>
      <c r="BM1595" s="6">
        <f t="shared" si="679"/>
        <v>0</v>
      </c>
      <c r="BN1595" s="6">
        <f t="shared" si="680"/>
        <v>1</v>
      </c>
      <c r="BO1595" s="6" t="str">
        <f t="shared" si="681"/>
        <v/>
      </c>
      <c r="BP1595" s="6" t="str">
        <f t="shared" si="682"/>
        <v/>
      </c>
      <c r="BQ1595" s="6">
        <f t="shared" si="683"/>
        <v>0</v>
      </c>
      <c r="BR1595" s="6">
        <f t="shared" si="684"/>
        <v>0</v>
      </c>
      <c r="BS1595" s="6" t="str">
        <f t="shared" si="685"/>
        <v/>
      </c>
      <c r="BT1595" s="6" t="str">
        <f t="shared" si="686"/>
        <v/>
      </c>
    </row>
    <row r="1596" spans="23:72">
      <c r="W1596" s="3" t="e">
        <f t="shared" si="687"/>
        <v>#DIV/0!</v>
      </c>
      <c r="X1596" s="3" t="e">
        <f t="shared" si="688"/>
        <v>#DIV/0!</v>
      </c>
      <c r="Y1596" s="3" t="e">
        <f t="shared" si="689"/>
        <v>#DIV/0!</v>
      </c>
      <c r="Z1596" s="3" t="e">
        <f t="shared" si="690"/>
        <v>#DIV/0!</v>
      </c>
      <c r="AA1596" s="3" t="e">
        <f t="shared" si="691"/>
        <v>#DIV/0!</v>
      </c>
      <c r="AB1596" s="3" t="e">
        <f t="shared" si="692"/>
        <v>#DIV/0!</v>
      </c>
      <c r="AC1596" s="6">
        <f t="shared" si="693"/>
        <v>0</v>
      </c>
      <c r="AK1596" s="12"/>
      <c r="AN1596" s="6">
        <f t="shared" si="694"/>
        <v>0</v>
      </c>
      <c r="AO1596" s="6">
        <f t="shared" si="695"/>
        <v>0</v>
      </c>
      <c r="AP1596" s="6" t="str">
        <f t="shared" si="696"/>
        <v/>
      </c>
      <c r="AQ1596" s="6" t="str">
        <f t="shared" si="697"/>
        <v/>
      </c>
      <c r="AR1596" s="6" t="str">
        <f t="shared" si="700"/>
        <v/>
      </c>
      <c r="AS1596" s="6" t="str">
        <f t="shared" si="701"/>
        <v/>
      </c>
      <c r="AT1596" s="6">
        <f t="shared" si="675"/>
        <v>0</v>
      </c>
      <c r="AU1596" s="6">
        <f t="shared" si="676"/>
        <v>0</v>
      </c>
      <c r="AV1596" s="6" t="str">
        <f t="shared" si="677"/>
        <v/>
      </c>
      <c r="AW1596" s="6" t="str">
        <f t="shared" si="678"/>
        <v/>
      </c>
      <c r="AX1596" s="6" t="str">
        <f t="shared" si="698"/>
        <v/>
      </c>
      <c r="AY1596" s="6" t="str">
        <f t="shared" si="699"/>
        <v/>
      </c>
      <c r="BM1596" s="6">
        <f t="shared" si="679"/>
        <v>0</v>
      </c>
      <c r="BN1596" s="6">
        <f t="shared" si="680"/>
        <v>1</v>
      </c>
      <c r="BO1596" s="6" t="str">
        <f t="shared" si="681"/>
        <v/>
      </c>
      <c r="BP1596" s="6" t="str">
        <f t="shared" si="682"/>
        <v/>
      </c>
      <c r="BQ1596" s="6">
        <f t="shared" si="683"/>
        <v>0</v>
      </c>
      <c r="BR1596" s="6">
        <f t="shared" si="684"/>
        <v>0</v>
      </c>
      <c r="BS1596" s="6" t="str">
        <f t="shared" si="685"/>
        <v/>
      </c>
      <c r="BT1596" s="6" t="str">
        <f t="shared" si="686"/>
        <v/>
      </c>
    </row>
    <row r="1597" spans="23:72">
      <c r="W1597" s="3" t="e">
        <f t="shared" si="687"/>
        <v>#DIV/0!</v>
      </c>
      <c r="X1597" s="3" t="e">
        <f t="shared" si="688"/>
        <v>#DIV/0!</v>
      </c>
      <c r="Y1597" s="3" t="e">
        <f t="shared" si="689"/>
        <v>#DIV/0!</v>
      </c>
      <c r="Z1597" s="3" t="e">
        <f t="shared" si="690"/>
        <v>#DIV/0!</v>
      </c>
      <c r="AA1597" s="3" t="e">
        <f t="shared" si="691"/>
        <v>#DIV/0!</v>
      </c>
      <c r="AB1597" s="3" t="e">
        <f t="shared" si="692"/>
        <v>#DIV/0!</v>
      </c>
      <c r="AC1597" s="6">
        <f t="shared" si="693"/>
        <v>0</v>
      </c>
      <c r="AK1597" s="12"/>
      <c r="AN1597" s="6">
        <f t="shared" si="694"/>
        <v>0</v>
      </c>
      <c r="AO1597" s="6">
        <f t="shared" si="695"/>
        <v>0</v>
      </c>
      <c r="AP1597" s="6" t="str">
        <f t="shared" si="696"/>
        <v/>
      </c>
      <c r="AQ1597" s="6" t="str">
        <f t="shared" si="697"/>
        <v/>
      </c>
      <c r="AR1597" s="6" t="str">
        <f t="shared" si="700"/>
        <v/>
      </c>
      <c r="AS1597" s="6" t="str">
        <f t="shared" si="701"/>
        <v/>
      </c>
      <c r="AT1597" s="6">
        <f t="shared" si="675"/>
        <v>0</v>
      </c>
      <c r="AU1597" s="6">
        <f t="shared" si="676"/>
        <v>0</v>
      </c>
      <c r="AV1597" s="6" t="str">
        <f t="shared" si="677"/>
        <v/>
      </c>
      <c r="AW1597" s="6" t="str">
        <f t="shared" si="678"/>
        <v/>
      </c>
      <c r="AX1597" s="6" t="str">
        <f t="shared" si="698"/>
        <v/>
      </c>
      <c r="AY1597" s="6" t="str">
        <f t="shared" si="699"/>
        <v/>
      </c>
      <c r="BM1597" s="6">
        <f t="shared" si="679"/>
        <v>0</v>
      </c>
      <c r="BN1597" s="6">
        <f t="shared" si="680"/>
        <v>1</v>
      </c>
      <c r="BO1597" s="6" t="str">
        <f t="shared" si="681"/>
        <v/>
      </c>
      <c r="BP1597" s="6" t="str">
        <f t="shared" si="682"/>
        <v/>
      </c>
      <c r="BQ1597" s="6">
        <f t="shared" si="683"/>
        <v>0</v>
      </c>
      <c r="BR1597" s="6">
        <f t="shared" si="684"/>
        <v>0</v>
      </c>
      <c r="BS1597" s="6" t="str">
        <f t="shared" si="685"/>
        <v/>
      </c>
      <c r="BT1597" s="6" t="str">
        <f t="shared" si="686"/>
        <v/>
      </c>
    </row>
    <row r="1598" spans="23:72">
      <c r="W1598" s="3" t="e">
        <f t="shared" si="687"/>
        <v>#DIV/0!</v>
      </c>
      <c r="X1598" s="3" t="e">
        <f t="shared" si="688"/>
        <v>#DIV/0!</v>
      </c>
      <c r="Y1598" s="3" t="e">
        <f t="shared" si="689"/>
        <v>#DIV/0!</v>
      </c>
      <c r="Z1598" s="3" t="e">
        <f t="shared" si="690"/>
        <v>#DIV/0!</v>
      </c>
      <c r="AA1598" s="3" t="e">
        <f t="shared" si="691"/>
        <v>#DIV/0!</v>
      </c>
      <c r="AB1598" s="3" t="e">
        <f t="shared" si="692"/>
        <v>#DIV/0!</v>
      </c>
      <c r="AC1598" s="6">
        <f t="shared" si="693"/>
        <v>0</v>
      </c>
      <c r="AK1598" s="12"/>
      <c r="AN1598" s="6">
        <f t="shared" si="694"/>
        <v>0</v>
      </c>
      <c r="AO1598" s="6">
        <f t="shared" si="695"/>
        <v>0</v>
      </c>
      <c r="AP1598" s="6" t="str">
        <f t="shared" si="696"/>
        <v/>
      </c>
      <c r="AQ1598" s="6" t="str">
        <f t="shared" si="697"/>
        <v/>
      </c>
      <c r="AR1598" s="6" t="str">
        <f t="shared" si="700"/>
        <v/>
      </c>
      <c r="AS1598" s="6" t="str">
        <f t="shared" si="701"/>
        <v/>
      </c>
      <c r="AT1598" s="6">
        <f t="shared" si="675"/>
        <v>0</v>
      </c>
      <c r="AU1598" s="6">
        <f t="shared" si="676"/>
        <v>0</v>
      </c>
      <c r="AV1598" s="6" t="str">
        <f t="shared" si="677"/>
        <v/>
      </c>
      <c r="AW1598" s="6" t="str">
        <f t="shared" si="678"/>
        <v/>
      </c>
      <c r="AX1598" s="6" t="str">
        <f t="shared" si="698"/>
        <v/>
      </c>
      <c r="AY1598" s="6" t="str">
        <f t="shared" si="699"/>
        <v/>
      </c>
      <c r="BM1598" s="6">
        <f t="shared" si="679"/>
        <v>0</v>
      </c>
      <c r="BN1598" s="6">
        <f t="shared" si="680"/>
        <v>1</v>
      </c>
      <c r="BO1598" s="6" t="str">
        <f t="shared" si="681"/>
        <v/>
      </c>
      <c r="BP1598" s="6" t="str">
        <f t="shared" si="682"/>
        <v/>
      </c>
      <c r="BQ1598" s="6">
        <f t="shared" si="683"/>
        <v>0</v>
      </c>
      <c r="BR1598" s="6">
        <f t="shared" si="684"/>
        <v>0</v>
      </c>
      <c r="BS1598" s="6" t="str">
        <f t="shared" si="685"/>
        <v/>
      </c>
      <c r="BT1598" s="6" t="str">
        <f t="shared" si="686"/>
        <v/>
      </c>
    </row>
    <row r="1599" spans="23:72">
      <c r="W1599" s="3" t="e">
        <f t="shared" si="687"/>
        <v>#DIV/0!</v>
      </c>
      <c r="X1599" s="3" t="e">
        <f t="shared" si="688"/>
        <v>#DIV/0!</v>
      </c>
      <c r="Y1599" s="3" t="e">
        <f t="shared" si="689"/>
        <v>#DIV/0!</v>
      </c>
      <c r="Z1599" s="3" t="e">
        <f t="shared" si="690"/>
        <v>#DIV/0!</v>
      </c>
      <c r="AA1599" s="3" t="e">
        <f t="shared" si="691"/>
        <v>#DIV/0!</v>
      </c>
      <c r="AB1599" s="3" t="e">
        <f t="shared" si="692"/>
        <v>#DIV/0!</v>
      </c>
      <c r="AC1599" s="6">
        <f t="shared" si="693"/>
        <v>0</v>
      </c>
      <c r="AK1599" s="12"/>
      <c r="AN1599" s="6">
        <f t="shared" si="694"/>
        <v>0</v>
      </c>
      <c r="AO1599" s="6">
        <f t="shared" si="695"/>
        <v>0</v>
      </c>
      <c r="AP1599" s="6" t="str">
        <f t="shared" si="696"/>
        <v/>
      </c>
      <c r="AQ1599" s="6" t="str">
        <f t="shared" si="697"/>
        <v/>
      </c>
      <c r="AR1599" s="6" t="str">
        <f t="shared" si="700"/>
        <v/>
      </c>
      <c r="AS1599" s="6" t="str">
        <f t="shared" si="701"/>
        <v/>
      </c>
      <c r="AT1599" s="6">
        <f t="shared" si="675"/>
        <v>0</v>
      </c>
      <c r="AU1599" s="6">
        <f t="shared" si="676"/>
        <v>0</v>
      </c>
      <c r="AV1599" s="6" t="str">
        <f t="shared" si="677"/>
        <v/>
      </c>
      <c r="AW1599" s="6" t="str">
        <f t="shared" si="678"/>
        <v/>
      </c>
      <c r="AX1599" s="6" t="str">
        <f t="shared" si="698"/>
        <v/>
      </c>
      <c r="AY1599" s="6" t="str">
        <f t="shared" si="699"/>
        <v/>
      </c>
      <c r="BM1599" s="6">
        <f t="shared" si="679"/>
        <v>0</v>
      </c>
      <c r="BN1599" s="6">
        <f t="shared" si="680"/>
        <v>1</v>
      </c>
      <c r="BO1599" s="6" t="str">
        <f t="shared" si="681"/>
        <v/>
      </c>
      <c r="BP1599" s="6" t="str">
        <f t="shared" si="682"/>
        <v/>
      </c>
      <c r="BQ1599" s="6">
        <f t="shared" si="683"/>
        <v>0</v>
      </c>
      <c r="BR1599" s="6">
        <f t="shared" si="684"/>
        <v>0</v>
      </c>
      <c r="BS1599" s="6" t="str">
        <f t="shared" si="685"/>
        <v/>
      </c>
      <c r="BT1599" s="6" t="str">
        <f t="shared" si="686"/>
        <v/>
      </c>
    </row>
    <row r="1600" spans="23:72">
      <c r="W1600" s="3" t="e">
        <f t="shared" si="687"/>
        <v>#DIV/0!</v>
      </c>
      <c r="X1600" s="3" t="e">
        <f t="shared" si="688"/>
        <v>#DIV/0!</v>
      </c>
      <c r="Y1600" s="3" t="e">
        <f t="shared" si="689"/>
        <v>#DIV/0!</v>
      </c>
      <c r="Z1600" s="3" t="e">
        <f t="shared" si="690"/>
        <v>#DIV/0!</v>
      </c>
      <c r="AA1600" s="3" t="e">
        <f t="shared" si="691"/>
        <v>#DIV/0!</v>
      </c>
      <c r="AB1600" s="3" t="e">
        <f t="shared" si="692"/>
        <v>#DIV/0!</v>
      </c>
      <c r="AC1600" s="6">
        <f t="shared" si="693"/>
        <v>0</v>
      </c>
      <c r="AK1600" s="12"/>
      <c r="AN1600" s="6">
        <f t="shared" si="694"/>
        <v>0</v>
      </c>
      <c r="AO1600" s="6">
        <f t="shared" si="695"/>
        <v>0</v>
      </c>
      <c r="AP1600" s="6" t="str">
        <f t="shared" si="696"/>
        <v/>
      </c>
      <c r="AQ1600" s="6" t="str">
        <f t="shared" si="697"/>
        <v/>
      </c>
      <c r="AR1600" s="6" t="str">
        <f t="shared" si="700"/>
        <v/>
      </c>
      <c r="AS1600" s="6" t="str">
        <f t="shared" si="701"/>
        <v/>
      </c>
      <c r="AT1600" s="6">
        <f t="shared" si="675"/>
        <v>0</v>
      </c>
      <c r="AU1600" s="6">
        <f t="shared" si="676"/>
        <v>0</v>
      </c>
      <c r="AV1600" s="6" t="str">
        <f t="shared" si="677"/>
        <v/>
      </c>
      <c r="AW1600" s="6" t="str">
        <f t="shared" si="678"/>
        <v/>
      </c>
      <c r="AX1600" s="6" t="str">
        <f t="shared" si="698"/>
        <v/>
      </c>
      <c r="AY1600" s="6" t="str">
        <f t="shared" si="699"/>
        <v/>
      </c>
      <c r="BM1600" s="6">
        <f t="shared" si="679"/>
        <v>0</v>
      </c>
      <c r="BN1600" s="6">
        <f t="shared" si="680"/>
        <v>1</v>
      </c>
      <c r="BO1600" s="6" t="str">
        <f t="shared" si="681"/>
        <v/>
      </c>
      <c r="BP1600" s="6" t="str">
        <f t="shared" si="682"/>
        <v/>
      </c>
      <c r="BQ1600" s="6">
        <f t="shared" si="683"/>
        <v>0</v>
      </c>
      <c r="BR1600" s="6">
        <f t="shared" si="684"/>
        <v>0</v>
      </c>
      <c r="BS1600" s="6" t="str">
        <f t="shared" si="685"/>
        <v/>
      </c>
      <c r="BT1600" s="6" t="str">
        <f t="shared" si="686"/>
        <v/>
      </c>
    </row>
    <row r="1601" spans="23:72">
      <c r="W1601" s="3" t="e">
        <f t="shared" si="687"/>
        <v>#DIV/0!</v>
      </c>
      <c r="X1601" s="3" t="e">
        <f t="shared" si="688"/>
        <v>#DIV/0!</v>
      </c>
      <c r="Y1601" s="3" t="e">
        <f t="shared" si="689"/>
        <v>#DIV/0!</v>
      </c>
      <c r="Z1601" s="3" t="e">
        <f t="shared" si="690"/>
        <v>#DIV/0!</v>
      </c>
      <c r="AA1601" s="3" t="e">
        <f t="shared" si="691"/>
        <v>#DIV/0!</v>
      </c>
      <c r="AB1601" s="3" t="e">
        <f t="shared" si="692"/>
        <v>#DIV/0!</v>
      </c>
      <c r="AC1601" s="6">
        <f t="shared" si="693"/>
        <v>0</v>
      </c>
      <c r="AK1601" s="12"/>
      <c r="AN1601" s="6">
        <f t="shared" si="694"/>
        <v>0</v>
      </c>
      <c r="AO1601" s="6">
        <f t="shared" si="695"/>
        <v>0</v>
      </c>
      <c r="AP1601" s="6" t="str">
        <f t="shared" si="696"/>
        <v/>
      </c>
      <c r="AQ1601" s="6" t="str">
        <f t="shared" si="697"/>
        <v/>
      </c>
      <c r="AR1601" s="6" t="str">
        <f t="shared" si="700"/>
        <v/>
      </c>
      <c r="AS1601" s="6" t="str">
        <f t="shared" si="701"/>
        <v/>
      </c>
      <c r="AT1601" s="6">
        <f t="shared" si="675"/>
        <v>0</v>
      </c>
      <c r="AU1601" s="6">
        <f t="shared" si="676"/>
        <v>0</v>
      </c>
      <c r="AV1601" s="6" t="str">
        <f t="shared" si="677"/>
        <v/>
      </c>
      <c r="AW1601" s="6" t="str">
        <f t="shared" si="678"/>
        <v/>
      </c>
      <c r="AX1601" s="6" t="str">
        <f t="shared" si="698"/>
        <v/>
      </c>
      <c r="AY1601" s="6" t="str">
        <f t="shared" si="699"/>
        <v/>
      </c>
      <c r="BM1601" s="6">
        <f t="shared" si="679"/>
        <v>0</v>
      </c>
      <c r="BN1601" s="6">
        <f t="shared" si="680"/>
        <v>1</v>
      </c>
      <c r="BO1601" s="6" t="str">
        <f t="shared" si="681"/>
        <v/>
      </c>
      <c r="BP1601" s="6" t="str">
        <f t="shared" si="682"/>
        <v/>
      </c>
      <c r="BQ1601" s="6">
        <f t="shared" si="683"/>
        <v>0</v>
      </c>
      <c r="BR1601" s="6">
        <f t="shared" si="684"/>
        <v>0</v>
      </c>
      <c r="BS1601" s="6" t="str">
        <f t="shared" si="685"/>
        <v/>
      </c>
      <c r="BT1601" s="6" t="str">
        <f t="shared" si="686"/>
        <v/>
      </c>
    </row>
    <row r="1602" spans="23:72">
      <c r="W1602" s="3" t="e">
        <f t="shared" si="687"/>
        <v>#DIV/0!</v>
      </c>
      <c r="X1602" s="3" t="e">
        <f t="shared" si="688"/>
        <v>#DIV/0!</v>
      </c>
      <c r="Y1602" s="3" t="e">
        <f t="shared" si="689"/>
        <v>#DIV/0!</v>
      </c>
      <c r="Z1602" s="3" t="e">
        <f t="shared" si="690"/>
        <v>#DIV/0!</v>
      </c>
      <c r="AA1602" s="3" t="e">
        <f t="shared" si="691"/>
        <v>#DIV/0!</v>
      </c>
      <c r="AB1602" s="3" t="e">
        <f t="shared" si="692"/>
        <v>#DIV/0!</v>
      </c>
      <c r="AC1602" s="6">
        <f t="shared" si="693"/>
        <v>0</v>
      </c>
      <c r="AK1602" s="12"/>
      <c r="AN1602" s="6">
        <f t="shared" si="694"/>
        <v>0</v>
      </c>
      <c r="AO1602" s="6">
        <f t="shared" si="695"/>
        <v>0</v>
      </c>
      <c r="AP1602" s="6" t="str">
        <f t="shared" si="696"/>
        <v/>
      </c>
      <c r="AQ1602" s="6" t="str">
        <f t="shared" si="697"/>
        <v/>
      </c>
      <c r="AR1602" s="6" t="str">
        <f t="shared" si="700"/>
        <v/>
      </c>
      <c r="AS1602" s="6" t="str">
        <f t="shared" si="701"/>
        <v/>
      </c>
      <c r="AT1602" s="6">
        <f t="shared" si="675"/>
        <v>0</v>
      </c>
      <c r="AU1602" s="6">
        <f t="shared" si="676"/>
        <v>0</v>
      </c>
      <c r="AV1602" s="6" t="str">
        <f t="shared" si="677"/>
        <v/>
      </c>
      <c r="AW1602" s="6" t="str">
        <f t="shared" si="678"/>
        <v/>
      </c>
      <c r="AX1602" s="6" t="str">
        <f t="shared" si="698"/>
        <v/>
      </c>
      <c r="AY1602" s="6" t="str">
        <f t="shared" si="699"/>
        <v/>
      </c>
      <c r="BM1602" s="6">
        <f t="shared" si="679"/>
        <v>0</v>
      </c>
      <c r="BN1602" s="6">
        <f t="shared" si="680"/>
        <v>1</v>
      </c>
      <c r="BO1602" s="6" t="str">
        <f t="shared" si="681"/>
        <v/>
      </c>
      <c r="BP1602" s="6" t="str">
        <f t="shared" si="682"/>
        <v/>
      </c>
      <c r="BQ1602" s="6">
        <f t="shared" si="683"/>
        <v>0</v>
      </c>
      <c r="BR1602" s="6">
        <f t="shared" si="684"/>
        <v>0</v>
      </c>
      <c r="BS1602" s="6" t="str">
        <f t="shared" si="685"/>
        <v/>
      </c>
      <c r="BT1602" s="6" t="str">
        <f t="shared" si="686"/>
        <v/>
      </c>
    </row>
    <row r="1603" spans="23:72">
      <c r="W1603" s="3" t="e">
        <f t="shared" si="687"/>
        <v>#DIV/0!</v>
      </c>
      <c r="X1603" s="3" t="e">
        <f t="shared" si="688"/>
        <v>#DIV/0!</v>
      </c>
      <c r="Y1603" s="3" t="e">
        <f t="shared" si="689"/>
        <v>#DIV/0!</v>
      </c>
      <c r="Z1603" s="3" t="e">
        <f t="shared" si="690"/>
        <v>#DIV/0!</v>
      </c>
      <c r="AA1603" s="3" t="e">
        <f t="shared" si="691"/>
        <v>#DIV/0!</v>
      </c>
      <c r="AB1603" s="3" t="e">
        <f t="shared" si="692"/>
        <v>#DIV/0!</v>
      </c>
      <c r="AC1603" s="6">
        <f t="shared" si="693"/>
        <v>0</v>
      </c>
      <c r="AK1603" s="12"/>
      <c r="AN1603" s="6">
        <f t="shared" si="694"/>
        <v>0</v>
      </c>
      <c r="AO1603" s="6">
        <f t="shared" si="695"/>
        <v>0</v>
      </c>
      <c r="AP1603" s="6" t="str">
        <f t="shared" si="696"/>
        <v/>
      </c>
      <c r="AQ1603" s="6" t="str">
        <f t="shared" si="697"/>
        <v/>
      </c>
      <c r="AR1603" s="6" t="str">
        <f t="shared" si="700"/>
        <v/>
      </c>
      <c r="AS1603" s="6" t="str">
        <f t="shared" si="701"/>
        <v/>
      </c>
      <c r="AT1603" s="6">
        <f t="shared" si="675"/>
        <v>0</v>
      </c>
      <c r="AU1603" s="6">
        <f t="shared" si="676"/>
        <v>0</v>
      </c>
      <c r="AV1603" s="6" t="str">
        <f t="shared" si="677"/>
        <v/>
      </c>
      <c r="AW1603" s="6" t="str">
        <f t="shared" si="678"/>
        <v/>
      </c>
      <c r="AX1603" s="6" t="str">
        <f t="shared" si="698"/>
        <v/>
      </c>
      <c r="AY1603" s="6" t="str">
        <f t="shared" si="699"/>
        <v/>
      </c>
      <c r="BM1603" s="6">
        <f t="shared" si="679"/>
        <v>0</v>
      </c>
      <c r="BN1603" s="6">
        <f t="shared" si="680"/>
        <v>1</v>
      </c>
      <c r="BO1603" s="6" t="str">
        <f t="shared" si="681"/>
        <v/>
      </c>
      <c r="BP1603" s="6" t="str">
        <f t="shared" si="682"/>
        <v/>
      </c>
      <c r="BQ1603" s="6">
        <f t="shared" si="683"/>
        <v>0</v>
      </c>
      <c r="BR1603" s="6">
        <f t="shared" si="684"/>
        <v>0</v>
      </c>
      <c r="BS1603" s="6" t="str">
        <f t="shared" si="685"/>
        <v/>
      </c>
      <c r="BT1603" s="6" t="str">
        <f t="shared" si="686"/>
        <v/>
      </c>
    </row>
    <row r="1604" spans="23:72">
      <c r="W1604" s="3" t="e">
        <f t="shared" si="687"/>
        <v>#DIV/0!</v>
      </c>
      <c r="X1604" s="3" t="e">
        <f t="shared" si="688"/>
        <v>#DIV/0!</v>
      </c>
      <c r="Y1604" s="3" t="e">
        <f t="shared" si="689"/>
        <v>#DIV/0!</v>
      </c>
      <c r="Z1604" s="3" t="e">
        <f t="shared" si="690"/>
        <v>#DIV/0!</v>
      </c>
      <c r="AA1604" s="3" t="e">
        <f t="shared" si="691"/>
        <v>#DIV/0!</v>
      </c>
      <c r="AB1604" s="3" t="e">
        <f t="shared" si="692"/>
        <v>#DIV/0!</v>
      </c>
      <c r="AC1604" s="6">
        <f t="shared" si="693"/>
        <v>0</v>
      </c>
      <c r="AK1604" s="12"/>
      <c r="AN1604" s="6">
        <f t="shared" si="694"/>
        <v>0</v>
      </c>
      <c r="AO1604" s="6">
        <f t="shared" si="695"/>
        <v>0</v>
      </c>
      <c r="AP1604" s="6" t="str">
        <f t="shared" si="696"/>
        <v/>
      </c>
      <c r="AQ1604" s="6" t="str">
        <f t="shared" si="697"/>
        <v/>
      </c>
      <c r="AR1604" s="6" t="str">
        <f t="shared" si="700"/>
        <v/>
      </c>
      <c r="AS1604" s="6" t="str">
        <f t="shared" si="701"/>
        <v/>
      </c>
      <c r="AT1604" s="6">
        <f t="shared" si="675"/>
        <v>0</v>
      </c>
      <c r="AU1604" s="6">
        <f t="shared" si="676"/>
        <v>0</v>
      </c>
      <c r="AV1604" s="6" t="str">
        <f t="shared" si="677"/>
        <v/>
      </c>
      <c r="AW1604" s="6" t="str">
        <f t="shared" si="678"/>
        <v/>
      </c>
      <c r="AX1604" s="6" t="str">
        <f t="shared" si="698"/>
        <v/>
      </c>
      <c r="AY1604" s="6" t="str">
        <f t="shared" si="699"/>
        <v/>
      </c>
      <c r="BM1604" s="6">
        <f t="shared" si="679"/>
        <v>0</v>
      </c>
      <c r="BN1604" s="6">
        <f t="shared" si="680"/>
        <v>1</v>
      </c>
      <c r="BO1604" s="6" t="str">
        <f t="shared" si="681"/>
        <v/>
      </c>
      <c r="BP1604" s="6" t="str">
        <f t="shared" si="682"/>
        <v/>
      </c>
      <c r="BQ1604" s="6">
        <f t="shared" si="683"/>
        <v>0</v>
      </c>
      <c r="BR1604" s="6">
        <f t="shared" si="684"/>
        <v>0</v>
      </c>
      <c r="BS1604" s="6" t="str">
        <f t="shared" si="685"/>
        <v/>
      </c>
      <c r="BT1604" s="6" t="str">
        <f t="shared" si="686"/>
        <v/>
      </c>
    </row>
    <row r="1605" spans="23:72">
      <c r="W1605" s="3" t="e">
        <f t="shared" si="687"/>
        <v>#DIV/0!</v>
      </c>
      <c r="X1605" s="3" t="e">
        <f t="shared" si="688"/>
        <v>#DIV/0!</v>
      </c>
      <c r="Y1605" s="3" t="e">
        <f t="shared" si="689"/>
        <v>#DIV/0!</v>
      </c>
      <c r="Z1605" s="3" t="e">
        <f t="shared" si="690"/>
        <v>#DIV/0!</v>
      </c>
      <c r="AA1605" s="3" t="e">
        <f t="shared" si="691"/>
        <v>#DIV/0!</v>
      </c>
      <c r="AB1605" s="3" t="e">
        <f t="shared" si="692"/>
        <v>#DIV/0!</v>
      </c>
      <c r="AC1605" s="6">
        <f t="shared" si="693"/>
        <v>0</v>
      </c>
      <c r="AK1605" s="12"/>
      <c r="AN1605" s="6">
        <f t="shared" si="694"/>
        <v>0</v>
      </c>
      <c r="AO1605" s="6">
        <f t="shared" si="695"/>
        <v>0</v>
      </c>
      <c r="AP1605" s="6" t="str">
        <f t="shared" si="696"/>
        <v/>
      </c>
      <c r="AQ1605" s="6" t="str">
        <f t="shared" si="697"/>
        <v/>
      </c>
      <c r="AR1605" s="6" t="str">
        <f t="shared" si="700"/>
        <v/>
      </c>
      <c r="AS1605" s="6" t="str">
        <f t="shared" si="701"/>
        <v/>
      </c>
      <c r="AT1605" s="6">
        <f t="shared" si="675"/>
        <v>0</v>
      </c>
      <c r="AU1605" s="6">
        <f t="shared" si="676"/>
        <v>0</v>
      </c>
      <c r="AV1605" s="6" t="str">
        <f t="shared" si="677"/>
        <v/>
      </c>
      <c r="AW1605" s="6" t="str">
        <f t="shared" si="678"/>
        <v/>
      </c>
      <c r="AX1605" s="6" t="str">
        <f t="shared" si="698"/>
        <v/>
      </c>
      <c r="AY1605" s="6" t="str">
        <f t="shared" si="699"/>
        <v/>
      </c>
      <c r="BM1605" s="6">
        <f t="shared" si="679"/>
        <v>0</v>
      </c>
      <c r="BN1605" s="6">
        <f t="shared" si="680"/>
        <v>1</v>
      </c>
      <c r="BO1605" s="6" t="str">
        <f t="shared" si="681"/>
        <v/>
      </c>
      <c r="BP1605" s="6" t="str">
        <f t="shared" si="682"/>
        <v/>
      </c>
      <c r="BQ1605" s="6">
        <f t="shared" si="683"/>
        <v>0</v>
      </c>
      <c r="BR1605" s="6">
        <f t="shared" si="684"/>
        <v>0</v>
      </c>
      <c r="BS1605" s="6" t="str">
        <f t="shared" si="685"/>
        <v/>
      </c>
      <c r="BT1605" s="6" t="str">
        <f t="shared" si="686"/>
        <v/>
      </c>
    </row>
    <row r="1606" spans="23:72">
      <c r="W1606" s="3" t="e">
        <f t="shared" si="687"/>
        <v>#DIV/0!</v>
      </c>
      <c r="X1606" s="3" t="e">
        <f t="shared" si="688"/>
        <v>#DIV/0!</v>
      </c>
      <c r="Y1606" s="3" t="e">
        <f t="shared" si="689"/>
        <v>#DIV/0!</v>
      </c>
      <c r="Z1606" s="3" t="e">
        <f t="shared" si="690"/>
        <v>#DIV/0!</v>
      </c>
      <c r="AA1606" s="3" t="e">
        <f t="shared" si="691"/>
        <v>#DIV/0!</v>
      </c>
      <c r="AB1606" s="3" t="e">
        <f t="shared" si="692"/>
        <v>#DIV/0!</v>
      </c>
      <c r="AC1606" s="6">
        <f t="shared" si="693"/>
        <v>0</v>
      </c>
      <c r="AK1606" s="12"/>
      <c r="AN1606" s="6">
        <f t="shared" si="694"/>
        <v>0</v>
      </c>
      <c r="AO1606" s="6">
        <f t="shared" si="695"/>
        <v>0</v>
      </c>
      <c r="AP1606" s="6" t="str">
        <f t="shared" si="696"/>
        <v/>
      </c>
      <c r="AQ1606" s="6" t="str">
        <f t="shared" si="697"/>
        <v/>
      </c>
      <c r="AR1606" s="6" t="str">
        <f t="shared" si="700"/>
        <v/>
      </c>
      <c r="AS1606" s="6" t="str">
        <f t="shared" si="701"/>
        <v/>
      </c>
      <c r="AT1606" s="6">
        <f t="shared" si="675"/>
        <v>0</v>
      </c>
      <c r="AU1606" s="6">
        <f t="shared" si="676"/>
        <v>0</v>
      </c>
      <c r="AV1606" s="6" t="str">
        <f t="shared" si="677"/>
        <v/>
      </c>
      <c r="AW1606" s="6" t="str">
        <f t="shared" si="678"/>
        <v/>
      </c>
      <c r="AX1606" s="6" t="str">
        <f t="shared" si="698"/>
        <v/>
      </c>
      <c r="AY1606" s="6" t="str">
        <f t="shared" si="699"/>
        <v/>
      </c>
      <c r="BM1606" s="6">
        <f t="shared" si="679"/>
        <v>0</v>
      </c>
      <c r="BN1606" s="6">
        <f t="shared" si="680"/>
        <v>1</v>
      </c>
      <c r="BO1606" s="6" t="str">
        <f t="shared" si="681"/>
        <v/>
      </c>
      <c r="BP1606" s="6" t="str">
        <f t="shared" si="682"/>
        <v/>
      </c>
      <c r="BQ1606" s="6">
        <f t="shared" si="683"/>
        <v>0</v>
      </c>
      <c r="BR1606" s="6">
        <f t="shared" si="684"/>
        <v>0</v>
      </c>
      <c r="BS1606" s="6" t="str">
        <f t="shared" si="685"/>
        <v/>
      </c>
      <c r="BT1606" s="6" t="str">
        <f t="shared" si="686"/>
        <v/>
      </c>
    </row>
    <row r="1607" spans="23:72">
      <c r="W1607" s="3" t="e">
        <f t="shared" si="687"/>
        <v>#DIV/0!</v>
      </c>
      <c r="X1607" s="3" t="e">
        <f t="shared" si="688"/>
        <v>#DIV/0!</v>
      </c>
      <c r="Y1607" s="3" t="e">
        <f t="shared" si="689"/>
        <v>#DIV/0!</v>
      </c>
      <c r="Z1607" s="3" t="e">
        <f t="shared" si="690"/>
        <v>#DIV/0!</v>
      </c>
      <c r="AA1607" s="3" t="e">
        <f t="shared" si="691"/>
        <v>#DIV/0!</v>
      </c>
      <c r="AB1607" s="3" t="e">
        <f t="shared" si="692"/>
        <v>#DIV/0!</v>
      </c>
      <c r="AC1607" s="6">
        <f t="shared" si="693"/>
        <v>0</v>
      </c>
      <c r="AK1607" s="12"/>
      <c r="AN1607" s="6">
        <f t="shared" si="694"/>
        <v>0</v>
      </c>
      <c r="AO1607" s="6">
        <f t="shared" si="695"/>
        <v>0</v>
      </c>
      <c r="AP1607" s="6" t="str">
        <f t="shared" si="696"/>
        <v/>
      </c>
      <c r="AQ1607" s="6" t="str">
        <f t="shared" si="697"/>
        <v/>
      </c>
      <c r="AR1607" s="6" t="str">
        <f t="shared" si="700"/>
        <v/>
      </c>
      <c r="AS1607" s="6" t="str">
        <f t="shared" si="701"/>
        <v/>
      </c>
      <c r="AT1607" s="6">
        <f t="shared" si="675"/>
        <v>0</v>
      </c>
      <c r="AU1607" s="6">
        <f t="shared" si="676"/>
        <v>0</v>
      </c>
      <c r="AV1607" s="6" t="str">
        <f t="shared" si="677"/>
        <v/>
      </c>
      <c r="AW1607" s="6" t="str">
        <f t="shared" si="678"/>
        <v/>
      </c>
      <c r="AX1607" s="6" t="str">
        <f t="shared" si="698"/>
        <v/>
      </c>
      <c r="AY1607" s="6" t="str">
        <f t="shared" si="699"/>
        <v/>
      </c>
      <c r="BM1607" s="6">
        <f t="shared" si="679"/>
        <v>0</v>
      </c>
      <c r="BN1607" s="6">
        <f t="shared" si="680"/>
        <v>1</v>
      </c>
      <c r="BO1607" s="6" t="str">
        <f t="shared" si="681"/>
        <v/>
      </c>
      <c r="BP1607" s="6" t="str">
        <f t="shared" si="682"/>
        <v/>
      </c>
      <c r="BQ1607" s="6">
        <f t="shared" si="683"/>
        <v>0</v>
      </c>
      <c r="BR1607" s="6">
        <f t="shared" si="684"/>
        <v>0</v>
      </c>
      <c r="BS1607" s="6" t="str">
        <f t="shared" si="685"/>
        <v/>
      </c>
      <c r="BT1607" s="6" t="str">
        <f t="shared" si="686"/>
        <v/>
      </c>
    </row>
    <row r="1608" spans="23:72">
      <c r="W1608" s="3" t="e">
        <f t="shared" si="687"/>
        <v>#DIV/0!</v>
      </c>
      <c r="X1608" s="3" t="e">
        <f t="shared" si="688"/>
        <v>#DIV/0!</v>
      </c>
      <c r="Y1608" s="3" t="e">
        <f t="shared" si="689"/>
        <v>#DIV/0!</v>
      </c>
      <c r="Z1608" s="3" t="e">
        <f t="shared" si="690"/>
        <v>#DIV/0!</v>
      </c>
      <c r="AA1608" s="3" t="e">
        <f t="shared" si="691"/>
        <v>#DIV/0!</v>
      </c>
      <c r="AB1608" s="3" t="e">
        <f t="shared" si="692"/>
        <v>#DIV/0!</v>
      </c>
      <c r="AC1608" s="6">
        <f t="shared" si="693"/>
        <v>0</v>
      </c>
      <c r="AK1608" s="12"/>
      <c r="AN1608" s="6">
        <f t="shared" si="694"/>
        <v>0</v>
      </c>
      <c r="AO1608" s="6">
        <f t="shared" si="695"/>
        <v>0</v>
      </c>
      <c r="AP1608" s="6" t="str">
        <f t="shared" si="696"/>
        <v/>
      </c>
      <c r="AQ1608" s="6" t="str">
        <f t="shared" si="697"/>
        <v/>
      </c>
      <c r="AR1608" s="6" t="str">
        <f t="shared" si="700"/>
        <v/>
      </c>
      <c r="AS1608" s="6" t="str">
        <f t="shared" si="701"/>
        <v/>
      </c>
      <c r="AT1608" s="6">
        <f t="shared" si="675"/>
        <v>0</v>
      </c>
      <c r="AU1608" s="6">
        <f t="shared" si="676"/>
        <v>0</v>
      </c>
      <c r="AV1608" s="6" t="str">
        <f t="shared" si="677"/>
        <v/>
      </c>
      <c r="AW1608" s="6" t="str">
        <f t="shared" si="678"/>
        <v/>
      </c>
      <c r="AX1608" s="6" t="str">
        <f t="shared" si="698"/>
        <v/>
      </c>
      <c r="AY1608" s="6" t="str">
        <f t="shared" si="699"/>
        <v/>
      </c>
      <c r="BM1608" s="6">
        <f t="shared" si="679"/>
        <v>0</v>
      </c>
      <c r="BN1608" s="6">
        <f t="shared" si="680"/>
        <v>1</v>
      </c>
      <c r="BO1608" s="6" t="str">
        <f t="shared" si="681"/>
        <v/>
      </c>
      <c r="BP1608" s="6" t="str">
        <f t="shared" si="682"/>
        <v/>
      </c>
      <c r="BQ1608" s="6">
        <f t="shared" si="683"/>
        <v>0</v>
      </c>
      <c r="BR1608" s="6">
        <f t="shared" si="684"/>
        <v>0</v>
      </c>
      <c r="BS1608" s="6" t="str">
        <f t="shared" si="685"/>
        <v/>
      </c>
      <c r="BT1608" s="6" t="str">
        <f t="shared" si="686"/>
        <v/>
      </c>
    </row>
    <row r="1609" spans="23:72">
      <c r="W1609" s="3" t="e">
        <f t="shared" si="687"/>
        <v>#DIV/0!</v>
      </c>
      <c r="X1609" s="3" t="e">
        <f t="shared" si="688"/>
        <v>#DIV/0!</v>
      </c>
      <c r="Y1609" s="3" t="e">
        <f t="shared" si="689"/>
        <v>#DIV/0!</v>
      </c>
      <c r="Z1609" s="3" t="e">
        <f t="shared" si="690"/>
        <v>#DIV/0!</v>
      </c>
      <c r="AA1609" s="3" t="e">
        <f t="shared" si="691"/>
        <v>#DIV/0!</v>
      </c>
      <c r="AB1609" s="3" t="e">
        <f t="shared" si="692"/>
        <v>#DIV/0!</v>
      </c>
      <c r="AC1609" s="6">
        <f t="shared" si="693"/>
        <v>0</v>
      </c>
      <c r="AK1609" s="12"/>
      <c r="AN1609" s="6">
        <f t="shared" si="694"/>
        <v>0</v>
      </c>
      <c r="AO1609" s="6">
        <f t="shared" si="695"/>
        <v>0</v>
      </c>
      <c r="AP1609" s="6" t="str">
        <f t="shared" si="696"/>
        <v/>
      </c>
      <c r="AQ1609" s="6" t="str">
        <f t="shared" si="697"/>
        <v/>
      </c>
      <c r="AR1609" s="6" t="str">
        <f t="shared" si="700"/>
        <v/>
      </c>
      <c r="AS1609" s="6" t="str">
        <f t="shared" si="701"/>
        <v/>
      </c>
      <c r="AT1609" s="6">
        <f t="shared" si="675"/>
        <v>0</v>
      </c>
      <c r="AU1609" s="6">
        <f t="shared" si="676"/>
        <v>0</v>
      </c>
      <c r="AV1609" s="6" t="str">
        <f t="shared" si="677"/>
        <v/>
      </c>
      <c r="AW1609" s="6" t="str">
        <f t="shared" si="678"/>
        <v/>
      </c>
      <c r="AX1609" s="6" t="str">
        <f t="shared" si="698"/>
        <v/>
      </c>
      <c r="AY1609" s="6" t="str">
        <f t="shared" si="699"/>
        <v/>
      </c>
      <c r="BM1609" s="6">
        <f t="shared" si="679"/>
        <v>0</v>
      </c>
      <c r="BN1609" s="6">
        <f t="shared" si="680"/>
        <v>1</v>
      </c>
      <c r="BO1609" s="6" t="str">
        <f t="shared" si="681"/>
        <v/>
      </c>
      <c r="BP1609" s="6" t="str">
        <f t="shared" si="682"/>
        <v/>
      </c>
      <c r="BQ1609" s="6">
        <f t="shared" si="683"/>
        <v>0</v>
      </c>
      <c r="BR1609" s="6">
        <f t="shared" si="684"/>
        <v>0</v>
      </c>
      <c r="BS1609" s="6" t="str">
        <f t="shared" si="685"/>
        <v/>
      </c>
      <c r="BT1609" s="6" t="str">
        <f t="shared" si="686"/>
        <v/>
      </c>
    </row>
    <row r="1610" spans="23:72">
      <c r="W1610" s="3" t="e">
        <f t="shared" si="687"/>
        <v>#DIV/0!</v>
      </c>
      <c r="X1610" s="3" t="e">
        <f t="shared" si="688"/>
        <v>#DIV/0!</v>
      </c>
      <c r="Y1610" s="3" t="e">
        <f t="shared" si="689"/>
        <v>#DIV/0!</v>
      </c>
      <c r="Z1610" s="3" t="e">
        <f t="shared" si="690"/>
        <v>#DIV/0!</v>
      </c>
      <c r="AA1610" s="3" t="e">
        <f t="shared" si="691"/>
        <v>#DIV/0!</v>
      </c>
      <c r="AB1610" s="3" t="e">
        <f t="shared" si="692"/>
        <v>#DIV/0!</v>
      </c>
      <c r="AC1610" s="6">
        <f t="shared" si="693"/>
        <v>0</v>
      </c>
      <c r="AK1610" s="12"/>
      <c r="AN1610" s="6">
        <f t="shared" si="694"/>
        <v>0</v>
      </c>
      <c r="AO1610" s="6">
        <f t="shared" si="695"/>
        <v>0</v>
      </c>
      <c r="AP1610" s="6" t="str">
        <f t="shared" si="696"/>
        <v/>
      </c>
      <c r="AQ1610" s="6" t="str">
        <f t="shared" si="697"/>
        <v/>
      </c>
      <c r="AR1610" s="6" t="str">
        <f t="shared" si="700"/>
        <v/>
      </c>
      <c r="AS1610" s="6" t="str">
        <f t="shared" si="701"/>
        <v/>
      </c>
      <c r="AT1610" s="6">
        <f t="shared" si="675"/>
        <v>0</v>
      </c>
      <c r="AU1610" s="6">
        <f t="shared" si="676"/>
        <v>0</v>
      </c>
      <c r="AV1610" s="6" t="str">
        <f t="shared" si="677"/>
        <v/>
      </c>
      <c r="AW1610" s="6" t="str">
        <f t="shared" si="678"/>
        <v/>
      </c>
      <c r="AX1610" s="6" t="str">
        <f t="shared" si="698"/>
        <v/>
      </c>
      <c r="AY1610" s="6" t="str">
        <f t="shared" si="699"/>
        <v/>
      </c>
      <c r="BM1610" s="6">
        <f t="shared" si="679"/>
        <v>0</v>
      </c>
      <c r="BN1610" s="6">
        <f t="shared" si="680"/>
        <v>1</v>
      </c>
      <c r="BO1610" s="6" t="str">
        <f t="shared" si="681"/>
        <v/>
      </c>
      <c r="BP1610" s="6" t="str">
        <f t="shared" si="682"/>
        <v/>
      </c>
      <c r="BQ1610" s="6">
        <f t="shared" si="683"/>
        <v>0</v>
      </c>
      <c r="BR1610" s="6">
        <f t="shared" si="684"/>
        <v>0</v>
      </c>
      <c r="BS1610" s="6" t="str">
        <f t="shared" si="685"/>
        <v/>
      </c>
      <c r="BT1610" s="6" t="str">
        <f t="shared" si="686"/>
        <v/>
      </c>
    </row>
    <row r="1611" spans="23:72">
      <c r="W1611" s="3" t="e">
        <f t="shared" si="687"/>
        <v>#DIV/0!</v>
      </c>
      <c r="X1611" s="3" t="e">
        <f t="shared" si="688"/>
        <v>#DIV/0!</v>
      </c>
      <c r="Y1611" s="3" t="e">
        <f t="shared" si="689"/>
        <v>#DIV/0!</v>
      </c>
      <c r="Z1611" s="3" t="e">
        <f t="shared" si="690"/>
        <v>#DIV/0!</v>
      </c>
      <c r="AA1611" s="3" t="e">
        <f t="shared" si="691"/>
        <v>#DIV/0!</v>
      </c>
      <c r="AB1611" s="3" t="e">
        <f t="shared" si="692"/>
        <v>#DIV/0!</v>
      </c>
      <c r="AC1611" s="6">
        <f t="shared" si="693"/>
        <v>0</v>
      </c>
      <c r="AK1611" s="12"/>
      <c r="AN1611" s="6">
        <f t="shared" si="694"/>
        <v>0</v>
      </c>
      <c r="AO1611" s="6">
        <f t="shared" si="695"/>
        <v>0</v>
      </c>
      <c r="AP1611" s="6" t="str">
        <f t="shared" si="696"/>
        <v/>
      </c>
      <c r="AQ1611" s="6" t="str">
        <f t="shared" si="697"/>
        <v/>
      </c>
      <c r="AR1611" s="6" t="str">
        <f t="shared" si="700"/>
        <v/>
      </c>
      <c r="AS1611" s="6" t="str">
        <f t="shared" si="701"/>
        <v/>
      </c>
      <c r="AT1611" s="6">
        <f t="shared" si="675"/>
        <v>0</v>
      </c>
      <c r="AU1611" s="6">
        <f t="shared" si="676"/>
        <v>0</v>
      </c>
      <c r="AV1611" s="6" t="str">
        <f t="shared" si="677"/>
        <v/>
      </c>
      <c r="AW1611" s="6" t="str">
        <f t="shared" si="678"/>
        <v/>
      </c>
      <c r="AX1611" s="6" t="str">
        <f t="shared" si="698"/>
        <v/>
      </c>
      <c r="AY1611" s="6" t="str">
        <f t="shared" si="699"/>
        <v/>
      </c>
      <c r="BM1611" s="6">
        <f t="shared" si="679"/>
        <v>0</v>
      </c>
      <c r="BN1611" s="6">
        <f t="shared" si="680"/>
        <v>1</v>
      </c>
      <c r="BO1611" s="6" t="str">
        <f t="shared" si="681"/>
        <v/>
      </c>
      <c r="BP1611" s="6" t="str">
        <f t="shared" si="682"/>
        <v/>
      </c>
      <c r="BQ1611" s="6">
        <f t="shared" si="683"/>
        <v>0</v>
      </c>
      <c r="BR1611" s="6">
        <f t="shared" si="684"/>
        <v>0</v>
      </c>
      <c r="BS1611" s="6" t="str">
        <f t="shared" si="685"/>
        <v/>
      </c>
      <c r="BT1611" s="6" t="str">
        <f t="shared" si="686"/>
        <v/>
      </c>
    </row>
    <row r="1612" spans="23:72">
      <c r="W1612" s="3" t="e">
        <f t="shared" si="687"/>
        <v>#DIV/0!</v>
      </c>
      <c r="X1612" s="3" t="e">
        <f t="shared" si="688"/>
        <v>#DIV/0!</v>
      </c>
      <c r="Y1612" s="3" t="e">
        <f t="shared" si="689"/>
        <v>#DIV/0!</v>
      </c>
      <c r="Z1612" s="3" t="e">
        <f t="shared" si="690"/>
        <v>#DIV/0!</v>
      </c>
      <c r="AA1612" s="3" t="e">
        <f t="shared" si="691"/>
        <v>#DIV/0!</v>
      </c>
      <c r="AB1612" s="3" t="e">
        <f t="shared" si="692"/>
        <v>#DIV/0!</v>
      </c>
      <c r="AC1612" s="6">
        <f t="shared" si="693"/>
        <v>0</v>
      </c>
      <c r="AK1612" s="12"/>
      <c r="AN1612" s="6">
        <f t="shared" si="694"/>
        <v>0</v>
      </c>
      <c r="AO1612" s="6">
        <f t="shared" si="695"/>
        <v>0</v>
      </c>
      <c r="AP1612" s="6" t="str">
        <f t="shared" si="696"/>
        <v/>
      </c>
      <c r="AQ1612" s="6" t="str">
        <f t="shared" si="697"/>
        <v/>
      </c>
      <c r="AR1612" s="6" t="str">
        <f t="shared" si="700"/>
        <v/>
      </c>
      <c r="AS1612" s="6" t="str">
        <f t="shared" si="701"/>
        <v/>
      </c>
      <c r="AT1612" s="6">
        <f t="shared" ref="AT1612:AT1675" si="702">IF(AK1612=AK$5,IF(AD1612=$AD$5,1,0)+IF(AE1612=$AE$5,1,0)+IF(AF1612=$AF$5,1,0),0)</f>
        <v>0</v>
      </c>
      <c r="AU1612" s="6">
        <f t="shared" ref="AU1612:AU1675" si="703">IF(AK1612=AK$5,IF(AD1612=$AD$5,1,0)+IF(AG1612=$AG$5,1,0)+IF(AE1612=$AE$5,1,0)+IF(AF1612=$AF$5,1,0)+IF(AH1612=$AH$5,1,0)+IF(AC1612=$AC$5,1,0),0)</f>
        <v>0</v>
      </c>
      <c r="AV1612" s="6" t="str">
        <f t="shared" ref="AV1612:AV1675" si="704">IF(AND(AK1612=AK$5,AT1612=MAX(AT$12:AT$5004)),(J1612-J$4)^2+(K1612-K$4)^2+(L1612-L$4)^2+(M1612-M$4)^2+(N1612-N$4)^2+(O1612-O$4)^2,"")</f>
        <v/>
      </c>
      <c r="AW1612" s="6" t="str">
        <f t="shared" ref="AW1612:AW1675" si="705">IF(AND(AK1612=AK$5,AT1612=MAX(AT$12:AT$5004),AU1612=MAX(AU$12:AU$5004)),(J1612-J$4)^2+(K1612-K$4)^2+(L1612-L$4)^2+(M1612-M$4)^2+(N1612-N$4)^2+(O1612-O$4)^2,"")</f>
        <v/>
      </c>
      <c r="AX1612" s="6" t="str">
        <f t="shared" si="698"/>
        <v/>
      </c>
      <c r="AY1612" s="6" t="str">
        <f t="shared" si="699"/>
        <v/>
      </c>
      <c r="BM1612" s="6">
        <f t="shared" ref="BM1612:BM1675" si="706">IF(AND(AI1612=$AI$4,AJ1612=$AJ$4),IF(AD1612=$AD$4,1,0)+IF(AE1612=$AE$4,1,0)+IF(AF1612=$AF$4,1,0),0)</f>
        <v>0</v>
      </c>
      <c r="BN1612" s="6">
        <f t="shared" ref="BN1612:BN1675" si="707">IF(AND(AI1612=$AI$4,AJ1612=$AJ$4),IF(AD1612=$AD$4,1,0)+IF(AG1612=$AG$4,1,0)+IF(AE1612=$AE$4,1,0)+IF(AF1612=$AF$4,1,0)+IF(AH1612=$AH$4,1,0)+IF(AC1612=$AC$4,1,0),0)</f>
        <v>1</v>
      </c>
      <c r="BO1612" s="6" t="str">
        <f t="shared" ref="BO1612:BO1675" si="708">IF(AND(AI1612=$AI$4,AJ1612=$AJ$4,BM1612=MAX(BM$12:BM$5004)),(J1612-J$4)^2+(K1612-K$4)^2+(L1612-L$4)^2+(M1612-M$4)^2+(N1612-N$4)^2+(O1612-O$4)^2,"")</f>
        <v/>
      </c>
      <c r="BP1612" s="6" t="str">
        <f t="shared" ref="BP1612:BP1675" si="709">IF(AND(AI1612=$AI$4,AJ1612=$AJ$4,BM1612=MAX(BM$12:BM$5004),BN1612=MAX(BN$12:BN$5004)),(J1612-J$4)^2+(K1612-K$4)^2+(L1612-L$4)^2+(M1612-M$4)^2+(N1612-N$4)^2+(O1612-O$4)^2,"")</f>
        <v/>
      </c>
      <c r="BQ1612" s="6">
        <f t="shared" ref="BQ1612:BQ1675" si="710">IF(AND(AI1612=$AI$5,AJ1612=$AJ$5),IF(AD1612=$AD$5,1,0)+IF(AE1612=$AE$5,1,0)+IF(AF1612=$AF$5,1,0),0)</f>
        <v>0</v>
      </c>
      <c r="BR1612" s="6">
        <f t="shared" ref="BR1612:BR1675" si="711">IF(AND(AI1612=$AI$5,AJ1612=$AJ$5),IF(AD1612=$AD$5,1,0)+IF(AG1612=$AG$5,1,0)+IF(AE1612=$AE$5,1,0)+IF(AF1612=$AF$5,1,0)+IF(AH1612=$AH$5,1,0)+IF(AC1612=$AC$5,1,0),0)</f>
        <v>0</v>
      </c>
      <c r="BS1612" s="6" t="str">
        <f t="shared" ref="BS1612:BS1675" si="712">IF(AND(AI1612=$AI$5,AJ1612=$AJ$5,BQ1612=MAX(BQ$12:BQ$5004)),(J1612-J$4)^2+(K1612-K$4)^2+(L1612-L$4)^2+(M1612-M$4)^2+(N1612-N$4)^2+(O1612-O$4)^2,"")</f>
        <v/>
      </c>
      <c r="BT1612" s="6" t="str">
        <f t="shared" ref="BT1612:BT1675" si="713">IF(AND(AI1612=$AI$5,AJ1612=$AJ$5,BQ1612=MAX(BQ$12:BQ$5004),BR1612=MAX(BR$12:BR$5004)),(J1612-J$4)^2+(K1612-K$4)^2+(L1612-L$4)^2+(M1612-M$4)^2+(N1612-N$4)^2+(O1612-O$4)^2,"")</f>
        <v/>
      </c>
    </row>
    <row r="1613" spans="23:72">
      <c r="W1613" s="3" t="e">
        <f t="shared" si="687"/>
        <v>#DIV/0!</v>
      </c>
      <c r="X1613" s="3" t="e">
        <f t="shared" si="688"/>
        <v>#DIV/0!</v>
      </c>
      <c r="Y1613" s="3" t="e">
        <f t="shared" si="689"/>
        <v>#DIV/0!</v>
      </c>
      <c r="Z1613" s="3" t="e">
        <f t="shared" si="690"/>
        <v>#DIV/0!</v>
      </c>
      <c r="AA1613" s="3" t="e">
        <f t="shared" si="691"/>
        <v>#DIV/0!</v>
      </c>
      <c r="AB1613" s="3" t="e">
        <f t="shared" si="692"/>
        <v>#DIV/0!</v>
      </c>
      <c r="AC1613" s="6">
        <f t="shared" si="693"/>
        <v>0</v>
      </c>
      <c r="AK1613" s="12"/>
      <c r="AN1613" s="6">
        <f t="shared" si="694"/>
        <v>0</v>
      </c>
      <c r="AO1613" s="6">
        <f t="shared" si="695"/>
        <v>0</v>
      </c>
      <c r="AP1613" s="6" t="str">
        <f t="shared" si="696"/>
        <v/>
      </c>
      <c r="AQ1613" s="6" t="str">
        <f t="shared" si="697"/>
        <v/>
      </c>
      <c r="AR1613" s="6" t="str">
        <f t="shared" si="700"/>
        <v/>
      </c>
      <c r="AS1613" s="6" t="str">
        <f t="shared" si="701"/>
        <v/>
      </c>
      <c r="AT1613" s="6">
        <f t="shared" si="702"/>
        <v>0</v>
      </c>
      <c r="AU1613" s="6">
        <f t="shared" si="703"/>
        <v>0</v>
      </c>
      <c r="AV1613" s="6" t="str">
        <f t="shared" si="704"/>
        <v/>
      </c>
      <c r="AW1613" s="6" t="str">
        <f t="shared" si="705"/>
        <v/>
      </c>
      <c r="AX1613" s="6" t="str">
        <f t="shared" si="698"/>
        <v/>
      </c>
      <c r="AY1613" s="6" t="str">
        <f t="shared" si="699"/>
        <v/>
      </c>
      <c r="BM1613" s="6">
        <f t="shared" si="706"/>
        <v>0</v>
      </c>
      <c r="BN1613" s="6">
        <f t="shared" si="707"/>
        <v>1</v>
      </c>
      <c r="BO1613" s="6" t="str">
        <f t="shared" si="708"/>
        <v/>
      </c>
      <c r="BP1613" s="6" t="str">
        <f t="shared" si="709"/>
        <v/>
      </c>
      <c r="BQ1613" s="6">
        <f t="shared" si="710"/>
        <v>0</v>
      </c>
      <c r="BR1613" s="6">
        <f t="shared" si="711"/>
        <v>0</v>
      </c>
      <c r="BS1613" s="6" t="str">
        <f t="shared" si="712"/>
        <v/>
      </c>
      <c r="BT1613" s="6" t="str">
        <f t="shared" si="713"/>
        <v/>
      </c>
    </row>
    <row r="1614" spans="23:72">
      <c r="W1614" s="3" t="e">
        <f t="shared" si="687"/>
        <v>#DIV/0!</v>
      </c>
      <c r="X1614" s="3" t="e">
        <f t="shared" si="688"/>
        <v>#DIV/0!</v>
      </c>
      <c r="Y1614" s="3" t="e">
        <f t="shared" si="689"/>
        <v>#DIV/0!</v>
      </c>
      <c r="Z1614" s="3" t="e">
        <f t="shared" si="690"/>
        <v>#DIV/0!</v>
      </c>
      <c r="AA1614" s="3" t="e">
        <f t="shared" si="691"/>
        <v>#DIV/0!</v>
      </c>
      <c r="AB1614" s="3" t="e">
        <f t="shared" si="692"/>
        <v>#DIV/0!</v>
      </c>
      <c r="AC1614" s="6">
        <f t="shared" si="693"/>
        <v>0</v>
      </c>
      <c r="AK1614" s="12"/>
      <c r="AN1614" s="6">
        <f t="shared" si="694"/>
        <v>0</v>
      </c>
      <c r="AO1614" s="6">
        <f t="shared" si="695"/>
        <v>0</v>
      </c>
      <c r="AP1614" s="6" t="str">
        <f t="shared" si="696"/>
        <v/>
      </c>
      <c r="AQ1614" s="6" t="str">
        <f t="shared" si="697"/>
        <v/>
      </c>
      <c r="AR1614" s="6" t="str">
        <f t="shared" si="700"/>
        <v/>
      </c>
      <c r="AS1614" s="6" t="str">
        <f t="shared" si="701"/>
        <v/>
      </c>
      <c r="AT1614" s="6">
        <f t="shared" si="702"/>
        <v>0</v>
      </c>
      <c r="AU1614" s="6">
        <f t="shared" si="703"/>
        <v>0</v>
      </c>
      <c r="AV1614" s="6" t="str">
        <f t="shared" si="704"/>
        <v/>
      </c>
      <c r="AW1614" s="6" t="str">
        <f t="shared" si="705"/>
        <v/>
      </c>
      <c r="AX1614" s="6" t="str">
        <f t="shared" si="698"/>
        <v/>
      </c>
      <c r="AY1614" s="6" t="str">
        <f t="shared" si="699"/>
        <v/>
      </c>
      <c r="BM1614" s="6">
        <f t="shared" si="706"/>
        <v>0</v>
      </c>
      <c r="BN1614" s="6">
        <f t="shared" si="707"/>
        <v>1</v>
      </c>
      <c r="BO1614" s="6" t="str">
        <f t="shared" si="708"/>
        <v/>
      </c>
      <c r="BP1614" s="6" t="str">
        <f t="shared" si="709"/>
        <v/>
      </c>
      <c r="BQ1614" s="6">
        <f t="shared" si="710"/>
        <v>0</v>
      </c>
      <c r="BR1614" s="6">
        <f t="shared" si="711"/>
        <v>0</v>
      </c>
      <c r="BS1614" s="6" t="str">
        <f t="shared" si="712"/>
        <v/>
      </c>
      <c r="BT1614" s="6" t="str">
        <f t="shared" si="713"/>
        <v/>
      </c>
    </row>
    <row r="1615" spans="23:72">
      <c r="W1615" s="3" t="e">
        <f t="shared" si="687"/>
        <v>#DIV/0!</v>
      </c>
      <c r="X1615" s="3" t="e">
        <f t="shared" si="688"/>
        <v>#DIV/0!</v>
      </c>
      <c r="Y1615" s="3" t="e">
        <f t="shared" si="689"/>
        <v>#DIV/0!</v>
      </c>
      <c r="Z1615" s="3" t="e">
        <f t="shared" si="690"/>
        <v>#DIV/0!</v>
      </c>
      <c r="AA1615" s="3" t="e">
        <f t="shared" si="691"/>
        <v>#DIV/0!</v>
      </c>
      <c r="AB1615" s="3" t="e">
        <f t="shared" si="692"/>
        <v>#DIV/0!</v>
      </c>
      <c r="AC1615" s="6">
        <f t="shared" si="693"/>
        <v>0</v>
      </c>
      <c r="AK1615" s="12"/>
      <c r="AN1615" s="6">
        <f t="shared" si="694"/>
        <v>0</v>
      </c>
      <c r="AO1615" s="6">
        <f t="shared" si="695"/>
        <v>0</v>
      </c>
      <c r="AP1615" s="6" t="str">
        <f t="shared" si="696"/>
        <v/>
      </c>
      <c r="AQ1615" s="6" t="str">
        <f t="shared" si="697"/>
        <v/>
      </c>
      <c r="AR1615" s="6" t="str">
        <f t="shared" si="700"/>
        <v/>
      </c>
      <c r="AS1615" s="6" t="str">
        <f t="shared" si="701"/>
        <v/>
      </c>
      <c r="AT1615" s="6">
        <f t="shared" si="702"/>
        <v>0</v>
      </c>
      <c r="AU1615" s="6">
        <f t="shared" si="703"/>
        <v>0</v>
      </c>
      <c r="AV1615" s="6" t="str">
        <f t="shared" si="704"/>
        <v/>
      </c>
      <c r="AW1615" s="6" t="str">
        <f t="shared" si="705"/>
        <v/>
      </c>
      <c r="AX1615" s="6" t="str">
        <f t="shared" si="698"/>
        <v/>
      </c>
      <c r="AY1615" s="6" t="str">
        <f t="shared" si="699"/>
        <v/>
      </c>
      <c r="BM1615" s="6">
        <f t="shared" si="706"/>
        <v>0</v>
      </c>
      <c r="BN1615" s="6">
        <f t="shared" si="707"/>
        <v>1</v>
      </c>
      <c r="BO1615" s="6" t="str">
        <f t="shared" si="708"/>
        <v/>
      </c>
      <c r="BP1615" s="6" t="str">
        <f t="shared" si="709"/>
        <v/>
      </c>
      <c r="BQ1615" s="6">
        <f t="shared" si="710"/>
        <v>0</v>
      </c>
      <c r="BR1615" s="6">
        <f t="shared" si="711"/>
        <v>0</v>
      </c>
      <c r="BS1615" s="6" t="str">
        <f t="shared" si="712"/>
        <v/>
      </c>
      <c r="BT1615" s="6" t="str">
        <f t="shared" si="713"/>
        <v/>
      </c>
    </row>
    <row r="1616" spans="23:72">
      <c r="W1616" s="3" t="e">
        <f t="shared" ref="W1616:W1679" si="714">1/(1+J1616/K1616+J1616/L1616)</f>
        <v>#DIV/0!</v>
      </c>
      <c r="X1616" s="3" t="e">
        <f t="shared" ref="X1616:X1679" si="715">1/(1+K1616/J1616+K1616/L1616)</f>
        <v>#DIV/0!</v>
      </c>
      <c r="Y1616" s="3" t="e">
        <f t="shared" ref="Y1616:Y1679" si="716">1/(1+L1616/J1616+L1616/K1616)</f>
        <v>#DIV/0!</v>
      </c>
      <c r="Z1616" s="3" t="e">
        <f t="shared" ref="Z1616:Z1679" si="717">1/(1+M1616/N1616+M1616/O1616)</f>
        <v>#DIV/0!</v>
      </c>
      <c r="AA1616" s="3" t="e">
        <f t="shared" ref="AA1616:AA1679" si="718">1/(1+N1616/M1616+N1616/O1616)</f>
        <v>#DIV/0!</v>
      </c>
      <c r="AB1616" s="3" t="e">
        <f t="shared" ref="AB1616:AB1679" si="719">1/(1+O1616/M1616+O1616/N1616)</f>
        <v>#DIV/0!</v>
      </c>
      <c r="AC1616" s="6">
        <f t="shared" si="693"/>
        <v>0</v>
      </c>
      <c r="AK1616" s="12"/>
      <c r="AN1616" s="6">
        <f t="shared" si="694"/>
        <v>0</v>
      </c>
      <c r="AO1616" s="6">
        <f t="shared" si="695"/>
        <v>0</v>
      </c>
      <c r="AP1616" s="6" t="str">
        <f t="shared" si="696"/>
        <v/>
      </c>
      <c r="AQ1616" s="6" t="str">
        <f t="shared" si="697"/>
        <v/>
      </c>
      <c r="AR1616" s="6" t="str">
        <f t="shared" si="700"/>
        <v/>
      </c>
      <c r="AS1616" s="6" t="str">
        <f t="shared" si="701"/>
        <v/>
      </c>
      <c r="AT1616" s="6">
        <f t="shared" si="702"/>
        <v>0</v>
      </c>
      <c r="AU1616" s="6">
        <f t="shared" si="703"/>
        <v>0</v>
      </c>
      <c r="AV1616" s="6" t="str">
        <f t="shared" si="704"/>
        <v/>
      </c>
      <c r="AW1616" s="6" t="str">
        <f t="shared" si="705"/>
        <v/>
      </c>
      <c r="AX1616" s="6" t="str">
        <f t="shared" si="698"/>
        <v/>
      </c>
      <c r="AY1616" s="6" t="str">
        <f t="shared" si="699"/>
        <v/>
      </c>
      <c r="BM1616" s="6">
        <f t="shared" si="706"/>
        <v>0</v>
      </c>
      <c r="BN1616" s="6">
        <f t="shared" si="707"/>
        <v>1</v>
      </c>
      <c r="BO1616" s="6" t="str">
        <f t="shared" si="708"/>
        <v/>
      </c>
      <c r="BP1616" s="6" t="str">
        <f t="shared" si="709"/>
        <v/>
      </c>
      <c r="BQ1616" s="6">
        <f t="shared" si="710"/>
        <v>0</v>
      </c>
      <c r="BR1616" s="6">
        <f t="shared" si="711"/>
        <v>0</v>
      </c>
      <c r="BS1616" s="6" t="str">
        <f t="shared" si="712"/>
        <v/>
      </c>
      <c r="BT1616" s="6" t="str">
        <f t="shared" si="713"/>
        <v/>
      </c>
    </row>
    <row r="1617" spans="23:72">
      <c r="W1617" s="3" t="e">
        <f t="shared" si="714"/>
        <v>#DIV/0!</v>
      </c>
      <c r="X1617" s="3" t="e">
        <f t="shared" si="715"/>
        <v>#DIV/0!</v>
      </c>
      <c r="Y1617" s="3" t="e">
        <f t="shared" si="716"/>
        <v>#DIV/0!</v>
      </c>
      <c r="Z1617" s="3" t="e">
        <f t="shared" si="717"/>
        <v>#DIV/0!</v>
      </c>
      <c r="AA1617" s="3" t="e">
        <f t="shared" si="718"/>
        <v>#DIV/0!</v>
      </c>
      <c r="AB1617" s="3" t="e">
        <f t="shared" si="719"/>
        <v>#DIV/0!</v>
      </c>
      <c r="AC1617" s="6">
        <f t="shared" si="693"/>
        <v>0</v>
      </c>
      <c r="AK1617" s="12"/>
      <c r="AN1617" s="6">
        <f t="shared" si="694"/>
        <v>0</v>
      </c>
      <c r="AO1617" s="6">
        <f t="shared" si="695"/>
        <v>0</v>
      </c>
      <c r="AP1617" s="6" t="str">
        <f t="shared" si="696"/>
        <v/>
      </c>
      <c r="AQ1617" s="6" t="str">
        <f t="shared" si="697"/>
        <v/>
      </c>
      <c r="AR1617" s="6" t="str">
        <f t="shared" si="700"/>
        <v/>
      </c>
      <c r="AS1617" s="6" t="str">
        <f t="shared" si="701"/>
        <v/>
      </c>
      <c r="AT1617" s="6">
        <f t="shared" si="702"/>
        <v>0</v>
      </c>
      <c r="AU1617" s="6">
        <f t="shared" si="703"/>
        <v>0</v>
      </c>
      <c r="AV1617" s="6" t="str">
        <f t="shared" si="704"/>
        <v/>
      </c>
      <c r="AW1617" s="6" t="str">
        <f t="shared" si="705"/>
        <v/>
      </c>
      <c r="AX1617" s="6" t="str">
        <f t="shared" si="698"/>
        <v/>
      </c>
      <c r="AY1617" s="6" t="str">
        <f t="shared" si="699"/>
        <v/>
      </c>
      <c r="BM1617" s="6">
        <f t="shared" si="706"/>
        <v>0</v>
      </c>
      <c r="BN1617" s="6">
        <f t="shared" si="707"/>
        <v>1</v>
      </c>
      <c r="BO1617" s="6" t="str">
        <f t="shared" si="708"/>
        <v/>
      </c>
      <c r="BP1617" s="6" t="str">
        <f t="shared" si="709"/>
        <v/>
      </c>
      <c r="BQ1617" s="6">
        <f t="shared" si="710"/>
        <v>0</v>
      </c>
      <c r="BR1617" s="6">
        <f t="shared" si="711"/>
        <v>0</v>
      </c>
      <c r="BS1617" s="6" t="str">
        <f t="shared" si="712"/>
        <v/>
      </c>
      <c r="BT1617" s="6" t="str">
        <f t="shared" si="713"/>
        <v/>
      </c>
    </row>
    <row r="1618" spans="23:72">
      <c r="W1618" s="3" t="e">
        <f t="shared" si="714"/>
        <v>#DIV/0!</v>
      </c>
      <c r="X1618" s="3" t="e">
        <f t="shared" si="715"/>
        <v>#DIV/0!</v>
      </c>
      <c r="Y1618" s="3" t="e">
        <f t="shared" si="716"/>
        <v>#DIV/0!</v>
      </c>
      <c r="Z1618" s="3" t="e">
        <f t="shared" si="717"/>
        <v>#DIV/0!</v>
      </c>
      <c r="AA1618" s="3" t="e">
        <f t="shared" si="718"/>
        <v>#DIV/0!</v>
      </c>
      <c r="AB1618" s="3" t="e">
        <f t="shared" si="719"/>
        <v>#DIV/0!</v>
      </c>
      <c r="AC1618" s="6">
        <f t="shared" si="693"/>
        <v>0</v>
      </c>
      <c r="AK1618" s="12"/>
      <c r="AN1618" s="6">
        <f t="shared" si="694"/>
        <v>0</v>
      </c>
      <c r="AO1618" s="6">
        <f t="shared" si="695"/>
        <v>0</v>
      </c>
      <c r="AP1618" s="6" t="str">
        <f t="shared" si="696"/>
        <v/>
      </c>
      <c r="AQ1618" s="6" t="str">
        <f t="shared" si="697"/>
        <v/>
      </c>
      <c r="AR1618" s="6" t="str">
        <f t="shared" si="700"/>
        <v/>
      </c>
      <c r="AS1618" s="6" t="str">
        <f t="shared" si="701"/>
        <v/>
      </c>
      <c r="AT1618" s="6">
        <f t="shared" si="702"/>
        <v>0</v>
      </c>
      <c r="AU1618" s="6">
        <f t="shared" si="703"/>
        <v>0</v>
      </c>
      <c r="AV1618" s="6" t="str">
        <f t="shared" si="704"/>
        <v/>
      </c>
      <c r="AW1618" s="6" t="str">
        <f t="shared" si="705"/>
        <v/>
      </c>
      <c r="AX1618" s="6" t="str">
        <f t="shared" si="698"/>
        <v/>
      </c>
      <c r="AY1618" s="6" t="str">
        <f t="shared" si="699"/>
        <v/>
      </c>
      <c r="BM1618" s="6">
        <f t="shared" si="706"/>
        <v>0</v>
      </c>
      <c r="BN1618" s="6">
        <f t="shared" si="707"/>
        <v>1</v>
      </c>
      <c r="BO1618" s="6" t="str">
        <f t="shared" si="708"/>
        <v/>
      </c>
      <c r="BP1618" s="6" t="str">
        <f t="shared" si="709"/>
        <v/>
      </c>
      <c r="BQ1618" s="6">
        <f t="shared" si="710"/>
        <v>0</v>
      </c>
      <c r="BR1618" s="6">
        <f t="shared" si="711"/>
        <v>0</v>
      </c>
      <c r="BS1618" s="6" t="str">
        <f t="shared" si="712"/>
        <v/>
      </c>
      <c r="BT1618" s="6" t="str">
        <f t="shared" si="713"/>
        <v/>
      </c>
    </row>
    <row r="1619" spans="23:72">
      <c r="W1619" s="3" t="e">
        <f t="shared" si="714"/>
        <v>#DIV/0!</v>
      </c>
      <c r="X1619" s="3" t="e">
        <f t="shared" si="715"/>
        <v>#DIV/0!</v>
      </c>
      <c r="Y1619" s="3" t="e">
        <f t="shared" si="716"/>
        <v>#DIV/0!</v>
      </c>
      <c r="Z1619" s="3" t="e">
        <f t="shared" si="717"/>
        <v>#DIV/0!</v>
      </c>
      <c r="AA1619" s="3" t="e">
        <f t="shared" si="718"/>
        <v>#DIV/0!</v>
      </c>
      <c r="AB1619" s="3" t="e">
        <f t="shared" si="719"/>
        <v>#DIV/0!</v>
      </c>
      <c r="AC1619" s="6">
        <f t="shared" ref="AC1619:AC1682" si="720">D1619</f>
        <v>0</v>
      </c>
      <c r="AK1619" s="12"/>
      <c r="AN1619" s="6">
        <f t="shared" ref="AN1619:AN1682" si="721">IF(AK1619=AK$4,IF(AD1619=$AD$4,1,0)+IF(AE1619=$AE$4,1,0)+IF(AF1619=$AF$4,1,0),0)</f>
        <v>0</v>
      </c>
      <c r="AO1619" s="6">
        <f t="shared" ref="AO1619:AO1682" si="722">IF(AK1619=AK$4,IF(AD1619=$AD$4,1,0)+IF(AG1619=$AG$4,1,0)+IF(AE1619=$AE$4,1,0)+IF(AF1619=$AF$4,1,0)+IF(AH1619=$AH$4,1,0)+IF(AC1619=$AC$4,1,0),0)</f>
        <v>0</v>
      </c>
      <c r="AP1619" s="6" t="str">
        <f t="shared" ref="AP1619:AP1682" si="723">IF(AND(AK1619=AK$4,AN1619=MAX(AN$12:AN$5004)),(J1619-J$4)^2+(K1619-K$4)^2+(L1619-L$4)^2+(M1619-M$4)^2+(N1619-N$4)^2+(O1619-O$4)^2,"")</f>
        <v/>
      </c>
      <c r="AQ1619" s="6" t="str">
        <f t="shared" ref="AQ1619:AQ1682" si="724">IF(AND(AK1619=AK$4,AN1619=MAX(AN$12:AN$5004),AO1619=MAX(AO$12:AO$5004)),(J1619-J$4)^2+(K1619-K$4)^2+(L1619-L$4)^2+(M1619-M$4)^2+(N1619-N$4)^2+(O1619-O$4)^2,"")</f>
        <v/>
      </c>
      <c r="AR1619" s="6" t="str">
        <f t="shared" si="700"/>
        <v/>
      </c>
      <c r="AS1619" s="6" t="str">
        <f t="shared" si="701"/>
        <v/>
      </c>
      <c r="AT1619" s="6">
        <f t="shared" si="702"/>
        <v>0</v>
      </c>
      <c r="AU1619" s="6">
        <f t="shared" si="703"/>
        <v>0</v>
      </c>
      <c r="AV1619" s="6" t="str">
        <f t="shared" si="704"/>
        <v/>
      </c>
      <c r="AW1619" s="6" t="str">
        <f t="shared" si="705"/>
        <v/>
      </c>
      <c r="AX1619" s="6" t="str">
        <f t="shared" si="698"/>
        <v/>
      </c>
      <c r="AY1619" s="6" t="str">
        <f t="shared" si="699"/>
        <v/>
      </c>
      <c r="BM1619" s="6">
        <f t="shared" si="706"/>
        <v>0</v>
      </c>
      <c r="BN1619" s="6">
        <f t="shared" si="707"/>
        <v>1</v>
      </c>
      <c r="BO1619" s="6" t="str">
        <f t="shared" si="708"/>
        <v/>
      </c>
      <c r="BP1619" s="6" t="str">
        <f t="shared" si="709"/>
        <v/>
      </c>
      <c r="BQ1619" s="6">
        <f t="shared" si="710"/>
        <v>0</v>
      </c>
      <c r="BR1619" s="6">
        <f t="shared" si="711"/>
        <v>0</v>
      </c>
      <c r="BS1619" s="6" t="str">
        <f t="shared" si="712"/>
        <v/>
      </c>
      <c r="BT1619" s="6" t="str">
        <f t="shared" si="713"/>
        <v/>
      </c>
    </row>
    <row r="1620" spans="23:72">
      <c r="W1620" s="3" t="e">
        <f t="shared" si="714"/>
        <v>#DIV/0!</v>
      </c>
      <c r="X1620" s="3" t="e">
        <f t="shared" si="715"/>
        <v>#DIV/0!</v>
      </c>
      <c r="Y1620" s="3" t="e">
        <f t="shared" si="716"/>
        <v>#DIV/0!</v>
      </c>
      <c r="Z1620" s="3" t="e">
        <f t="shared" si="717"/>
        <v>#DIV/0!</v>
      </c>
      <c r="AA1620" s="3" t="e">
        <f t="shared" si="718"/>
        <v>#DIV/0!</v>
      </c>
      <c r="AB1620" s="3" t="e">
        <f t="shared" si="719"/>
        <v>#DIV/0!</v>
      </c>
      <c r="AC1620" s="6">
        <f t="shared" si="720"/>
        <v>0</v>
      </c>
      <c r="AK1620" s="12"/>
      <c r="AN1620" s="6">
        <f t="shared" si="721"/>
        <v>0</v>
      </c>
      <c r="AO1620" s="6">
        <f t="shared" si="722"/>
        <v>0</v>
      </c>
      <c r="AP1620" s="6" t="str">
        <f t="shared" si="723"/>
        <v/>
      </c>
      <c r="AQ1620" s="6" t="str">
        <f t="shared" si="724"/>
        <v/>
      </c>
      <c r="AR1620" s="6" t="str">
        <f t="shared" si="700"/>
        <v/>
      </c>
      <c r="AS1620" s="6" t="str">
        <f t="shared" si="701"/>
        <v/>
      </c>
      <c r="AT1620" s="6">
        <f t="shared" si="702"/>
        <v>0</v>
      </c>
      <c r="AU1620" s="6">
        <f t="shared" si="703"/>
        <v>0</v>
      </c>
      <c r="AV1620" s="6" t="str">
        <f t="shared" si="704"/>
        <v/>
      </c>
      <c r="AW1620" s="6" t="str">
        <f t="shared" si="705"/>
        <v/>
      </c>
      <c r="AX1620" s="6" t="str">
        <f t="shared" si="698"/>
        <v/>
      </c>
      <c r="AY1620" s="6" t="str">
        <f t="shared" si="699"/>
        <v/>
      </c>
      <c r="BM1620" s="6">
        <f t="shared" si="706"/>
        <v>0</v>
      </c>
      <c r="BN1620" s="6">
        <f t="shared" si="707"/>
        <v>1</v>
      </c>
      <c r="BO1620" s="6" t="str">
        <f t="shared" si="708"/>
        <v/>
      </c>
      <c r="BP1620" s="6" t="str">
        <f t="shared" si="709"/>
        <v/>
      </c>
      <c r="BQ1620" s="6">
        <f t="shared" si="710"/>
        <v>0</v>
      </c>
      <c r="BR1620" s="6">
        <f t="shared" si="711"/>
        <v>0</v>
      </c>
      <c r="BS1620" s="6" t="str">
        <f t="shared" si="712"/>
        <v/>
      </c>
      <c r="BT1620" s="6" t="str">
        <f t="shared" si="713"/>
        <v/>
      </c>
    </row>
    <row r="1621" spans="23:72">
      <c r="W1621" s="3" t="e">
        <f t="shared" si="714"/>
        <v>#DIV/0!</v>
      </c>
      <c r="X1621" s="3" t="e">
        <f t="shared" si="715"/>
        <v>#DIV/0!</v>
      </c>
      <c r="Y1621" s="3" t="e">
        <f t="shared" si="716"/>
        <v>#DIV/0!</v>
      </c>
      <c r="Z1621" s="3" t="e">
        <f t="shared" si="717"/>
        <v>#DIV/0!</v>
      </c>
      <c r="AA1621" s="3" t="e">
        <f t="shared" si="718"/>
        <v>#DIV/0!</v>
      </c>
      <c r="AB1621" s="3" t="e">
        <f t="shared" si="719"/>
        <v>#DIV/0!</v>
      </c>
      <c r="AC1621" s="6">
        <f t="shared" si="720"/>
        <v>0</v>
      </c>
      <c r="AK1621" s="12"/>
      <c r="AN1621" s="6">
        <f t="shared" si="721"/>
        <v>0</v>
      </c>
      <c r="AO1621" s="6">
        <f t="shared" si="722"/>
        <v>0</v>
      </c>
      <c r="AP1621" s="6" t="str">
        <f t="shared" si="723"/>
        <v/>
      </c>
      <c r="AQ1621" s="6" t="str">
        <f t="shared" si="724"/>
        <v/>
      </c>
      <c r="AR1621" s="6" t="str">
        <f t="shared" si="700"/>
        <v/>
      </c>
      <c r="AS1621" s="6" t="str">
        <f t="shared" si="701"/>
        <v/>
      </c>
      <c r="AT1621" s="6">
        <f t="shared" si="702"/>
        <v>0</v>
      </c>
      <c r="AU1621" s="6">
        <f t="shared" si="703"/>
        <v>0</v>
      </c>
      <c r="AV1621" s="6" t="str">
        <f t="shared" si="704"/>
        <v/>
      </c>
      <c r="AW1621" s="6" t="str">
        <f t="shared" si="705"/>
        <v/>
      </c>
      <c r="AX1621" s="6" t="str">
        <f t="shared" si="698"/>
        <v/>
      </c>
      <c r="AY1621" s="6" t="str">
        <f t="shared" si="699"/>
        <v/>
      </c>
      <c r="BM1621" s="6">
        <f t="shared" si="706"/>
        <v>0</v>
      </c>
      <c r="BN1621" s="6">
        <f t="shared" si="707"/>
        <v>1</v>
      </c>
      <c r="BO1621" s="6" t="str">
        <f t="shared" si="708"/>
        <v/>
      </c>
      <c r="BP1621" s="6" t="str">
        <f t="shared" si="709"/>
        <v/>
      </c>
      <c r="BQ1621" s="6">
        <f t="shared" si="710"/>
        <v>0</v>
      </c>
      <c r="BR1621" s="6">
        <f t="shared" si="711"/>
        <v>0</v>
      </c>
      <c r="BS1621" s="6" t="str">
        <f t="shared" si="712"/>
        <v/>
      </c>
      <c r="BT1621" s="6" t="str">
        <f t="shared" si="713"/>
        <v/>
      </c>
    </row>
    <row r="1622" spans="23:72">
      <c r="W1622" s="3" t="e">
        <f t="shared" si="714"/>
        <v>#DIV/0!</v>
      </c>
      <c r="X1622" s="3" t="e">
        <f t="shared" si="715"/>
        <v>#DIV/0!</v>
      </c>
      <c r="Y1622" s="3" t="e">
        <f t="shared" si="716"/>
        <v>#DIV/0!</v>
      </c>
      <c r="Z1622" s="3" t="e">
        <f t="shared" si="717"/>
        <v>#DIV/0!</v>
      </c>
      <c r="AA1622" s="3" t="e">
        <f t="shared" si="718"/>
        <v>#DIV/0!</v>
      </c>
      <c r="AB1622" s="3" t="e">
        <f t="shared" si="719"/>
        <v>#DIV/0!</v>
      </c>
      <c r="AC1622" s="6">
        <f t="shared" si="720"/>
        <v>0</v>
      </c>
      <c r="AK1622" s="12"/>
      <c r="AN1622" s="6">
        <f t="shared" si="721"/>
        <v>0</v>
      </c>
      <c r="AO1622" s="6">
        <f t="shared" si="722"/>
        <v>0</v>
      </c>
      <c r="AP1622" s="6" t="str">
        <f t="shared" si="723"/>
        <v/>
      </c>
      <c r="AQ1622" s="6" t="str">
        <f t="shared" si="724"/>
        <v/>
      </c>
      <c r="AR1622" s="6" t="str">
        <f t="shared" si="700"/>
        <v/>
      </c>
      <c r="AS1622" s="6" t="str">
        <f t="shared" si="701"/>
        <v/>
      </c>
      <c r="AT1622" s="6">
        <f t="shared" si="702"/>
        <v>0</v>
      </c>
      <c r="AU1622" s="6">
        <f t="shared" si="703"/>
        <v>0</v>
      </c>
      <c r="AV1622" s="6" t="str">
        <f t="shared" si="704"/>
        <v/>
      </c>
      <c r="AW1622" s="6" t="str">
        <f t="shared" si="705"/>
        <v/>
      </c>
      <c r="AX1622" s="6" t="str">
        <f t="shared" si="698"/>
        <v/>
      </c>
      <c r="AY1622" s="6" t="str">
        <f t="shared" si="699"/>
        <v/>
      </c>
      <c r="BM1622" s="6">
        <f t="shared" si="706"/>
        <v>0</v>
      </c>
      <c r="BN1622" s="6">
        <f t="shared" si="707"/>
        <v>1</v>
      </c>
      <c r="BO1622" s="6" t="str">
        <f t="shared" si="708"/>
        <v/>
      </c>
      <c r="BP1622" s="6" t="str">
        <f t="shared" si="709"/>
        <v/>
      </c>
      <c r="BQ1622" s="6">
        <f t="shared" si="710"/>
        <v>0</v>
      </c>
      <c r="BR1622" s="6">
        <f t="shared" si="711"/>
        <v>0</v>
      </c>
      <c r="BS1622" s="6" t="str">
        <f t="shared" si="712"/>
        <v/>
      </c>
      <c r="BT1622" s="6" t="str">
        <f t="shared" si="713"/>
        <v/>
      </c>
    </row>
    <row r="1623" spans="23:72">
      <c r="W1623" s="3" t="e">
        <f t="shared" si="714"/>
        <v>#DIV/0!</v>
      </c>
      <c r="X1623" s="3" t="e">
        <f t="shared" si="715"/>
        <v>#DIV/0!</v>
      </c>
      <c r="Y1623" s="3" t="e">
        <f t="shared" si="716"/>
        <v>#DIV/0!</v>
      </c>
      <c r="Z1623" s="3" t="e">
        <f t="shared" si="717"/>
        <v>#DIV/0!</v>
      </c>
      <c r="AA1623" s="3" t="e">
        <f t="shared" si="718"/>
        <v>#DIV/0!</v>
      </c>
      <c r="AB1623" s="3" t="e">
        <f t="shared" si="719"/>
        <v>#DIV/0!</v>
      </c>
      <c r="AC1623" s="6">
        <f t="shared" si="720"/>
        <v>0</v>
      </c>
      <c r="AK1623" s="12"/>
      <c r="AN1623" s="6">
        <f t="shared" si="721"/>
        <v>0</v>
      </c>
      <c r="AO1623" s="6">
        <f t="shared" si="722"/>
        <v>0</v>
      </c>
      <c r="AP1623" s="6" t="str">
        <f t="shared" si="723"/>
        <v/>
      </c>
      <c r="AQ1623" s="6" t="str">
        <f t="shared" si="724"/>
        <v/>
      </c>
      <c r="AR1623" s="6" t="str">
        <f t="shared" si="700"/>
        <v/>
      </c>
      <c r="AS1623" s="6" t="str">
        <f t="shared" si="701"/>
        <v/>
      </c>
      <c r="AT1623" s="6">
        <f t="shared" si="702"/>
        <v>0</v>
      </c>
      <c r="AU1623" s="6">
        <f t="shared" si="703"/>
        <v>0</v>
      </c>
      <c r="AV1623" s="6" t="str">
        <f t="shared" si="704"/>
        <v/>
      </c>
      <c r="AW1623" s="6" t="str">
        <f t="shared" si="705"/>
        <v/>
      </c>
      <c r="AX1623" s="6" t="str">
        <f t="shared" si="698"/>
        <v/>
      </c>
      <c r="AY1623" s="6" t="str">
        <f t="shared" si="699"/>
        <v/>
      </c>
      <c r="BM1623" s="6">
        <f t="shared" si="706"/>
        <v>0</v>
      </c>
      <c r="BN1623" s="6">
        <f t="shared" si="707"/>
        <v>1</v>
      </c>
      <c r="BO1623" s="6" t="str">
        <f t="shared" si="708"/>
        <v/>
      </c>
      <c r="BP1623" s="6" t="str">
        <f t="shared" si="709"/>
        <v/>
      </c>
      <c r="BQ1623" s="6">
        <f t="shared" si="710"/>
        <v>0</v>
      </c>
      <c r="BR1623" s="6">
        <f t="shared" si="711"/>
        <v>0</v>
      </c>
      <c r="BS1623" s="6" t="str">
        <f t="shared" si="712"/>
        <v/>
      </c>
      <c r="BT1623" s="6" t="str">
        <f t="shared" si="713"/>
        <v/>
      </c>
    </row>
    <row r="1624" spans="23:72">
      <c r="W1624" s="3" t="e">
        <f t="shared" si="714"/>
        <v>#DIV/0!</v>
      </c>
      <c r="X1624" s="3" t="e">
        <f t="shared" si="715"/>
        <v>#DIV/0!</v>
      </c>
      <c r="Y1624" s="3" t="e">
        <f t="shared" si="716"/>
        <v>#DIV/0!</v>
      </c>
      <c r="Z1624" s="3" t="e">
        <f t="shared" si="717"/>
        <v>#DIV/0!</v>
      </c>
      <c r="AA1624" s="3" t="e">
        <f t="shared" si="718"/>
        <v>#DIV/0!</v>
      </c>
      <c r="AB1624" s="3" t="e">
        <f t="shared" si="719"/>
        <v>#DIV/0!</v>
      </c>
      <c r="AC1624" s="6">
        <f t="shared" si="720"/>
        <v>0</v>
      </c>
      <c r="AK1624" s="12"/>
      <c r="AN1624" s="6">
        <f t="shared" si="721"/>
        <v>0</v>
      </c>
      <c r="AO1624" s="6">
        <f t="shared" si="722"/>
        <v>0</v>
      </c>
      <c r="AP1624" s="6" t="str">
        <f t="shared" si="723"/>
        <v/>
      </c>
      <c r="AQ1624" s="6" t="str">
        <f t="shared" si="724"/>
        <v/>
      </c>
      <c r="AR1624" s="6" t="str">
        <f t="shared" si="700"/>
        <v/>
      </c>
      <c r="AS1624" s="6" t="str">
        <f t="shared" si="701"/>
        <v/>
      </c>
      <c r="AT1624" s="6">
        <f t="shared" si="702"/>
        <v>0</v>
      </c>
      <c r="AU1624" s="6">
        <f t="shared" si="703"/>
        <v>0</v>
      </c>
      <c r="AV1624" s="6" t="str">
        <f t="shared" si="704"/>
        <v/>
      </c>
      <c r="AW1624" s="6" t="str">
        <f t="shared" si="705"/>
        <v/>
      </c>
      <c r="AX1624" s="6" t="str">
        <f t="shared" si="698"/>
        <v/>
      </c>
      <c r="AY1624" s="6" t="str">
        <f t="shared" si="699"/>
        <v/>
      </c>
      <c r="BM1624" s="6">
        <f t="shared" si="706"/>
        <v>0</v>
      </c>
      <c r="BN1624" s="6">
        <f t="shared" si="707"/>
        <v>1</v>
      </c>
      <c r="BO1624" s="6" t="str">
        <f t="shared" si="708"/>
        <v/>
      </c>
      <c r="BP1624" s="6" t="str">
        <f t="shared" si="709"/>
        <v/>
      </c>
      <c r="BQ1624" s="6">
        <f t="shared" si="710"/>
        <v>0</v>
      </c>
      <c r="BR1624" s="6">
        <f t="shared" si="711"/>
        <v>0</v>
      </c>
      <c r="BS1624" s="6" t="str">
        <f t="shared" si="712"/>
        <v/>
      </c>
      <c r="BT1624" s="6" t="str">
        <f t="shared" si="713"/>
        <v/>
      </c>
    </row>
    <row r="1625" spans="23:72">
      <c r="W1625" s="3" t="e">
        <f t="shared" si="714"/>
        <v>#DIV/0!</v>
      </c>
      <c r="X1625" s="3" t="e">
        <f t="shared" si="715"/>
        <v>#DIV/0!</v>
      </c>
      <c r="Y1625" s="3" t="e">
        <f t="shared" si="716"/>
        <v>#DIV/0!</v>
      </c>
      <c r="Z1625" s="3" t="e">
        <f t="shared" si="717"/>
        <v>#DIV/0!</v>
      </c>
      <c r="AA1625" s="3" t="e">
        <f t="shared" si="718"/>
        <v>#DIV/0!</v>
      </c>
      <c r="AB1625" s="3" t="e">
        <f t="shared" si="719"/>
        <v>#DIV/0!</v>
      </c>
      <c r="AC1625" s="6">
        <f t="shared" si="720"/>
        <v>0</v>
      </c>
      <c r="AK1625" s="12"/>
      <c r="AN1625" s="6">
        <f t="shared" si="721"/>
        <v>0</v>
      </c>
      <c r="AO1625" s="6">
        <f t="shared" si="722"/>
        <v>0</v>
      </c>
      <c r="AP1625" s="6" t="str">
        <f t="shared" si="723"/>
        <v/>
      </c>
      <c r="AQ1625" s="6" t="str">
        <f t="shared" si="724"/>
        <v/>
      </c>
      <c r="AR1625" s="6" t="str">
        <f t="shared" si="700"/>
        <v/>
      </c>
      <c r="AS1625" s="6" t="str">
        <f t="shared" si="701"/>
        <v/>
      </c>
      <c r="AT1625" s="6">
        <f t="shared" si="702"/>
        <v>0</v>
      </c>
      <c r="AU1625" s="6">
        <f t="shared" si="703"/>
        <v>0</v>
      </c>
      <c r="AV1625" s="6" t="str">
        <f t="shared" si="704"/>
        <v/>
      </c>
      <c r="AW1625" s="6" t="str">
        <f t="shared" si="705"/>
        <v/>
      </c>
      <c r="AX1625" s="6" t="str">
        <f t="shared" si="698"/>
        <v/>
      </c>
      <c r="AY1625" s="6" t="str">
        <f t="shared" si="699"/>
        <v/>
      </c>
      <c r="BM1625" s="6">
        <f t="shared" si="706"/>
        <v>0</v>
      </c>
      <c r="BN1625" s="6">
        <f t="shared" si="707"/>
        <v>1</v>
      </c>
      <c r="BO1625" s="6" t="str">
        <f t="shared" si="708"/>
        <v/>
      </c>
      <c r="BP1625" s="6" t="str">
        <f t="shared" si="709"/>
        <v/>
      </c>
      <c r="BQ1625" s="6">
        <f t="shared" si="710"/>
        <v>0</v>
      </c>
      <c r="BR1625" s="6">
        <f t="shared" si="711"/>
        <v>0</v>
      </c>
      <c r="BS1625" s="6" t="str">
        <f t="shared" si="712"/>
        <v/>
      </c>
      <c r="BT1625" s="6" t="str">
        <f t="shared" si="713"/>
        <v/>
      </c>
    </row>
    <row r="1626" spans="23:72">
      <c r="W1626" s="3" t="e">
        <f t="shared" si="714"/>
        <v>#DIV/0!</v>
      </c>
      <c r="X1626" s="3" t="e">
        <f t="shared" si="715"/>
        <v>#DIV/0!</v>
      </c>
      <c r="Y1626" s="3" t="e">
        <f t="shared" si="716"/>
        <v>#DIV/0!</v>
      </c>
      <c r="Z1626" s="3" t="e">
        <f t="shared" si="717"/>
        <v>#DIV/0!</v>
      </c>
      <c r="AA1626" s="3" t="e">
        <f t="shared" si="718"/>
        <v>#DIV/0!</v>
      </c>
      <c r="AB1626" s="3" t="e">
        <f t="shared" si="719"/>
        <v>#DIV/0!</v>
      </c>
      <c r="AC1626" s="6">
        <f t="shared" si="720"/>
        <v>0</v>
      </c>
      <c r="AK1626" s="12"/>
      <c r="AN1626" s="6">
        <f t="shared" si="721"/>
        <v>0</v>
      </c>
      <c r="AO1626" s="6">
        <f t="shared" si="722"/>
        <v>0</v>
      </c>
      <c r="AP1626" s="6" t="str">
        <f t="shared" si="723"/>
        <v/>
      </c>
      <c r="AQ1626" s="6" t="str">
        <f t="shared" si="724"/>
        <v/>
      </c>
      <c r="AR1626" s="6" t="str">
        <f t="shared" si="700"/>
        <v/>
      </c>
      <c r="AS1626" s="6" t="str">
        <f t="shared" si="701"/>
        <v/>
      </c>
      <c r="AT1626" s="6">
        <f t="shared" si="702"/>
        <v>0</v>
      </c>
      <c r="AU1626" s="6">
        <f t="shared" si="703"/>
        <v>0</v>
      </c>
      <c r="AV1626" s="6" t="str">
        <f t="shared" si="704"/>
        <v/>
      </c>
      <c r="AW1626" s="6" t="str">
        <f t="shared" si="705"/>
        <v/>
      </c>
      <c r="AX1626" s="6" t="str">
        <f t="shared" si="698"/>
        <v/>
      </c>
      <c r="AY1626" s="6" t="str">
        <f t="shared" si="699"/>
        <v/>
      </c>
      <c r="BM1626" s="6">
        <f t="shared" si="706"/>
        <v>0</v>
      </c>
      <c r="BN1626" s="6">
        <f t="shared" si="707"/>
        <v>1</v>
      </c>
      <c r="BO1626" s="6" t="str">
        <f t="shared" si="708"/>
        <v/>
      </c>
      <c r="BP1626" s="6" t="str">
        <f t="shared" si="709"/>
        <v/>
      </c>
      <c r="BQ1626" s="6">
        <f t="shared" si="710"/>
        <v>0</v>
      </c>
      <c r="BR1626" s="6">
        <f t="shared" si="711"/>
        <v>0</v>
      </c>
      <c r="BS1626" s="6" t="str">
        <f t="shared" si="712"/>
        <v/>
      </c>
      <c r="BT1626" s="6" t="str">
        <f t="shared" si="713"/>
        <v/>
      </c>
    </row>
    <row r="1627" spans="23:72">
      <c r="W1627" s="3" t="e">
        <f t="shared" si="714"/>
        <v>#DIV/0!</v>
      </c>
      <c r="X1627" s="3" t="e">
        <f t="shared" si="715"/>
        <v>#DIV/0!</v>
      </c>
      <c r="Y1627" s="3" t="e">
        <f t="shared" si="716"/>
        <v>#DIV/0!</v>
      </c>
      <c r="Z1627" s="3" t="e">
        <f t="shared" si="717"/>
        <v>#DIV/0!</v>
      </c>
      <c r="AA1627" s="3" t="e">
        <f t="shared" si="718"/>
        <v>#DIV/0!</v>
      </c>
      <c r="AB1627" s="3" t="e">
        <f t="shared" si="719"/>
        <v>#DIV/0!</v>
      </c>
      <c r="AC1627" s="6">
        <f t="shared" si="720"/>
        <v>0</v>
      </c>
      <c r="AK1627" s="12"/>
      <c r="AN1627" s="6">
        <f t="shared" si="721"/>
        <v>0</v>
      </c>
      <c r="AO1627" s="6">
        <f t="shared" si="722"/>
        <v>0</v>
      </c>
      <c r="AP1627" s="6" t="str">
        <f t="shared" si="723"/>
        <v/>
      </c>
      <c r="AQ1627" s="6" t="str">
        <f t="shared" si="724"/>
        <v/>
      </c>
      <c r="AR1627" s="6" t="str">
        <f t="shared" si="700"/>
        <v/>
      </c>
      <c r="AS1627" s="6" t="str">
        <f t="shared" si="701"/>
        <v/>
      </c>
      <c r="AT1627" s="6">
        <f t="shared" si="702"/>
        <v>0</v>
      </c>
      <c r="AU1627" s="6">
        <f t="shared" si="703"/>
        <v>0</v>
      </c>
      <c r="AV1627" s="6" t="str">
        <f t="shared" si="704"/>
        <v/>
      </c>
      <c r="AW1627" s="6" t="str">
        <f t="shared" si="705"/>
        <v/>
      </c>
      <c r="AX1627" s="6" t="str">
        <f t="shared" si="698"/>
        <v/>
      </c>
      <c r="AY1627" s="6" t="str">
        <f t="shared" si="699"/>
        <v/>
      </c>
      <c r="BM1627" s="6">
        <f t="shared" si="706"/>
        <v>0</v>
      </c>
      <c r="BN1627" s="6">
        <f t="shared" si="707"/>
        <v>1</v>
      </c>
      <c r="BO1627" s="6" t="str">
        <f t="shared" si="708"/>
        <v/>
      </c>
      <c r="BP1627" s="6" t="str">
        <f t="shared" si="709"/>
        <v/>
      </c>
      <c r="BQ1627" s="6">
        <f t="shared" si="710"/>
        <v>0</v>
      </c>
      <c r="BR1627" s="6">
        <f t="shared" si="711"/>
        <v>0</v>
      </c>
      <c r="BS1627" s="6" t="str">
        <f t="shared" si="712"/>
        <v/>
      </c>
      <c r="BT1627" s="6" t="str">
        <f t="shared" si="713"/>
        <v/>
      </c>
    </row>
    <row r="1628" spans="23:72">
      <c r="W1628" s="3" t="e">
        <f t="shared" si="714"/>
        <v>#DIV/0!</v>
      </c>
      <c r="X1628" s="3" t="e">
        <f t="shared" si="715"/>
        <v>#DIV/0!</v>
      </c>
      <c r="Y1628" s="3" t="e">
        <f t="shared" si="716"/>
        <v>#DIV/0!</v>
      </c>
      <c r="Z1628" s="3" t="e">
        <f t="shared" si="717"/>
        <v>#DIV/0!</v>
      </c>
      <c r="AA1628" s="3" t="e">
        <f t="shared" si="718"/>
        <v>#DIV/0!</v>
      </c>
      <c r="AB1628" s="3" t="e">
        <f t="shared" si="719"/>
        <v>#DIV/0!</v>
      </c>
      <c r="AC1628" s="6">
        <f t="shared" si="720"/>
        <v>0</v>
      </c>
      <c r="AK1628" s="12"/>
      <c r="AN1628" s="6">
        <f t="shared" si="721"/>
        <v>0</v>
      </c>
      <c r="AO1628" s="6">
        <f t="shared" si="722"/>
        <v>0</v>
      </c>
      <c r="AP1628" s="6" t="str">
        <f t="shared" si="723"/>
        <v/>
      </c>
      <c r="AQ1628" s="6" t="str">
        <f t="shared" si="724"/>
        <v/>
      </c>
      <c r="AR1628" s="6" t="str">
        <f t="shared" si="700"/>
        <v/>
      </c>
      <c r="AS1628" s="6" t="str">
        <f t="shared" si="701"/>
        <v/>
      </c>
      <c r="AT1628" s="6">
        <f t="shared" si="702"/>
        <v>0</v>
      </c>
      <c r="AU1628" s="6">
        <f t="shared" si="703"/>
        <v>0</v>
      </c>
      <c r="AV1628" s="6" t="str">
        <f t="shared" si="704"/>
        <v/>
      </c>
      <c r="AW1628" s="6" t="str">
        <f t="shared" si="705"/>
        <v/>
      </c>
      <c r="AX1628" s="6" t="str">
        <f t="shared" si="698"/>
        <v/>
      </c>
      <c r="AY1628" s="6" t="str">
        <f t="shared" si="699"/>
        <v/>
      </c>
      <c r="BM1628" s="6">
        <f t="shared" si="706"/>
        <v>0</v>
      </c>
      <c r="BN1628" s="6">
        <f t="shared" si="707"/>
        <v>1</v>
      </c>
      <c r="BO1628" s="6" t="str">
        <f t="shared" si="708"/>
        <v/>
      </c>
      <c r="BP1628" s="6" t="str">
        <f t="shared" si="709"/>
        <v/>
      </c>
      <c r="BQ1628" s="6">
        <f t="shared" si="710"/>
        <v>0</v>
      </c>
      <c r="BR1628" s="6">
        <f t="shared" si="711"/>
        <v>0</v>
      </c>
      <c r="BS1628" s="6" t="str">
        <f t="shared" si="712"/>
        <v/>
      </c>
      <c r="BT1628" s="6" t="str">
        <f t="shared" si="713"/>
        <v/>
      </c>
    </row>
    <row r="1629" spans="23:72">
      <c r="W1629" s="3" t="e">
        <f t="shared" si="714"/>
        <v>#DIV/0!</v>
      </c>
      <c r="X1629" s="3" t="e">
        <f t="shared" si="715"/>
        <v>#DIV/0!</v>
      </c>
      <c r="Y1629" s="3" t="e">
        <f t="shared" si="716"/>
        <v>#DIV/0!</v>
      </c>
      <c r="Z1629" s="3" t="e">
        <f t="shared" si="717"/>
        <v>#DIV/0!</v>
      </c>
      <c r="AA1629" s="3" t="e">
        <f t="shared" si="718"/>
        <v>#DIV/0!</v>
      </c>
      <c r="AB1629" s="3" t="e">
        <f t="shared" si="719"/>
        <v>#DIV/0!</v>
      </c>
      <c r="AC1629" s="6">
        <f t="shared" si="720"/>
        <v>0</v>
      </c>
      <c r="AK1629" s="12"/>
      <c r="AN1629" s="6">
        <f t="shared" si="721"/>
        <v>0</v>
      </c>
      <c r="AO1629" s="6">
        <f t="shared" si="722"/>
        <v>0</v>
      </c>
      <c r="AP1629" s="6" t="str">
        <f t="shared" si="723"/>
        <v/>
      </c>
      <c r="AQ1629" s="6" t="str">
        <f t="shared" si="724"/>
        <v/>
      </c>
      <c r="AR1629" s="6" t="str">
        <f t="shared" si="700"/>
        <v/>
      </c>
      <c r="AS1629" s="6" t="str">
        <f t="shared" si="701"/>
        <v/>
      </c>
      <c r="AT1629" s="6">
        <f t="shared" si="702"/>
        <v>0</v>
      </c>
      <c r="AU1629" s="6">
        <f t="shared" si="703"/>
        <v>0</v>
      </c>
      <c r="AV1629" s="6" t="str">
        <f t="shared" si="704"/>
        <v/>
      </c>
      <c r="AW1629" s="6" t="str">
        <f t="shared" si="705"/>
        <v/>
      </c>
      <c r="AX1629" s="6" t="str">
        <f t="shared" si="698"/>
        <v/>
      </c>
      <c r="AY1629" s="6" t="str">
        <f t="shared" si="699"/>
        <v/>
      </c>
      <c r="BM1629" s="6">
        <f t="shared" si="706"/>
        <v>0</v>
      </c>
      <c r="BN1629" s="6">
        <f t="shared" si="707"/>
        <v>1</v>
      </c>
      <c r="BO1629" s="6" t="str">
        <f t="shared" si="708"/>
        <v/>
      </c>
      <c r="BP1629" s="6" t="str">
        <f t="shared" si="709"/>
        <v/>
      </c>
      <c r="BQ1629" s="6">
        <f t="shared" si="710"/>
        <v>0</v>
      </c>
      <c r="BR1629" s="6">
        <f t="shared" si="711"/>
        <v>0</v>
      </c>
      <c r="BS1629" s="6" t="str">
        <f t="shared" si="712"/>
        <v/>
      </c>
      <c r="BT1629" s="6" t="str">
        <f t="shared" si="713"/>
        <v/>
      </c>
    </row>
    <row r="1630" spans="23:72">
      <c r="W1630" s="3" t="e">
        <f t="shared" si="714"/>
        <v>#DIV/0!</v>
      </c>
      <c r="X1630" s="3" t="e">
        <f t="shared" si="715"/>
        <v>#DIV/0!</v>
      </c>
      <c r="Y1630" s="3" t="e">
        <f t="shared" si="716"/>
        <v>#DIV/0!</v>
      </c>
      <c r="Z1630" s="3" t="e">
        <f t="shared" si="717"/>
        <v>#DIV/0!</v>
      </c>
      <c r="AA1630" s="3" t="e">
        <f t="shared" si="718"/>
        <v>#DIV/0!</v>
      </c>
      <c r="AB1630" s="3" t="e">
        <f t="shared" si="719"/>
        <v>#DIV/0!</v>
      </c>
      <c r="AC1630" s="6">
        <f t="shared" si="720"/>
        <v>0</v>
      </c>
      <c r="AK1630" s="12"/>
      <c r="AN1630" s="6">
        <f t="shared" si="721"/>
        <v>0</v>
      </c>
      <c r="AO1630" s="6">
        <f t="shared" si="722"/>
        <v>0</v>
      </c>
      <c r="AP1630" s="6" t="str">
        <f t="shared" si="723"/>
        <v/>
      </c>
      <c r="AQ1630" s="6" t="str">
        <f t="shared" si="724"/>
        <v/>
      </c>
      <c r="AR1630" s="6" t="str">
        <f t="shared" si="700"/>
        <v/>
      </c>
      <c r="AS1630" s="6" t="str">
        <f t="shared" si="701"/>
        <v/>
      </c>
      <c r="AT1630" s="6">
        <f t="shared" si="702"/>
        <v>0</v>
      </c>
      <c r="AU1630" s="6">
        <f t="shared" si="703"/>
        <v>0</v>
      </c>
      <c r="AV1630" s="6" t="str">
        <f t="shared" si="704"/>
        <v/>
      </c>
      <c r="AW1630" s="6" t="str">
        <f t="shared" si="705"/>
        <v/>
      </c>
      <c r="AX1630" s="6" t="str">
        <f t="shared" si="698"/>
        <v/>
      </c>
      <c r="AY1630" s="6" t="str">
        <f t="shared" si="699"/>
        <v/>
      </c>
      <c r="BM1630" s="6">
        <f t="shared" si="706"/>
        <v>0</v>
      </c>
      <c r="BN1630" s="6">
        <f t="shared" si="707"/>
        <v>1</v>
      </c>
      <c r="BO1630" s="6" t="str">
        <f t="shared" si="708"/>
        <v/>
      </c>
      <c r="BP1630" s="6" t="str">
        <f t="shared" si="709"/>
        <v/>
      </c>
      <c r="BQ1630" s="6">
        <f t="shared" si="710"/>
        <v>0</v>
      </c>
      <c r="BR1630" s="6">
        <f t="shared" si="711"/>
        <v>0</v>
      </c>
      <c r="BS1630" s="6" t="str">
        <f t="shared" si="712"/>
        <v/>
      </c>
      <c r="BT1630" s="6" t="str">
        <f t="shared" si="713"/>
        <v/>
      </c>
    </row>
    <row r="1631" spans="23:72">
      <c r="W1631" s="3" t="e">
        <f t="shared" si="714"/>
        <v>#DIV/0!</v>
      </c>
      <c r="X1631" s="3" t="e">
        <f t="shared" si="715"/>
        <v>#DIV/0!</v>
      </c>
      <c r="Y1631" s="3" t="e">
        <f t="shared" si="716"/>
        <v>#DIV/0!</v>
      </c>
      <c r="Z1631" s="3" t="e">
        <f t="shared" si="717"/>
        <v>#DIV/0!</v>
      </c>
      <c r="AA1631" s="3" t="e">
        <f t="shared" si="718"/>
        <v>#DIV/0!</v>
      </c>
      <c r="AB1631" s="3" t="e">
        <f t="shared" si="719"/>
        <v>#DIV/0!</v>
      </c>
      <c r="AC1631" s="6">
        <f t="shared" si="720"/>
        <v>0</v>
      </c>
      <c r="AK1631" s="12"/>
      <c r="AN1631" s="6">
        <f t="shared" si="721"/>
        <v>0</v>
      </c>
      <c r="AO1631" s="6">
        <f t="shared" si="722"/>
        <v>0</v>
      </c>
      <c r="AP1631" s="6" t="str">
        <f t="shared" si="723"/>
        <v/>
      </c>
      <c r="AQ1631" s="6" t="str">
        <f t="shared" si="724"/>
        <v/>
      </c>
      <c r="AR1631" s="6" t="str">
        <f t="shared" si="700"/>
        <v/>
      </c>
      <c r="AS1631" s="6" t="str">
        <f t="shared" si="701"/>
        <v/>
      </c>
      <c r="AT1631" s="6">
        <f t="shared" si="702"/>
        <v>0</v>
      </c>
      <c r="AU1631" s="6">
        <f t="shared" si="703"/>
        <v>0</v>
      </c>
      <c r="AV1631" s="6" t="str">
        <f t="shared" si="704"/>
        <v/>
      </c>
      <c r="AW1631" s="6" t="str">
        <f t="shared" si="705"/>
        <v/>
      </c>
      <c r="AX1631" s="6" t="str">
        <f t="shared" si="698"/>
        <v/>
      </c>
      <c r="AY1631" s="6" t="str">
        <f t="shared" si="699"/>
        <v/>
      </c>
      <c r="BM1631" s="6">
        <f t="shared" si="706"/>
        <v>0</v>
      </c>
      <c r="BN1631" s="6">
        <f t="shared" si="707"/>
        <v>1</v>
      </c>
      <c r="BO1631" s="6" t="str">
        <f t="shared" si="708"/>
        <v/>
      </c>
      <c r="BP1631" s="6" t="str">
        <f t="shared" si="709"/>
        <v/>
      </c>
      <c r="BQ1631" s="6">
        <f t="shared" si="710"/>
        <v>0</v>
      </c>
      <c r="BR1631" s="6">
        <f t="shared" si="711"/>
        <v>0</v>
      </c>
      <c r="BS1631" s="6" t="str">
        <f t="shared" si="712"/>
        <v/>
      </c>
      <c r="BT1631" s="6" t="str">
        <f t="shared" si="713"/>
        <v/>
      </c>
    </row>
    <row r="1632" spans="23:72">
      <c r="W1632" s="3" t="e">
        <f t="shared" si="714"/>
        <v>#DIV/0!</v>
      </c>
      <c r="X1632" s="3" t="e">
        <f t="shared" si="715"/>
        <v>#DIV/0!</v>
      </c>
      <c r="Y1632" s="3" t="e">
        <f t="shared" si="716"/>
        <v>#DIV/0!</v>
      </c>
      <c r="Z1632" s="3" t="e">
        <f t="shared" si="717"/>
        <v>#DIV/0!</v>
      </c>
      <c r="AA1632" s="3" t="e">
        <f t="shared" si="718"/>
        <v>#DIV/0!</v>
      </c>
      <c r="AB1632" s="3" t="e">
        <f t="shared" si="719"/>
        <v>#DIV/0!</v>
      </c>
      <c r="AC1632" s="6">
        <f t="shared" si="720"/>
        <v>0</v>
      </c>
      <c r="AK1632" s="12"/>
      <c r="AN1632" s="6">
        <f t="shared" si="721"/>
        <v>0</v>
      </c>
      <c r="AO1632" s="6">
        <f t="shared" si="722"/>
        <v>0</v>
      </c>
      <c r="AP1632" s="6" t="str">
        <f t="shared" si="723"/>
        <v/>
      </c>
      <c r="AQ1632" s="6" t="str">
        <f t="shared" si="724"/>
        <v/>
      </c>
      <c r="AR1632" s="6" t="str">
        <f t="shared" si="700"/>
        <v/>
      </c>
      <c r="AS1632" s="6" t="str">
        <f t="shared" si="701"/>
        <v/>
      </c>
      <c r="AT1632" s="6">
        <f t="shared" si="702"/>
        <v>0</v>
      </c>
      <c r="AU1632" s="6">
        <f t="shared" si="703"/>
        <v>0</v>
      </c>
      <c r="AV1632" s="6" t="str">
        <f t="shared" si="704"/>
        <v/>
      </c>
      <c r="AW1632" s="6" t="str">
        <f t="shared" si="705"/>
        <v/>
      </c>
      <c r="AX1632" s="6" t="str">
        <f t="shared" si="698"/>
        <v/>
      </c>
      <c r="AY1632" s="6" t="str">
        <f t="shared" si="699"/>
        <v/>
      </c>
      <c r="BM1632" s="6">
        <f t="shared" si="706"/>
        <v>0</v>
      </c>
      <c r="BN1632" s="6">
        <f t="shared" si="707"/>
        <v>1</v>
      </c>
      <c r="BO1632" s="6" t="str">
        <f t="shared" si="708"/>
        <v/>
      </c>
      <c r="BP1632" s="6" t="str">
        <f t="shared" si="709"/>
        <v/>
      </c>
      <c r="BQ1632" s="6">
        <f t="shared" si="710"/>
        <v>0</v>
      </c>
      <c r="BR1632" s="6">
        <f t="shared" si="711"/>
        <v>0</v>
      </c>
      <c r="BS1632" s="6" t="str">
        <f t="shared" si="712"/>
        <v/>
      </c>
      <c r="BT1632" s="6" t="str">
        <f t="shared" si="713"/>
        <v/>
      </c>
    </row>
    <row r="1633" spans="23:72">
      <c r="W1633" s="3" t="e">
        <f t="shared" si="714"/>
        <v>#DIV/0!</v>
      </c>
      <c r="X1633" s="3" t="e">
        <f t="shared" si="715"/>
        <v>#DIV/0!</v>
      </c>
      <c r="Y1633" s="3" t="e">
        <f t="shared" si="716"/>
        <v>#DIV/0!</v>
      </c>
      <c r="Z1633" s="3" t="e">
        <f t="shared" si="717"/>
        <v>#DIV/0!</v>
      </c>
      <c r="AA1633" s="3" t="e">
        <f t="shared" si="718"/>
        <v>#DIV/0!</v>
      </c>
      <c r="AB1633" s="3" t="e">
        <f t="shared" si="719"/>
        <v>#DIV/0!</v>
      </c>
      <c r="AC1633" s="6">
        <f t="shared" si="720"/>
        <v>0</v>
      </c>
      <c r="AK1633" s="12"/>
      <c r="AN1633" s="6">
        <f t="shared" si="721"/>
        <v>0</v>
      </c>
      <c r="AO1633" s="6">
        <f t="shared" si="722"/>
        <v>0</v>
      </c>
      <c r="AP1633" s="6" t="str">
        <f t="shared" si="723"/>
        <v/>
      </c>
      <c r="AQ1633" s="6" t="str">
        <f t="shared" si="724"/>
        <v/>
      </c>
      <c r="AR1633" s="6" t="str">
        <f t="shared" si="700"/>
        <v/>
      </c>
      <c r="AS1633" s="6" t="str">
        <f t="shared" si="701"/>
        <v/>
      </c>
      <c r="AT1633" s="6">
        <f t="shared" si="702"/>
        <v>0</v>
      </c>
      <c r="AU1633" s="6">
        <f t="shared" si="703"/>
        <v>0</v>
      </c>
      <c r="AV1633" s="6" t="str">
        <f t="shared" si="704"/>
        <v/>
      </c>
      <c r="AW1633" s="6" t="str">
        <f t="shared" si="705"/>
        <v/>
      </c>
      <c r="AX1633" s="6" t="str">
        <f t="shared" si="698"/>
        <v/>
      </c>
      <c r="AY1633" s="6" t="str">
        <f t="shared" si="699"/>
        <v/>
      </c>
      <c r="BM1633" s="6">
        <f t="shared" si="706"/>
        <v>0</v>
      </c>
      <c r="BN1633" s="6">
        <f t="shared" si="707"/>
        <v>1</v>
      </c>
      <c r="BO1633" s="6" t="str">
        <f t="shared" si="708"/>
        <v/>
      </c>
      <c r="BP1633" s="6" t="str">
        <f t="shared" si="709"/>
        <v/>
      </c>
      <c r="BQ1633" s="6">
        <f t="shared" si="710"/>
        <v>0</v>
      </c>
      <c r="BR1633" s="6">
        <f t="shared" si="711"/>
        <v>0</v>
      </c>
      <c r="BS1633" s="6" t="str">
        <f t="shared" si="712"/>
        <v/>
      </c>
      <c r="BT1633" s="6" t="str">
        <f t="shared" si="713"/>
        <v/>
      </c>
    </row>
    <row r="1634" spans="23:72">
      <c r="W1634" s="3" t="e">
        <f t="shared" si="714"/>
        <v>#DIV/0!</v>
      </c>
      <c r="X1634" s="3" t="e">
        <f t="shared" si="715"/>
        <v>#DIV/0!</v>
      </c>
      <c r="Y1634" s="3" t="e">
        <f t="shared" si="716"/>
        <v>#DIV/0!</v>
      </c>
      <c r="Z1634" s="3" t="e">
        <f t="shared" si="717"/>
        <v>#DIV/0!</v>
      </c>
      <c r="AA1634" s="3" t="e">
        <f t="shared" si="718"/>
        <v>#DIV/0!</v>
      </c>
      <c r="AB1634" s="3" t="e">
        <f t="shared" si="719"/>
        <v>#DIV/0!</v>
      </c>
      <c r="AC1634" s="6">
        <f t="shared" si="720"/>
        <v>0</v>
      </c>
      <c r="AK1634" s="12"/>
      <c r="AN1634" s="6">
        <f t="shared" si="721"/>
        <v>0</v>
      </c>
      <c r="AO1634" s="6">
        <f t="shared" si="722"/>
        <v>0</v>
      </c>
      <c r="AP1634" s="6" t="str">
        <f t="shared" si="723"/>
        <v/>
      </c>
      <c r="AQ1634" s="6" t="str">
        <f t="shared" si="724"/>
        <v/>
      </c>
      <c r="AR1634" s="6" t="str">
        <f t="shared" si="700"/>
        <v/>
      </c>
      <c r="AS1634" s="6" t="str">
        <f t="shared" si="701"/>
        <v/>
      </c>
      <c r="AT1634" s="6">
        <f t="shared" si="702"/>
        <v>0</v>
      </c>
      <c r="AU1634" s="6">
        <f t="shared" si="703"/>
        <v>0</v>
      </c>
      <c r="AV1634" s="6" t="str">
        <f t="shared" si="704"/>
        <v/>
      </c>
      <c r="AW1634" s="6" t="str">
        <f t="shared" si="705"/>
        <v/>
      </c>
      <c r="AX1634" s="6" t="str">
        <f t="shared" si="698"/>
        <v/>
      </c>
      <c r="AY1634" s="6" t="str">
        <f t="shared" si="699"/>
        <v/>
      </c>
      <c r="BM1634" s="6">
        <f t="shared" si="706"/>
        <v>0</v>
      </c>
      <c r="BN1634" s="6">
        <f t="shared" si="707"/>
        <v>1</v>
      </c>
      <c r="BO1634" s="6" t="str">
        <f t="shared" si="708"/>
        <v/>
      </c>
      <c r="BP1634" s="6" t="str">
        <f t="shared" si="709"/>
        <v/>
      </c>
      <c r="BQ1634" s="6">
        <f t="shared" si="710"/>
        <v>0</v>
      </c>
      <c r="BR1634" s="6">
        <f t="shared" si="711"/>
        <v>0</v>
      </c>
      <c r="BS1634" s="6" t="str">
        <f t="shared" si="712"/>
        <v/>
      </c>
      <c r="BT1634" s="6" t="str">
        <f t="shared" si="713"/>
        <v/>
      </c>
    </row>
    <row r="1635" spans="23:72">
      <c r="W1635" s="3" t="e">
        <f t="shared" si="714"/>
        <v>#DIV/0!</v>
      </c>
      <c r="X1635" s="3" t="e">
        <f t="shared" si="715"/>
        <v>#DIV/0!</v>
      </c>
      <c r="Y1635" s="3" t="e">
        <f t="shared" si="716"/>
        <v>#DIV/0!</v>
      </c>
      <c r="Z1635" s="3" t="e">
        <f t="shared" si="717"/>
        <v>#DIV/0!</v>
      </c>
      <c r="AA1635" s="3" t="e">
        <f t="shared" si="718"/>
        <v>#DIV/0!</v>
      </c>
      <c r="AB1635" s="3" t="e">
        <f t="shared" si="719"/>
        <v>#DIV/0!</v>
      </c>
      <c r="AC1635" s="6">
        <f t="shared" si="720"/>
        <v>0</v>
      </c>
      <c r="AK1635" s="12"/>
      <c r="AN1635" s="6">
        <f t="shared" si="721"/>
        <v>0</v>
      </c>
      <c r="AO1635" s="6">
        <f t="shared" si="722"/>
        <v>0</v>
      </c>
      <c r="AP1635" s="6" t="str">
        <f t="shared" si="723"/>
        <v/>
      </c>
      <c r="AQ1635" s="6" t="str">
        <f t="shared" si="724"/>
        <v/>
      </c>
      <c r="AR1635" s="6" t="str">
        <f t="shared" si="700"/>
        <v/>
      </c>
      <c r="AS1635" s="6" t="str">
        <f t="shared" si="701"/>
        <v/>
      </c>
      <c r="AT1635" s="6">
        <f t="shared" si="702"/>
        <v>0</v>
      </c>
      <c r="AU1635" s="6">
        <f t="shared" si="703"/>
        <v>0</v>
      </c>
      <c r="AV1635" s="6" t="str">
        <f t="shared" si="704"/>
        <v/>
      </c>
      <c r="AW1635" s="6" t="str">
        <f t="shared" si="705"/>
        <v/>
      </c>
      <c r="AX1635" s="6" t="str">
        <f t="shared" si="698"/>
        <v/>
      </c>
      <c r="AY1635" s="6" t="str">
        <f t="shared" si="699"/>
        <v/>
      </c>
      <c r="BM1635" s="6">
        <f t="shared" si="706"/>
        <v>0</v>
      </c>
      <c r="BN1635" s="6">
        <f t="shared" si="707"/>
        <v>1</v>
      </c>
      <c r="BO1635" s="6" t="str">
        <f t="shared" si="708"/>
        <v/>
      </c>
      <c r="BP1635" s="6" t="str">
        <f t="shared" si="709"/>
        <v/>
      </c>
      <c r="BQ1635" s="6">
        <f t="shared" si="710"/>
        <v>0</v>
      </c>
      <c r="BR1635" s="6">
        <f t="shared" si="711"/>
        <v>0</v>
      </c>
      <c r="BS1635" s="6" t="str">
        <f t="shared" si="712"/>
        <v/>
      </c>
      <c r="BT1635" s="6" t="str">
        <f t="shared" si="713"/>
        <v/>
      </c>
    </row>
    <row r="1636" spans="23:72">
      <c r="W1636" s="3" t="e">
        <f t="shared" si="714"/>
        <v>#DIV/0!</v>
      </c>
      <c r="X1636" s="3" t="e">
        <f t="shared" si="715"/>
        <v>#DIV/0!</v>
      </c>
      <c r="Y1636" s="3" t="e">
        <f t="shared" si="716"/>
        <v>#DIV/0!</v>
      </c>
      <c r="Z1636" s="3" t="e">
        <f t="shared" si="717"/>
        <v>#DIV/0!</v>
      </c>
      <c r="AA1636" s="3" t="e">
        <f t="shared" si="718"/>
        <v>#DIV/0!</v>
      </c>
      <c r="AB1636" s="3" t="e">
        <f t="shared" si="719"/>
        <v>#DIV/0!</v>
      </c>
      <c r="AC1636" s="6">
        <f t="shared" si="720"/>
        <v>0</v>
      </c>
      <c r="AK1636" s="12"/>
      <c r="AN1636" s="6">
        <f t="shared" si="721"/>
        <v>0</v>
      </c>
      <c r="AO1636" s="6">
        <f t="shared" si="722"/>
        <v>0</v>
      </c>
      <c r="AP1636" s="6" t="str">
        <f t="shared" si="723"/>
        <v/>
      </c>
      <c r="AQ1636" s="6" t="str">
        <f t="shared" si="724"/>
        <v/>
      </c>
      <c r="AR1636" s="6" t="str">
        <f t="shared" si="700"/>
        <v/>
      </c>
      <c r="AS1636" s="6" t="str">
        <f t="shared" si="701"/>
        <v/>
      </c>
      <c r="AT1636" s="6">
        <f t="shared" si="702"/>
        <v>0</v>
      </c>
      <c r="AU1636" s="6">
        <f t="shared" si="703"/>
        <v>0</v>
      </c>
      <c r="AV1636" s="6" t="str">
        <f t="shared" si="704"/>
        <v/>
      </c>
      <c r="AW1636" s="6" t="str">
        <f t="shared" si="705"/>
        <v/>
      </c>
      <c r="AX1636" s="6" t="str">
        <f t="shared" si="698"/>
        <v/>
      </c>
      <c r="AY1636" s="6" t="str">
        <f t="shared" si="699"/>
        <v/>
      </c>
      <c r="BM1636" s="6">
        <f t="shared" si="706"/>
        <v>0</v>
      </c>
      <c r="BN1636" s="6">
        <f t="shared" si="707"/>
        <v>1</v>
      </c>
      <c r="BO1636" s="6" t="str">
        <f t="shared" si="708"/>
        <v/>
      </c>
      <c r="BP1636" s="6" t="str">
        <f t="shared" si="709"/>
        <v/>
      </c>
      <c r="BQ1636" s="6">
        <f t="shared" si="710"/>
        <v>0</v>
      </c>
      <c r="BR1636" s="6">
        <f t="shared" si="711"/>
        <v>0</v>
      </c>
      <c r="BS1636" s="6" t="str">
        <f t="shared" si="712"/>
        <v/>
      </c>
      <c r="BT1636" s="6" t="str">
        <f t="shared" si="713"/>
        <v/>
      </c>
    </row>
    <row r="1637" spans="23:72">
      <c r="W1637" s="3" t="e">
        <f t="shared" si="714"/>
        <v>#DIV/0!</v>
      </c>
      <c r="X1637" s="3" t="e">
        <f t="shared" si="715"/>
        <v>#DIV/0!</v>
      </c>
      <c r="Y1637" s="3" t="e">
        <f t="shared" si="716"/>
        <v>#DIV/0!</v>
      </c>
      <c r="Z1637" s="3" t="e">
        <f t="shared" si="717"/>
        <v>#DIV/0!</v>
      </c>
      <c r="AA1637" s="3" t="e">
        <f t="shared" si="718"/>
        <v>#DIV/0!</v>
      </c>
      <c r="AB1637" s="3" t="e">
        <f t="shared" si="719"/>
        <v>#DIV/0!</v>
      </c>
      <c r="AC1637" s="6">
        <f t="shared" si="720"/>
        <v>0</v>
      </c>
      <c r="AK1637" s="12"/>
      <c r="AN1637" s="6">
        <f t="shared" si="721"/>
        <v>0</v>
      </c>
      <c r="AO1637" s="6">
        <f t="shared" si="722"/>
        <v>0</v>
      </c>
      <c r="AP1637" s="6" t="str">
        <f t="shared" si="723"/>
        <v/>
      </c>
      <c r="AQ1637" s="6" t="str">
        <f t="shared" si="724"/>
        <v/>
      </c>
      <c r="AR1637" s="6" t="str">
        <f t="shared" si="700"/>
        <v/>
      </c>
      <c r="AS1637" s="6" t="str">
        <f t="shared" si="701"/>
        <v/>
      </c>
      <c r="AT1637" s="6">
        <f t="shared" si="702"/>
        <v>0</v>
      </c>
      <c r="AU1637" s="6">
        <f t="shared" si="703"/>
        <v>0</v>
      </c>
      <c r="AV1637" s="6" t="str">
        <f t="shared" si="704"/>
        <v/>
      </c>
      <c r="AW1637" s="6" t="str">
        <f t="shared" si="705"/>
        <v/>
      </c>
      <c r="AX1637" s="6" t="str">
        <f t="shared" si="698"/>
        <v/>
      </c>
      <c r="AY1637" s="6" t="str">
        <f t="shared" si="699"/>
        <v/>
      </c>
      <c r="BM1637" s="6">
        <f t="shared" si="706"/>
        <v>0</v>
      </c>
      <c r="BN1637" s="6">
        <f t="shared" si="707"/>
        <v>1</v>
      </c>
      <c r="BO1637" s="6" t="str">
        <f t="shared" si="708"/>
        <v/>
      </c>
      <c r="BP1637" s="6" t="str">
        <f t="shared" si="709"/>
        <v/>
      </c>
      <c r="BQ1637" s="6">
        <f t="shared" si="710"/>
        <v>0</v>
      </c>
      <c r="BR1637" s="6">
        <f t="shared" si="711"/>
        <v>0</v>
      </c>
      <c r="BS1637" s="6" t="str">
        <f t="shared" si="712"/>
        <v/>
      </c>
      <c r="BT1637" s="6" t="str">
        <f t="shared" si="713"/>
        <v/>
      </c>
    </row>
    <row r="1638" spans="23:72">
      <c r="W1638" s="3" t="e">
        <f t="shared" si="714"/>
        <v>#DIV/0!</v>
      </c>
      <c r="X1638" s="3" t="e">
        <f t="shared" si="715"/>
        <v>#DIV/0!</v>
      </c>
      <c r="Y1638" s="3" t="e">
        <f t="shared" si="716"/>
        <v>#DIV/0!</v>
      </c>
      <c r="Z1638" s="3" t="e">
        <f t="shared" si="717"/>
        <v>#DIV/0!</v>
      </c>
      <c r="AA1638" s="3" t="e">
        <f t="shared" si="718"/>
        <v>#DIV/0!</v>
      </c>
      <c r="AB1638" s="3" t="e">
        <f t="shared" si="719"/>
        <v>#DIV/0!</v>
      </c>
      <c r="AC1638" s="6">
        <f t="shared" si="720"/>
        <v>0</v>
      </c>
      <c r="AK1638" s="12"/>
      <c r="AN1638" s="6">
        <f t="shared" si="721"/>
        <v>0</v>
      </c>
      <c r="AO1638" s="6">
        <f t="shared" si="722"/>
        <v>0</v>
      </c>
      <c r="AP1638" s="6" t="str">
        <f t="shared" si="723"/>
        <v/>
      </c>
      <c r="AQ1638" s="6" t="str">
        <f t="shared" si="724"/>
        <v/>
      </c>
      <c r="AR1638" s="6" t="str">
        <f t="shared" si="700"/>
        <v/>
      </c>
      <c r="AS1638" s="6" t="str">
        <f t="shared" si="701"/>
        <v/>
      </c>
      <c r="AT1638" s="6">
        <f t="shared" si="702"/>
        <v>0</v>
      </c>
      <c r="AU1638" s="6">
        <f t="shared" si="703"/>
        <v>0</v>
      </c>
      <c r="AV1638" s="6" t="str">
        <f t="shared" si="704"/>
        <v/>
      </c>
      <c r="AW1638" s="6" t="str">
        <f t="shared" si="705"/>
        <v/>
      </c>
      <c r="AX1638" s="6" t="str">
        <f t="shared" si="698"/>
        <v/>
      </c>
      <c r="AY1638" s="6" t="str">
        <f t="shared" si="699"/>
        <v/>
      </c>
      <c r="BM1638" s="6">
        <f t="shared" si="706"/>
        <v>0</v>
      </c>
      <c r="BN1638" s="6">
        <f t="shared" si="707"/>
        <v>1</v>
      </c>
      <c r="BO1638" s="6" t="str">
        <f t="shared" si="708"/>
        <v/>
      </c>
      <c r="BP1638" s="6" t="str">
        <f t="shared" si="709"/>
        <v/>
      </c>
      <c r="BQ1638" s="6">
        <f t="shared" si="710"/>
        <v>0</v>
      </c>
      <c r="BR1638" s="6">
        <f t="shared" si="711"/>
        <v>0</v>
      </c>
      <c r="BS1638" s="6" t="str">
        <f t="shared" si="712"/>
        <v/>
      </c>
      <c r="BT1638" s="6" t="str">
        <f t="shared" si="713"/>
        <v/>
      </c>
    </row>
    <row r="1639" spans="23:72">
      <c r="W1639" s="3" t="e">
        <f t="shared" si="714"/>
        <v>#DIV/0!</v>
      </c>
      <c r="X1639" s="3" t="e">
        <f t="shared" si="715"/>
        <v>#DIV/0!</v>
      </c>
      <c r="Y1639" s="3" t="e">
        <f t="shared" si="716"/>
        <v>#DIV/0!</v>
      </c>
      <c r="Z1639" s="3" t="e">
        <f t="shared" si="717"/>
        <v>#DIV/0!</v>
      </c>
      <c r="AA1639" s="3" t="e">
        <f t="shared" si="718"/>
        <v>#DIV/0!</v>
      </c>
      <c r="AB1639" s="3" t="e">
        <f t="shared" si="719"/>
        <v>#DIV/0!</v>
      </c>
      <c r="AC1639" s="6">
        <f t="shared" si="720"/>
        <v>0</v>
      </c>
      <c r="AK1639" s="12"/>
      <c r="AN1639" s="6">
        <f t="shared" si="721"/>
        <v>0</v>
      </c>
      <c r="AO1639" s="6">
        <f t="shared" si="722"/>
        <v>0</v>
      </c>
      <c r="AP1639" s="6" t="str">
        <f t="shared" si="723"/>
        <v/>
      </c>
      <c r="AQ1639" s="6" t="str">
        <f t="shared" si="724"/>
        <v/>
      </c>
      <c r="AR1639" s="6" t="str">
        <f t="shared" si="700"/>
        <v/>
      </c>
      <c r="AS1639" s="6" t="str">
        <f t="shared" si="701"/>
        <v/>
      </c>
      <c r="AT1639" s="6">
        <f t="shared" si="702"/>
        <v>0</v>
      </c>
      <c r="AU1639" s="6">
        <f t="shared" si="703"/>
        <v>0</v>
      </c>
      <c r="AV1639" s="6" t="str">
        <f t="shared" si="704"/>
        <v/>
      </c>
      <c r="AW1639" s="6" t="str">
        <f t="shared" si="705"/>
        <v/>
      </c>
      <c r="AX1639" s="6" t="str">
        <f t="shared" si="698"/>
        <v/>
      </c>
      <c r="AY1639" s="6" t="str">
        <f t="shared" si="699"/>
        <v/>
      </c>
      <c r="BM1639" s="6">
        <f t="shared" si="706"/>
        <v>0</v>
      </c>
      <c r="BN1639" s="6">
        <f t="shared" si="707"/>
        <v>1</v>
      </c>
      <c r="BO1639" s="6" t="str">
        <f t="shared" si="708"/>
        <v/>
      </c>
      <c r="BP1639" s="6" t="str">
        <f t="shared" si="709"/>
        <v/>
      </c>
      <c r="BQ1639" s="6">
        <f t="shared" si="710"/>
        <v>0</v>
      </c>
      <c r="BR1639" s="6">
        <f t="shared" si="711"/>
        <v>0</v>
      </c>
      <c r="BS1639" s="6" t="str">
        <f t="shared" si="712"/>
        <v/>
      </c>
      <c r="BT1639" s="6" t="str">
        <f t="shared" si="713"/>
        <v/>
      </c>
    </row>
    <row r="1640" spans="23:72">
      <c r="W1640" s="3" t="e">
        <f t="shared" si="714"/>
        <v>#DIV/0!</v>
      </c>
      <c r="X1640" s="3" t="e">
        <f t="shared" si="715"/>
        <v>#DIV/0!</v>
      </c>
      <c r="Y1640" s="3" t="e">
        <f t="shared" si="716"/>
        <v>#DIV/0!</v>
      </c>
      <c r="Z1640" s="3" t="e">
        <f t="shared" si="717"/>
        <v>#DIV/0!</v>
      </c>
      <c r="AA1640" s="3" t="e">
        <f t="shared" si="718"/>
        <v>#DIV/0!</v>
      </c>
      <c r="AB1640" s="3" t="e">
        <f t="shared" si="719"/>
        <v>#DIV/0!</v>
      </c>
      <c r="AC1640" s="6">
        <f t="shared" si="720"/>
        <v>0</v>
      </c>
      <c r="AK1640" s="12"/>
      <c r="AN1640" s="6">
        <f t="shared" si="721"/>
        <v>0</v>
      </c>
      <c r="AO1640" s="6">
        <f t="shared" si="722"/>
        <v>0</v>
      </c>
      <c r="AP1640" s="6" t="str">
        <f t="shared" si="723"/>
        <v/>
      </c>
      <c r="AQ1640" s="6" t="str">
        <f t="shared" si="724"/>
        <v/>
      </c>
      <c r="AR1640" s="6" t="str">
        <f t="shared" si="700"/>
        <v/>
      </c>
      <c r="AS1640" s="6" t="str">
        <f t="shared" si="701"/>
        <v/>
      </c>
      <c r="AT1640" s="6">
        <f t="shared" si="702"/>
        <v>0</v>
      </c>
      <c r="AU1640" s="6">
        <f t="shared" si="703"/>
        <v>0</v>
      </c>
      <c r="AV1640" s="6" t="str">
        <f t="shared" si="704"/>
        <v/>
      </c>
      <c r="AW1640" s="6" t="str">
        <f t="shared" si="705"/>
        <v/>
      </c>
      <c r="AX1640" s="6" t="str">
        <f t="shared" si="698"/>
        <v/>
      </c>
      <c r="AY1640" s="6" t="str">
        <f t="shared" si="699"/>
        <v/>
      </c>
      <c r="BM1640" s="6">
        <f t="shared" si="706"/>
        <v>0</v>
      </c>
      <c r="BN1640" s="6">
        <f t="shared" si="707"/>
        <v>1</v>
      </c>
      <c r="BO1640" s="6" t="str">
        <f t="shared" si="708"/>
        <v/>
      </c>
      <c r="BP1640" s="6" t="str">
        <f t="shared" si="709"/>
        <v/>
      </c>
      <c r="BQ1640" s="6">
        <f t="shared" si="710"/>
        <v>0</v>
      </c>
      <c r="BR1640" s="6">
        <f t="shared" si="711"/>
        <v>0</v>
      </c>
      <c r="BS1640" s="6" t="str">
        <f t="shared" si="712"/>
        <v/>
      </c>
      <c r="BT1640" s="6" t="str">
        <f t="shared" si="713"/>
        <v/>
      </c>
    </row>
    <row r="1641" spans="23:72">
      <c r="W1641" s="3" t="e">
        <f t="shared" si="714"/>
        <v>#DIV/0!</v>
      </c>
      <c r="X1641" s="3" t="e">
        <f t="shared" si="715"/>
        <v>#DIV/0!</v>
      </c>
      <c r="Y1641" s="3" t="e">
        <f t="shared" si="716"/>
        <v>#DIV/0!</v>
      </c>
      <c r="Z1641" s="3" t="e">
        <f t="shared" si="717"/>
        <v>#DIV/0!</v>
      </c>
      <c r="AA1641" s="3" t="e">
        <f t="shared" si="718"/>
        <v>#DIV/0!</v>
      </c>
      <c r="AB1641" s="3" t="e">
        <f t="shared" si="719"/>
        <v>#DIV/0!</v>
      </c>
      <c r="AC1641" s="6">
        <f t="shared" si="720"/>
        <v>0</v>
      </c>
      <c r="AK1641" s="12"/>
      <c r="AN1641" s="6">
        <f t="shared" si="721"/>
        <v>0</v>
      </c>
      <c r="AO1641" s="6">
        <f t="shared" si="722"/>
        <v>0</v>
      </c>
      <c r="AP1641" s="6" t="str">
        <f t="shared" si="723"/>
        <v/>
      </c>
      <c r="AQ1641" s="6" t="str">
        <f t="shared" si="724"/>
        <v/>
      </c>
      <c r="AR1641" s="6" t="str">
        <f t="shared" si="700"/>
        <v/>
      </c>
      <c r="AS1641" s="6" t="str">
        <f t="shared" si="701"/>
        <v/>
      </c>
      <c r="AT1641" s="6">
        <f t="shared" si="702"/>
        <v>0</v>
      </c>
      <c r="AU1641" s="6">
        <f t="shared" si="703"/>
        <v>0</v>
      </c>
      <c r="AV1641" s="6" t="str">
        <f t="shared" si="704"/>
        <v/>
      </c>
      <c r="AW1641" s="6" t="str">
        <f t="shared" si="705"/>
        <v/>
      </c>
      <c r="AX1641" s="6" t="str">
        <f t="shared" si="698"/>
        <v/>
      </c>
      <c r="AY1641" s="6" t="str">
        <f t="shared" si="699"/>
        <v/>
      </c>
      <c r="BM1641" s="6">
        <f t="shared" si="706"/>
        <v>0</v>
      </c>
      <c r="BN1641" s="6">
        <f t="shared" si="707"/>
        <v>1</v>
      </c>
      <c r="BO1641" s="6" t="str">
        <f t="shared" si="708"/>
        <v/>
      </c>
      <c r="BP1641" s="6" t="str">
        <f t="shared" si="709"/>
        <v/>
      </c>
      <c r="BQ1641" s="6">
        <f t="shared" si="710"/>
        <v>0</v>
      </c>
      <c r="BR1641" s="6">
        <f t="shared" si="711"/>
        <v>0</v>
      </c>
      <c r="BS1641" s="6" t="str">
        <f t="shared" si="712"/>
        <v/>
      </c>
      <c r="BT1641" s="6" t="str">
        <f t="shared" si="713"/>
        <v/>
      </c>
    </row>
    <row r="1642" spans="23:72">
      <c r="W1642" s="3" t="e">
        <f t="shared" si="714"/>
        <v>#DIV/0!</v>
      </c>
      <c r="X1642" s="3" t="e">
        <f t="shared" si="715"/>
        <v>#DIV/0!</v>
      </c>
      <c r="Y1642" s="3" t="e">
        <f t="shared" si="716"/>
        <v>#DIV/0!</v>
      </c>
      <c r="Z1642" s="3" t="e">
        <f t="shared" si="717"/>
        <v>#DIV/0!</v>
      </c>
      <c r="AA1642" s="3" t="e">
        <f t="shared" si="718"/>
        <v>#DIV/0!</v>
      </c>
      <c r="AB1642" s="3" t="e">
        <f t="shared" si="719"/>
        <v>#DIV/0!</v>
      </c>
      <c r="AC1642" s="6">
        <f t="shared" si="720"/>
        <v>0</v>
      </c>
      <c r="AK1642" s="12"/>
      <c r="AN1642" s="6">
        <f t="shared" si="721"/>
        <v>0</v>
      </c>
      <c r="AO1642" s="6">
        <f t="shared" si="722"/>
        <v>0</v>
      </c>
      <c r="AP1642" s="6" t="str">
        <f t="shared" si="723"/>
        <v/>
      </c>
      <c r="AQ1642" s="6" t="str">
        <f t="shared" si="724"/>
        <v/>
      </c>
      <c r="AR1642" s="6" t="str">
        <f t="shared" si="700"/>
        <v/>
      </c>
      <c r="AS1642" s="6" t="str">
        <f t="shared" si="701"/>
        <v/>
      </c>
      <c r="AT1642" s="6">
        <f t="shared" si="702"/>
        <v>0</v>
      </c>
      <c r="AU1642" s="6">
        <f t="shared" si="703"/>
        <v>0</v>
      </c>
      <c r="AV1642" s="6" t="str">
        <f t="shared" si="704"/>
        <v/>
      </c>
      <c r="AW1642" s="6" t="str">
        <f t="shared" si="705"/>
        <v/>
      </c>
      <c r="AX1642" s="6" t="str">
        <f t="shared" si="698"/>
        <v/>
      </c>
      <c r="AY1642" s="6" t="str">
        <f t="shared" si="699"/>
        <v/>
      </c>
      <c r="BM1642" s="6">
        <f t="shared" si="706"/>
        <v>0</v>
      </c>
      <c r="BN1642" s="6">
        <f t="shared" si="707"/>
        <v>1</v>
      </c>
      <c r="BO1642" s="6" t="str">
        <f t="shared" si="708"/>
        <v/>
      </c>
      <c r="BP1642" s="6" t="str">
        <f t="shared" si="709"/>
        <v/>
      </c>
      <c r="BQ1642" s="6">
        <f t="shared" si="710"/>
        <v>0</v>
      </c>
      <c r="BR1642" s="6">
        <f t="shared" si="711"/>
        <v>0</v>
      </c>
      <c r="BS1642" s="6" t="str">
        <f t="shared" si="712"/>
        <v/>
      </c>
      <c r="BT1642" s="6" t="str">
        <f t="shared" si="713"/>
        <v/>
      </c>
    </row>
    <row r="1643" spans="23:72">
      <c r="W1643" s="3" t="e">
        <f t="shared" si="714"/>
        <v>#DIV/0!</v>
      </c>
      <c r="X1643" s="3" t="e">
        <f t="shared" si="715"/>
        <v>#DIV/0!</v>
      </c>
      <c r="Y1643" s="3" t="e">
        <f t="shared" si="716"/>
        <v>#DIV/0!</v>
      </c>
      <c r="Z1643" s="3" t="e">
        <f t="shared" si="717"/>
        <v>#DIV/0!</v>
      </c>
      <c r="AA1643" s="3" t="e">
        <f t="shared" si="718"/>
        <v>#DIV/0!</v>
      </c>
      <c r="AB1643" s="3" t="e">
        <f t="shared" si="719"/>
        <v>#DIV/0!</v>
      </c>
      <c r="AC1643" s="6">
        <f t="shared" si="720"/>
        <v>0</v>
      </c>
      <c r="AK1643" s="12"/>
      <c r="AN1643" s="6">
        <f t="shared" si="721"/>
        <v>0</v>
      </c>
      <c r="AO1643" s="6">
        <f t="shared" si="722"/>
        <v>0</v>
      </c>
      <c r="AP1643" s="6" t="str">
        <f t="shared" si="723"/>
        <v/>
      </c>
      <c r="AQ1643" s="6" t="str">
        <f t="shared" si="724"/>
        <v/>
      </c>
      <c r="AR1643" s="6" t="str">
        <f t="shared" si="700"/>
        <v/>
      </c>
      <c r="AS1643" s="6" t="str">
        <f t="shared" si="701"/>
        <v/>
      </c>
      <c r="AT1643" s="6">
        <f t="shared" si="702"/>
        <v>0</v>
      </c>
      <c r="AU1643" s="6">
        <f t="shared" si="703"/>
        <v>0</v>
      </c>
      <c r="AV1643" s="6" t="str">
        <f t="shared" si="704"/>
        <v/>
      </c>
      <c r="AW1643" s="6" t="str">
        <f t="shared" si="705"/>
        <v/>
      </c>
      <c r="AX1643" s="6" t="str">
        <f t="shared" si="698"/>
        <v/>
      </c>
      <c r="AY1643" s="6" t="str">
        <f t="shared" si="699"/>
        <v/>
      </c>
      <c r="BM1643" s="6">
        <f t="shared" si="706"/>
        <v>0</v>
      </c>
      <c r="BN1643" s="6">
        <f t="shared" si="707"/>
        <v>1</v>
      </c>
      <c r="BO1643" s="6" t="str">
        <f t="shared" si="708"/>
        <v/>
      </c>
      <c r="BP1643" s="6" t="str">
        <f t="shared" si="709"/>
        <v/>
      </c>
      <c r="BQ1643" s="6">
        <f t="shared" si="710"/>
        <v>0</v>
      </c>
      <c r="BR1643" s="6">
        <f t="shared" si="711"/>
        <v>0</v>
      </c>
      <c r="BS1643" s="6" t="str">
        <f t="shared" si="712"/>
        <v/>
      </c>
      <c r="BT1643" s="6" t="str">
        <f t="shared" si="713"/>
        <v/>
      </c>
    </row>
    <row r="1644" spans="23:72">
      <c r="W1644" s="3" t="e">
        <f t="shared" si="714"/>
        <v>#DIV/0!</v>
      </c>
      <c r="X1644" s="3" t="e">
        <f t="shared" si="715"/>
        <v>#DIV/0!</v>
      </c>
      <c r="Y1644" s="3" t="e">
        <f t="shared" si="716"/>
        <v>#DIV/0!</v>
      </c>
      <c r="Z1644" s="3" t="e">
        <f t="shared" si="717"/>
        <v>#DIV/0!</v>
      </c>
      <c r="AA1644" s="3" t="e">
        <f t="shared" si="718"/>
        <v>#DIV/0!</v>
      </c>
      <c r="AB1644" s="3" t="e">
        <f t="shared" si="719"/>
        <v>#DIV/0!</v>
      </c>
      <c r="AC1644" s="6">
        <f t="shared" si="720"/>
        <v>0</v>
      </c>
      <c r="AK1644" s="12"/>
      <c r="AN1644" s="6">
        <f t="shared" si="721"/>
        <v>0</v>
      </c>
      <c r="AO1644" s="6">
        <f t="shared" si="722"/>
        <v>0</v>
      </c>
      <c r="AP1644" s="6" t="str">
        <f t="shared" si="723"/>
        <v/>
      </c>
      <c r="AQ1644" s="6" t="str">
        <f t="shared" si="724"/>
        <v/>
      </c>
      <c r="AR1644" s="6" t="str">
        <f t="shared" si="700"/>
        <v/>
      </c>
      <c r="AS1644" s="6" t="str">
        <f t="shared" si="701"/>
        <v/>
      </c>
      <c r="AT1644" s="6">
        <f t="shared" si="702"/>
        <v>0</v>
      </c>
      <c r="AU1644" s="6">
        <f t="shared" si="703"/>
        <v>0</v>
      </c>
      <c r="AV1644" s="6" t="str">
        <f t="shared" si="704"/>
        <v/>
      </c>
      <c r="AW1644" s="6" t="str">
        <f t="shared" si="705"/>
        <v/>
      </c>
      <c r="AX1644" s="6" t="str">
        <f t="shared" si="698"/>
        <v/>
      </c>
      <c r="AY1644" s="6" t="str">
        <f t="shared" si="699"/>
        <v/>
      </c>
      <c r="BM1644" s="6">
        <f t="shared" si="706"/>
        <v>0</v>
      </c>
      <c r="BN1644" s="6">
        <f t="shared" si="707"/>
        <v>1</v>
      </c>
      <c r="BO1644" s="6" t="str">
        <f t="shared" si="708"/>
        <v/>
      </c>
      <c r="BP1644" s="6" t="str">
        <f t="shared" si="709"/>
        <v/>
      </c>
      <c r="BQ1644" s="6">
        <f t="shared" si="710"/>
        <v>0</v>
      </c>
      <c r="BR1644" s="6">
        <f t="shared" si="711"/>
        <v>0</v>
      </c>
      <c r="BS1644" s="6" t="str">
        <f t="shared" si="712"/>
        <v/>
      </c>
      <c r="BT1644" s="6" t="str">
        <f t="shared" si="713"/>
        <v/>
      </c>
    </row>
    <row r="1645" spans="23:72">
      <c r="W1645" s="3" t="e">
        <f t="shared" si="714"/>
        <v>#DIV/0!</v>
      </c>
      <c r="X1645" s="3" t="e">
        <f t="shared" si="715"/>
        <v>#DIV/0!</v>
      </c>
      <c r="Y1645" s="3" t="e">
        <f t="shared" si="716"/>
        <v>#DIV/0!</v>
      </c>
      <c r="Z1645" s="3" t="e">
        <f t="shared" si="717"/>
        <v>#DIV/0!</v>
      </c>
      <c r="AA1645" s="3" t="e">
        <f t="shared" si="718"/>
        <v>#DIV/0!</v>
      </c>
      <c r="AB1645" s="3" t="e">
        <f t="shared" si="719"/>
        <v>#DIV/0!</v>
      </c>
      <c r="AC1645" s="6">
        <f t="shared" si="720"/>
        <v>0</v>
      </c>
      <c r="AK1645" s="12"/>
      <c r="AN1645" s="6">
        <f t="shared" si="721"/>
        <v>0</v>
      </c>
      <c r="AO1645" s="6">
        <f t="shared" si="722"/>
        <v>0</v>
      </c>
      <c r="AP1645" s="6" t="str">
        <f t="shared" si="723"/>
        <v/>
      </c>
      <c r="AQ1645" s="6" t="str">
        <f t="shared" si="724"/>
        <v/>
      </c>
      <c r="AR1645" s="6" t="str">
        <f t="shared" si="700"/>
        <v/>
      </c>
      <c r="AS1645" s="6" t="str">
        <f t="shared" si="701"/>
        <v/>
      </c>
      <c r="AT1645" s="6">
        <f t="shared" si="702"/>
        <v>0</v>
      </c>
      <c r="AU1645" s="6">
        <f t="shared" si="703"/>
        <v>0</v>
      </c>
      <c r="AV1645" s="6" t="str">
        <f t="shared" si="704"/>
        <v/>
      </c>
      <c r="AW1645" s="6" t="str">
        <f t="shared" si="705"/>
        <v/>
      </c>
      <c r="AX1645" s="6" t="str">
        <f t="shared" si="698"/>
        <v/>
      </c>
      <c r="AY1645" s="6" t="str">
        <f t="shared" si="699"/>
        <v/>
      </c>
      <c r="BM1645" s="6">
        <f t="shared" si="706"/>
        <v>0</v>
      </c>
      <c r="BN1645" s="6">
        <f t="shared" si="707"/>
        <v>1</v>
      </c>
      <c r="BO1645" s="6" t="str">
        <f t="shared" si="708"/>
        <v/>
      </c>
      <c r="BP1645" s="6" t="str">
        <f t="shared" si="709"/>
        <v/>
      </c>
      <c r="BQ1645" s="6">
        <f t="shared" si="710"/>
        <v>0</v>
      </c>
      <c r="BR1645" s="6">
        <f t="shared" si="711"/>
        <v>0</v>
      </c>
      <c r="BS1645" s="6" t="str">
        <f t="shared" si="712"/>
        <v/>
      </c>
      <c r="BT1645" s="6" t="str">
        <f t="shared" si="713"/>
        <v/>
      </c>
    </row>
    <row r="1646" spans="23:72">
      <c r="W1646" s="3" t="e">
        <f t="shared" si="714"/>
        <v>#DIV/0!</v>
      </c>
      <c r="X1646" s="3" t="e">
        <f t="shared" si="715"/>
        <v>#DIV/0!</v>
      </c>
      <c r="Y1646" s="3" t="e">
        <f t="shared" si="716"/>
        <v>#DIV/0!</v>
      </c>
      <c r="Z1646" s="3" t="e">
        <f t="shared" si="717"/>
        <v>#DIV/0!</v>
      </c>
      <c r="AA1646" s="3" t="e">
        <f t="shared" si="718"/>
        <v>#DIV/0!</v>
      </c>
      <c r="AB1646" s="3" t="e">
        <f t="shared" si="719"/>
        <v>#DIV/0!</v>
      </c>
      <c r="AC1646" s="6">
        <f t="shared" si="720"/>
        <v>0</v>
      </c>
      <c r="AK1646" s="12"/>
      <c r="AN1646" s="6">
        <f t="shared" si="721"/>
        <v>0</v>
      </c>
      <c r="AO1646" s="6">
        <f t="shared" si="722"/>
        <v>0</v>
      </c>
      <c r="AP1646" s="6" t="str">
        <f t="shared" si="723"/>
        <v/>
      </c>
      <c r="AQ1646" s="6" t="str">
        <f t="shared" si="724"/>
        <v/>
      </c>
      <c r="AR1646" s="6" t="str">
        <f t="shared" si="700"/>
        <v/>
      </c>
      <c r="AS1646" s="6" t="str">
        <f t="shared" si="701"/>
        <v/>
      </c>
      <c r="AT1646" s="6">
        <f t="shared" si="702"/>
        <v>0</v>
      </c>
      <c r="AU1646" s="6">
        <f t="shared" si="703"/>
        <v>0</v>
      </c>
      <c r="AV1646" s="6" t="str">
        <f t="shared" si="704"/>
        <v/>
      </c>
      <c r="AW1646" s="6" t="str">
        <f t="shared" si="705"/>
        <v/>
      </c>
      <c r="AX1646" s="6" t="str">
        <f t="shared" ref="AX1646:AX1709" si="725">IF(AND(AK1646=AK$5,AT1646=MAX(AT$12:AT$5004)),((W1646-W$4)^2+(X1646-X$4)^2+(Y1646-Y$4)^2+(Z1646-Z$4)^2+(AA1646-AA$4)^2+(AB1646-AB$4)^2)*10000,"")</f>
        <v/>
      </c>
      <c r="AY1646" s="6" t="str">
        <f t="shared" ref="AY1646:AY1709" si="726">IF(AND(AK1646=AK$5,AT1646=MAX(AT$12:AT$5004),AU1646=MAX(AU$12:AU$5004)),((W1646-W$4)^2+(X1646-X$4)^2+(Y1646-Y$4)^2+(Z1646-Z$4)^2+(AA1646-AA$4)^2+(AB1646-AB$4)^2)*10000,"")</f>
        <v/>
      </c>
      <c r="BM1646" s="6">
        <f t="shared" si="706"/>
        <v>0</v>
      </c>
      <c r="BN1646" s="6">
        <f t="shared" si="707"/>
        <v>1</v>
      </c>
      <c r="BO1646" s="6" t="str">
        <f t="shared" si="708"/>
        <v/>
      </c>
      <c r="BP1646" s="6" t="str">
        <f t="shared" si="709"/>
        <v/>
      </c>
      <c r="BQ1646" s="6">
        <f t="shared" si="710"/>
        <v>0</v>
      </c>
      <c r="BR1646" s="6">
        <f t="shared" si="711"/>
        <v>0</v>
      </c>
      <c r="BS1646" s="6" t="str">
        <f t="shared" si="712"/>
        <v/>
      </c>
      <c r="BT1646" s="6" t="str">
        <f t="shared" si="713"/>
        <v/>
      </c>
    </row>
    <row r="1647" spans="23:72">
      <c r="W1647" s="3" t="e">
        <f t="shared" si="714"/>
        <v>#DIV/0!</v>
      </c>
      <c r="X1647" s="3" t="e">
        <f t="shared" si="715"/>
        <v>#DIV/0!</v>
      </c>
      <c r="Y1647" s="3" t="e">
        <f t="shared" si="716"/>
        <v>#DIV/0!</v>
      </c>
      <c r="Z1647" s="3" t="e">
        <f t="shared" si="717"/>
        <v>#DIV/0!</v>
      </c>
      <c r="AA1647" s="3" t="e">
        <f t="shared" si="718"/>
        <v>#DIV/0!</v>
      </c>
      <c r="AB1647" s="3" t="e">
        <f t="shared" si="719"/>
        <v>#DIV/0!</v>
      </c>
      <c r="AC1647" s="6">
        <f t="shared" si="720"/>
        <v>0</v>
      </c>
      <c r="AK1647" s="12"/>
      <c r="AN1647" s="6">
        <f t="shared" si="721"/>
        <v>0</v>
      </c>
      <c r="AO1647" s="6">
        <f t="shared" si="722"/>
        <v>0</v>
      </c>
      <c r="AP1647" s="6" t="str">
        <f t="shared" si="723"/>
        <v/>
      </c>
      <c r="AQ1647" s="6" t="str">
        <f t="shared" si="724"/>
        <v/>
      </c>
      <c r="AR1647" s="6" t="str">
        <f t="shared" si="700"/>
        <v/>
      </c>
      <c r="AS1647" s="6" t="str">
        <f t="shared" si="701"/>
        <v/>
      </c>
      <c r="AT1647" s="6">
        <f t="shared" si="702"/>
        <v>0</v>
      </c>
      <c r="AU1647" s="6">
        <f t="shared" si="703"/>
        <v>0</v>
      </c>
      <c r="AV1647" s="6" t="str">
        <f t="shared" si="704"/>
        <v/>
      </c>
      <c r="AW1647" s="6" t="str">
        <f t="shared" si="705"/>
        <v/>
      </c>
      <c r="AX1647" s="6" t="str">
        <f t="shared" si="725"/>
        <v/>
      </c>
      <c r="AY1647" s="6" t="str">
        <f t="shared" si="726"/>
        <v/>
      </c>
      <c r="BM1647" s="6">
        <f t="shared" si="706"/>
        <v>0</v>
      </c>
      <c r="BN1647" s="6">
        <f t="shared" si="707"/>
        <v>1</v>
      </c>
      <c r="BO1647" s="6" t="str">
        <f t="shared" si="708"/>
        <v/>
      </c>
      <c r="BP1647" s="6" t="str">
        <f t="shared" si="709"/>
        <v/>
      </c>
      <c r="BQ1647" s="6">
        <f t="shared" si="710"/>
        <v>0</v>
      </c>
      <c r="BR1647" s="6">
        <f t="shared" si="711"/>
        <v>0</v>
      </c>
      <c r="BS1647" s="6" t="str">
        <f t="shared" si="712"/>
        <v/>
      </c>
      <c r="BT1647" s="6" t="str">
        <f t="shared" si="713"/>
        <v/>
      </c>
    </row>
    <row r="1648" spans="23:72">
      <c r="W1648" s="3" t="e">
        <f t="shared" si="714"/>
        <v>#DIV/0!</v>
      </c>
      <c r="X1648" s="3" t="e">
        <f t="shared" si="715"/>
        <v>#DIV/0!</v>
      </c>
      <c r="Y1648" s="3" t="e">
        <f t="shared" si="716"/>
        <v>#DIV/0!</v>
      </c>
      <c r="Z1648" s="3" t="e">
        <f t="shared" si="717"/>
        <v>#DIV/0!</v>
      </c>
      <c r="AA1648" s="3" t="e">
        <f t="shared" si="718"/>
        <v>#DIV/0!</v>
      </c>
      <c r="AB1648" s="3" t="e">
        <f t="shared" si="719"/>
        <v>#DIV/0!</v>
      </c>
      <c r="AC1648" s="6">
        <f t="shared" si="720"/>
        <v>0</v>
      </c>
      <c r="AK1648" s="12"/>
      <c r="AN1648" s="6">
        <f t="shared" si="721"/>
        <v>0</v>
      </c>
      <c r="AO1648" s="6">
        <f t="shared" si="722"/>
        <v>0</v>
      </c>
      <c r="AP1648" s="6" t="str">
        <f t="shared" si="723"/>
        <v/>
      </c>
      <c r="AQ1648" s="6" t="str">
        <f t="shared" si="724"/>
        <v/>
      </c>
      <c r="AR1648" s="6" t="str">
        <f t="shared" ref="AR1648:AR1711" si="727">IF(AND(AK1648=AK$4,AN1648=MAX(AN$12:AN$5004)),((W1648-W$4)^2+(X1648-X$4)^2+(Y1648-Y$4)^2+(Z1648-Z$4)^2+(AA1648-AA$4)^2+(AB1648-AB$4)^2)*10000,"")</f>
        <v/>
      </c>
      <c r="AS1648" s="6" t="str">
        <f t="shared" ref="AS1648:AS1711" si="728">IF(AND(AK1648=AK$4,AN1648=MAX(AN$12:AN$5004),AO1648=MAX(AO$12:AO$5004)),((W1648-W$4)^2+(X1648-X$4)^2+(Y1648-Y$4)^2+(Z1648-Z$4)^2+(AA1648-AA$4)^2+(AB1648-AB$4)^2)*10000,"")</f>
        <v/>
      </c>
      <c r="AT1648" s="6">
        <f t="shared" si="702"/>
        <v>0</v>
      </c>
      <c r="AU1648" s="6">
        <f t="shared" si="703"/>
        <v>0</v>
      </c>
      <c r="AV1648" s="6" t="str">
        <f t="shared" si="704"/>
        <v/>
      </c>
      <c r="AW1648" s="6" t="str">
        <f t="shared" si="705"/>
        <v/>
      </c>
      <c r="AX1648" s="6" t="str">
        <f t="shared" si="725"/>
        <v/>
      </c>
      <c r="AY1648" s="6" t="str">
        <f t="shared" si="726"/>
        <v/>
      </c>
      <c r="BM1648" s="6">
        <f t="shared" si="706"/>
        <v>0</v>
      </c>
      <c r="BN1648" s="6">
        <f t="shared" si="707"/>
        <v>1</v>
      </c>
      <c r="BO1648" s="6" t="str">
        <f t="shared" si="708"/>
        <v/>
      </c>
      <c r="BP1648" s="6" t="str">
        <f t="shared" si="709"/>
        <v/>
      </c>
      <c r="BQ1648" s="6">
        <f t="shared" si="710"/>
        <v>0</v>
      </c>
      <c r="BR1648" s="6">
        <f t="shared" si="711"/>
        <v>0</v>
      </c>
      <c r="BS1648" s="6" t="str">
        <f t="shared" si="712"/>
        <v/>
      </c>
      <c r="BT1648" s="6" t="str">
        <f t="shared" si="713"/>
        <v/>
      </c>
    </row>
    <row r="1649" spans="23:72">
      <c r="W1649" s="3" t="e">
        <f t="shared" si="714"/>
        <v>#DIV/0!</v>
      </c>
      <c r="X1649" s="3" t="e">
        <f t="shared" si="715"/>
        <v>#DIV/0!</v>
      </c>
      <c r="Y1649" s="3" t="e">
        <f t="shared" si="716"/>
        <v>#DIV/0!</v>
      </c>
      <c r="Z1649" s="3" t="e">
        <f t="shared" si="717"/>
        <v>#DIV/0!</v>
      </c>
      <c r="AA1649" s="3" t="e">
        <f t="shared" si="718"/>
        <v>#DIV/0!</v>
      </c>
      <c r="AB1649" s="3" t="e">
        <f t="shared" si="719"/>
        <v>#DIV/0!</v>
      </c>
      <c r="AC1649" s="6">
        <f t="shared" si="720"/>
        <v>0</v>
      </c>
      <c r="AK1649" s="12"/>
      <c r="AN1649" s="6">
        <f t="shared" si="721"/>
        <v>0</v>
      </c>
      <c r="AO1649" s="6">
        <f t="shared" si="722"/>
        <v>0</v>
      </c>
      <c r="AP1649" s="6" t="str">
        <f t="shared" si="723"/>
        <v/>
      </c>
      <c r="AQ1649" s="6" t="str">
        <f t="shared" si="724"/>
        <v/>
      </c>
      <c r="AR1649" s="6" t="str">
        <f t="shared" si="727"/>
        <v/>
      </c>
      <c r="AS1649" s="6" t="str">
        <f t="shared" si="728"/>
        <v/>
      </c>
      <c r="AT1649" s="6">
        <f t="shared" si="702"/>
        <v>0</v>
      </c>
      <c r="AU1649" s="6">
        <f t="shared" si="703"/>
        <v>0</v>
      </c>
      <c r="AV1649" s="6" t="str">
        <f t="shared" si="704"/>
        <v/>
      </c>
      <c r="AW1649" s="6" t="str">
        <f t="shared" si="705"/>
        <v/>
      </c>
      <c r="AX1649" s="6" t="str">
        <f t="shared" si="725"/>
        <v/>
      </c>
      <c r="AY1649" s="6" t="str">
        <f t="shared" si="726"/>
        <v/>
      </c>
      <c r="BM1649" s="6">
        <f t="shared" si="706"/>
        <v>0</v>
      </c>
      <c r="BN1649" s="6">
        <f t="shared" si="707"/>
        <v>1</v>
      </c>
      <c r="BO1649" s="6" t="str">
        <f t="shared" si="708"/>
        <v/>
      </c>
      <c r="BP1649" s="6" t="str">
        <f t="shared" si="709"/>
        <v/>
      </c>
      <c r="BQ1649" s="6">
        <f t="shared" si="710"/>
        <v>0</v>
      </c>
      <c r="BR1649" s="6">
        <f t="shared" si="711"/>
        <v>0</v>
      </c>
      <c r="BS1649" s="6" t="str">
        <f t="shared" si="712"/>
        <v/>
      </c>
      <c r="BT1649" s="6" t="str">
        <f t="shared" si="713"/>
        <v/>
      </c>
    </row>
    <row r="1650" spans="23:72">
      <c r="W1650" s="3" t="e">
        <f t="shared" si="714"/>
        <v>#DIV/0!</v>
      </c>
      <c r="X1650" s="3" t="e">
        <f t="shared" si="715"/>
        <v>#DIV/0!</v>
      </c>
      <c r="Y1650" s="3" t="e">
        <f t="shared" si="716"/>
        <v>#DIV/0!</v>
      </c>
      <c r="Z1650" s="3" t="e">
        <f t="shared" si="717"/>
        <v>#DIV/0!</v>
      </c>
      <c r="AA1650" s="3" t="e">
        <f t="shared" si="718"/>
        <v>#DIV/0!</v>
      </c>
      <c r="AB1650" s="3" t="e">
        <f t="shared" si="719"/>
        <v>#DIV/0!</v>
      </c>
      <c r="AC1650" s="6">
        <f t="shared" si="720"/>
        <v>0</v>
      </c>
      <c r="AK1650" s="12"/>
      <c r="AN1650" s="6">
        <f t="shared" si="721"/>
        <v>0</v>
      </c>
      <c r="AO1650" s="6">
        <f t="shared" si="722"/>
        <v>0</v>
      </c>
      <c r="AP1650" s="6" t="str">
        <f t="shared" si="723"/>
        <v/>
      </c>
      <c r="AQ1650" s="6" t="str">
        <f t="shared" si="724"/>
        <v/>
      </c>
      <c r="AR1650" s="6" t="str">
        <f t="shared" si="727"/>
        <v/>
      </c>
      <c r="AS1650" s="6" t="str">
        <f t="shared" si="728"/>
        <v/>
      </c>
      <c r="AT1650" s="6">
        <f t="shared" si="702"/>
        <v>0</v>
      </c>
      <c r="AU1650" s="6">
        <f t="shared" si="703"/>
        <v>0</v>
      </c>
      <c r="AV1650" s="6" t="str">
        <f t="shared" si="704"/>
        <v/>
      </c>
      <c r="AW1650" s="6" t="str">
        <f t="shared" si="705"/>
        <v/>
      </c>
      <c r="AX1650" s="6" t="str">
        <f t="shared" si="725"/>
        <v/>
      </c>
      <c r="AY1650" s="6" t="str">
        <f t="shared" si="726"/>
        <v/>
      </c>
      <c r="BM1650" s="6">
        <f t="shared" si="706"/>
        <v>0</v>
      </c>
      <c r="BN1650" s="6">
        <f t="shared" si="707"/>
        <v>1</v>
      </c>
      <c r="BO1650" s="6" t="str">
        <f t="shared" si="708"/>
        <v/>
      </c>
      <c r="BP1650" s="6" t="str">
        <f t="shared" si="709"/>
        <v/>
      </c>
      <c r="BQ1650" s="6">
        <f t="shared" si="710"/>
        <v>0</v>
      </c>
      <c r="BR1650" s="6">
        <f t="shared" si="711"/>
        <v>0</v>
      </c>
      <c r="BS1650" s="6" t="str">
        <f t="shared" si="712"/>
        <v/>
      </c>
      <c r="BT1650" s="6" t="str">
        <f t="shared" si="713"/>
        <v/>
      </c>
    </row>
    <row r="1651" spans="23:72">
      <c r="W1651" s="3" t="e">
        <f t="shared" si="714"/>
        <v>#DIV/0!</v>
      </c>
      <c r="X1651" s="3" t="e">
        <f t="shared" si="715"/>
        <v>#DIV/0!</v>
      </c>
      <c r="Y1651" s="3" t="e">
        <f t="shared" si="716"/>
        <v>#DIV/0!</v>
      </c>
      <c r="Z1651" s="3" t="e">
        <f t="shared" si="717"/>
        <v>#DIV/0!</v>
      </c>
      <c r="AA1651" s="3" t="e">
        <f t="shared" si="718"/>
        <v>#DIV/0!</v>
      </c>
      <c r="AB1651" s="3" t="e">
        <f t="shared" si="719"/>
        <v>#DIV/0!</v>
      </c>
      <c r="AC1651" s="6">
        <f t="shared" si="720"/>
        <v>0</v>
      </c>
      <c r="AK1651" s="12"/>
      <c r="AN1651" s="6">
        <f t="shared" si="721"/>
        <v>0</v>
      </c>
      <c r="AO1651" s="6">
        <f t="shared" si="722"/>
        <v>0</v>
      </c>
      <c r="AP1651" s="6" t="str">
        <f t="shared" si="723"/>
        <v/>
      </c>
      <c r="AQ1651" s="6" t="str">
        <f t="shared" si="724"/>
        <v/>
      </c>
      <c r="AR1651" s="6" t="str">
        <f t="shared" si="727"/>
        <v/>
      </c>
      <c r="AS1651" s="6" t="str">
        <f t="shared" si="728"/>
        <v/>
      </c>
      <c r="AT1651" s="6">
        <f t="shared" si="702"/>
        <v>0</v>
      </c>
      <c r="AU1651" s="6">
        <f t="shared" si="703"/>
        <v>0</v>
      </c>
      <c r="AV1651" s="6" t="str">
        <f t="shared" si="704"/>
        <v/>
      </c>
      <c r="AW1651" s="6" t="str">
        <f t="shared" si="705"/>
        <v/>
      </c>
      <c r="AX1651" s="6" t="str">
        <f t="shared" si="725"/>
        <v/>
      </c>
      <c r="AY1651" s="6" t="str">
        <f t="shared" si="726"/>
        <v/>
      </c>
      <c r="BM1651" s="6">
        <f t="shared" si="706"/>
        <v>0</v>
      </c>
      <c r="BN1651" s="6">
        <f t="shared" si="707"/>
        <v>1</v>
      </c>
      <c r="BO1651" s="6" t="str">
        <f t="shared" si="708"/>
        <v/>
      </c>
      <c r="BP1651" s="6" t="str">
        <f t="shared" si="709"/>
        <v/>
      </c>
      <c r="BQ1651" s="6">
        <f t="shared" si="710"/>
        <v>0</v>
      </c>
      <c r="BR1651" s="6">
        <f t="shared" si="711"/>
        <v>0</v>
      </c>
      <c r="BS1651" s="6" t="str">
        <f t="shared" si="712"/>
        <v/>
      </c>
      <c r="BT1651" s="6" t="str">
        <f t="shared" si="713"/>
        <v/>
      </c>
    </row>
    <row r="1652" spans="23:72">
      <c r="W1652" s="3" t="e">
        <f t="shared" si="714"/>
        <v>#DIV/0!</v>
      </c>
      <c r="X1652" s="3" t="e">
        <f t="shared" si="715"/>
        <v>#DIV/0!</v>
      </c>
      <c r="Y1652" s="3" t="e">
        <f t="shared" si="716"/>
        <v>#DIV/0!</v>
      </c>
      <c r="Z1652" s="3" t="e">
        <f t="shared" si="717"/>
        <v>#DIV/0!</v>
      </c>
      <c r="AA1652" s="3" t="e">
        <f t="shared" si="718"/>
        <v>#DIV/0!</v>
      </c>
      <c r="AB1652" s="3" t="e">
        <f t="shared" si="719"/>
        <v>#DIV/0!</v>
      </c>
      <c r="AC1652" s="6">
        <f t="shared" si="720"/>
        <v>0</v>
      </c>
      <c r="AK1652" s="12"/>
      <c r="AN1652" s="6">
        <f t="shared" si="721"/>
        <v>0</v>
      </c>
      <c r="AO1652" s="6">
        <f t="shared" si="722"/>
        <v>0</v>
      </c>
      <c r="AP1652" s="6" t="str">
        <f t="shared" si="723"/>
        <v/>
      </c>
      <c r="AQ1652" s="6" t="str">
        <f t="shared" si="724"/>
        <v/>
      </c>
      <c r="AR1652" s="6" t="str">
        <f t="shared" si="727"/>
        <v/>
      </c>
      <c r="AS1652" s="6" t="str">
        <f t="shared" si="728"/>
        <v/>
      </c>
      <c r="AT1652" s="6">
        <f t="shared" si="702"/>
        <v>0</v>
      </c>
      <c r="AU1652" s="6">
        <f t="shared" si="703"/>
        <v>0</v>
      </c>
      <c r="AV1652" s="6" t="str">
        <f t="shared" si="704"/>
        <v/>
      </c>
      <c r="AW1652" s="6" t="str">
        <f t="shared" si="705"/>
        <v/>
      </c>
      <c r="AX1652" s="6" t="str">
        <f t="shared" si="725"/>
        <v/>
      </c>
      <c r="AY1652" s="6" t="str">
        <f t="shared" si="726"/>
        <v/>
      </c>
      <c r="BM1652" s="6">
        <f t="shared" si="706"/>
        <v>0</v>
      </c>
      <c r="BN1652" s="6">
        <f t="shared" si="707"/>
        <v>1</v>
      </c>
      <c r="BO1652" s="6" t="str">
        <f t="shared" si="708"/>
        <v/>
      </c>
      <c r="BP1652" s="6" t="str">
        <f t="shared" si="709"/>
        <v/>
      </c>
      <c r="BQ1652" s="6">
        <f t="shared" si="710"/>
        <v>0</v>
      </c>
      <c r="BR1652" s="6">
        <f t="shared" si="711"/>
        <v>0</v>
      </c>
      <c r="BS1652" s="6" t="str">
        <f t="shared" si="712"/>
        <v/>
      </c>
      <c r="BT1652" s="6" t="str">
        <f t="shared" si="713"/>
        <v/>
      </c>
    </row>
    <row r="1653" spans="23:72">
      <c r="W1653" s="3" t="e">
        <f t="shared" si="714"/>
        <v>#DIV/0!</v>
      </c>
      <c r="X1653" s="3" t="e">
        <f t="shared" si="715"/>
        <v>#DIV/0!</v>
      </c>
      <c r="Y1653" s="3" t="e">
        <f t="shared" si="716"/>
        <v>#DIV/0!</v>
      </c>
      <c r="Z1653" s="3" t="e">
        <f t="shared" si="717"/>
        <v>#DIV/0!</v>
      </c>
      <c r="AA1653" s="3" t="e">
        <f t="shared" si="718"/>
        <v>#DIV/0!</v>
      </c>
      <c r="AB1653" s="3" t="e">
        <f t="shared" si="719"/>
        <v>#DIV/0!</v>
      </c>
      <c r="AC1653" s="6">
        <f t="shared" si="720"/>
        <v>0</v>
      </c>
      <c r="AK1653" s="12"/>
      <c r="AN1653" s="6">
        <f t="shared" si="721"/>
        <v>0</v>
      </c>
      <c r="AO1653" s="6">
        <f t="shared" si="722"/>
        <v>0</v>
      </c>
      <c r="AP1653" s="6" t="str">
        <f t="shared" si="723"/>
        <v/>
      </c>
      <c r="AQ1653" s="6" t="str">
        <f t="shared" si="724"/>
        <v/>
      </c>
      <c r="AR1653" s="6" t="str">
        <f t="shared" si="727"/>
        <v/>
      </c>
      <c r="AS1653" s="6" t="str">
        <f t="shared" si="728"/>
        <v/>
      </c>
      <c r="AT1653" s="6">
        <f t="shared" si="702"/>
        <v>0</v>
      </c>
      <c r="AU1653" s="6">
        <f t="shared" si="703"/>
        <v>0</v>
      </c>
      <c r="AV1653" s="6" t="str">
        <f t="shared" si="704"/>
        <v/>
      </c>
      <c r="AW1653" s="6" t="str">
        <f t="shared" si="705"/>
        <v/>
      </c>
      <c r="AX1653" s="6" t="str">
        <f t="shared" si="725"/>
        <v/>
      </c>
      <c r="AY1653" s="6" t="str">
        <f t="shared" si="726"/>
        <v/>
      </c>
      <c r="BM1653" s="6">
        <f t="shared" si="706"/>
        <v>0</v>
      </c>
      <c r="BN1653" s="6">
        <f t="shared" si="707"/>
        <v>1</v>
      </c>
      <c r="BO1653" s="6" t="str">
        <f t="shared" si="708"/>
        <v/>
      </c>
      <c r="BP1653" s="6" t="str">
        <f t="shared" si="709"/>
        <v/>
      </c>
      <c r="BQ1653" s="6">
        <f t="shared" si="710"/>
        <v>0</v>
      </c>
      <c r="BR1653" s="6">
        <f t="shared" si="711"/>
        <v>0</v>
      </c>
      <c r="BS1653" s="6" t="str">
        <f t="shared" si="712"/>
        <v/>
      </c>
      <c r="BT1653" s="6" t="str">
        <f t="shared" si="713"/>
        <v/>
      </c>
    </row>
    <row r="1654" spans="23:72">
      <c r="W1654" s="3" t="e">
        <f t="shared" si="714"/>
        <v>#DIV/0!</v>
      </c>
      <c r="X1654" s="3" t="e">
        <f t="shared" si="715"/>
        <v>#DIV/0!</v>
      </c>
      <c r="Y1654" s="3" t="e">
        <f t="shared" si="716"/>
        <v>#DIV/0!</v>
      </c>
      <c r="Z1654" s="3" t="e">
        <f t="shared" si="717"/>
        <v>#DIV/0!</v>
      </c>
      <c r="AA1654" s="3" t="e">
        <f t="shared" si="718"/>
        <v>#DIV/0!</v>
      </c>
      <c r="AB1654" s="3" t="e">
        <f t="shared" si="719"/>
        <v>#DIV/0!</v>
      </c>
      <c r="AC1654" s="6">
        <f t="shared" si="720"/>
        <v>0</v>
      </c>
      <c r="AK1654" s="12"/>
      <c r="AN1654" s="6">
        <f t="shared" si="721"/>
        <v>0</v>
      </c>
      <c r="AO1654" s="6">
        <f t="shared" si="722"/>
        <v>0</v>
      </c>
      <c r="AP1654" s="6" t="str">
        <f t="shared" si="723"/>
        <v/>
      </c>
      <c r="AQ1654" s="6" t="str">
        <f t="shared" si="724"/>
        <v/>
      </c>
      <c r="AR1654" s="6" t="str">
        <f t="shared" si="727"/>
        <v/>
      </c>
      <c r="AS1654" s="6" t="str">
        <f t="shared" si="728"/>
        <v/>
      </c>
      <c r="AT1654" s="6">
        <f t="shared" si="702"/>
        <v>0</v>
      </c>
      <c r="AU1654" s="6">
        <f t="shared" si="703"/>
        <v>0</v>
      </c>
      <c r="AV1654" s="6" t="str">
        <f t="shared" si="704"/>
        <v/>
      </c>
      <c r="AW1654" s="6" t="str">
        <f t="shared" si="705"/>
        <v/>
      </c>
      <c r="AX1654" s="6" t="str">
        <f t="shared" si="725"/>
        <v/>
      </c>
      <c r="AY1654" s="6" t="str">
        <f t="shared" si="726"/>
        <v/>
      </c>
      <c r="BM1654" s="6">
        <f t="shared" si="706"/>
        <v>0</v>
      </c>
      <c r="BN1654" s="6">
        <f t="shared" si="707"/>
        <v>1</v>
      </c>
      <c r="BO1654" s="6" t="str">
        <f t="shared" si="708"/>
        <v/>
      </c>
      <c r="BP1654" s="6" t="str">
        <f t="shared" si="709"/>
        <v/>
      </c>
      <c r="BQ1654" s="6">
        <f t="shared" si="710"/>
        <v>0</v>
      </c>
      <c r="BR1654" s="6">
        <f t="shared" si="711"/>
        <v>0</v>
      </c>
      <c r="BS1654" s="6" t="str">
        <f t="shared" si="712"/>
        <v/>
      </c>
      <c r="BT1654" s="6" t="str">
        <f t="shared" si="713"/>
        <v/>
      </c>
    </row>
    <row r="1655" spans="23:72">
      <c r="W1655" s="3" t="e">
        <f t="shared" si="714"/>
        <v>#DIV/0!</v>
      </c>
      <c r="X1655" s="3" t="e">
        <f t="shared" si="715"/>
        <v>#DIV/0!</v>
      </c>
      <c r="Y1655" s="3" t="e">
        <f t="shared" si="716"/>
        <v>#DIV/0!</v>
      </c>
      <c r="Z1655" s="3" t="e">
        <f t="shared" si="717"/>
        <v>#DIV/0!</v>
      </c>
      <c r="AA1655" s="3" t="e">
        <f t="shared" si="718"/>
        <v>#DIV/0!</v>
      </c>
      <c r="AB1655" s="3" t="e">
        <f t="shared" si="719"/>
        <v>#DIV/0!</v>
      </c>
      <c r="AC1655" s="6">
        <f t="shared" si="720"/>
        <v>0</v>
      </c>
      <c r="AK1655" s="12"/>
      <c r="AN1655" s="6">
        <f t="shared" si="721"/>
        <v>0</v>
      </c>
      <c r="AO1655" s="6">
        <f t="shared" si="722"/>
        <v>0</v>
      </c>
      <c r="AP1655" s="6" t="str">
        <f t="shared" si="723"/>
        <v/>
      </c>
      <c r="AQ1655" s="6" t="str">
        <f t="shared" si="724"/>
        <v/>
      </c>
      <c r="AR1655" s="6" t="str">
        <f t="shared" si="727"/>
        <v/>
      </c>
      <c r="AS1655" s="6" t="str">
        <f t="shared" si="728"/>
        <v/>
      </c>
      <c r="AT1655" s="6">
        <f t="shared" si="702"/>
        <v>0</v>
      </c>
      <c r="AU1655" s="6">
        <f t="shared" si="703"/>
        <v>0</v>
      </c>
      <c r="AV1655" s="6" t="str">
        <f t="shared" si="704"/>
        <v/>
      </c>
      <c r="AW1655" s="6" t="str">
        <f t="shared" si="705"/>
        <v/>
      </c>
      <c r="AX1655" s="6" t="str">
        <f t="shared" si="725"/>
        <v/>
      </c>
      <c r="AY1655" s="6" t="str">
        <f t="shared" si="726"/>
        <v/>
      </c>
      <c r="BM1655" s="6">
        <f t="shared" si="706"/>
        <v>0</v>
      </c>
      <c r="BN1655" s="6">
        <f t="shared" si="707"/>
        <v>1</v>
      </c>
      <c r="BO1655" s="6" t="str">
        <f t="shared" si="708"/>
        <v/>
      </c>
      <c r="BP1655" s="6" t="str">
        <f t="shared" si="709"/>
        <v/>
      </c>
      <c r="BQ1655" s="6">
        <f t="shared" si="710"/>
        <v>0</v>
      </c>
      <c r="BR1655" s="6">
        <f t="shared" si="711"/>
        <v>0</v>
      </c>
      <c r="BS1655" s="6" t="str">
        <f t="shared" si="712"/>
        <v/>
      </c>
      <c r="BT1655" s="6" t="str">
        <f t="shared" si="713"/>
        <v/>
      </c>
    </row>
    <row r="1656" spans="23:72">
      <c r="W1656" s="3" t="e">
        <f t="shared" si="714"/>
        <v>#DIV/0!</v>
      </c>
      <c r="X1656" s="3" t="e">
        <f t="shared" si="715"/>
        <v>#DIV/0!</v>
      </c>
      <c r="Y1656" s="3" t="e">
        <f t="shared" si="716"/>
        <v>#DIV/0!</v>
      </c>
      <c r="Z1656" s="3" t="e">
        <f t="shared" si="717"/>
        <v>#DIV/0!</v>
      </c>
      <c r="AA1656" s="3" t="e">
        <f t="shared" si="718"/>
        <v>#DIV/0!</v>
      </c>
      <c r="AB1656" s="3" t="e">
        <f t="shared" si="719"/>
        <v>#DIV/0!</v>
      </c>
      <c r="AC1656" s="6">
        <f t="shared" si="720"/>
        <v>0</v>
      </c>
      <c r="AK1656" s="12"/>
      <c r="AN1656" s="6">
        <f t="shared" si="721"/>
        <v>0</v>
      </c>
      <c r="AO1656" s="6">
        <f t="shared" si="722"/>
        <v>0</v>
      </c>
      <c r="AP1656" s="6" t="str">
        <f t="shared" si="723"/>
        <v/>
      </c>
      <c r="AQ1656" s="6" t="str">
        <f t="shared" si="724"/>
        <v/>
      </c>
      <c r="AR1656" s="6" t="str">
        <f t="shared" si="727"/>
        <v/>
      </c>
      <c r="AS1656" s="6" t="str">
        <f t="shared" si="728"/>
        <v/>
      </c>
      <c r="AT1656" s="6">
        <f t="shared" si="702"/>
        <v>0</v>
      </c>
      <c r="AU1656" s="6">
        <f t="shared" si="703"/>
        <v>0</v>
      </c>
      <c r="AV1656" s="6" t="str">
        <f t="shared" si="704"/>
        <v/>
      </c>
      <c r="AW1656" s="6" t="str">
        <f t="shared" si="705"/>
        <v/>
      </c>
      <c r="AX1656" s="6" t="str">
        <f t="shared" si="725"/>
        <v/>
      </c>
      <c r="AY1656" s="6" t="str">
        <f t="shared" si="726"/>
        <v/>
      </c>
      <c r="BM1656" s="6">
        <f t="shared" si="706"/>
        <v>0</v>
      </c>
      <c r="BN1656" s="6">
        <f t="shared" si="707"/>
        <v>1</v>
      </c>
      <c r="BO1656" s="6" t="str">
        <f t="shared" si="708"/>
        <v/>
      </c>
      <c r="BP1656" s="6" t="str">
        <f t="shared" si="709"/>
        <v/>
      </c>
      <c r="BQ1656" s="6">
        <f t="shared" si="710"/>
        <v>0</v>
      </c>
      <c r="BR1656" s="6">
        <f t="shared" si="711"/>
        <v>0</v>
      </c>
      <c r="BS1656" s="6" t="str">
        <f t="shared" si="712"/>
        <v/>
      </c>
      <c r="BT1656" s="6" t="str">
        <f t="shared" si="713"/>
        <v/>
      </c>
    </row>
    <row r="1657" spans="23:72">
      <c r="W1657" s="3" t="e">
        <f t="shared" si="714"/>
        <v>#DIV/0!</v>
      </c>
      <c r="X1657" s="3" t="e">
        <f t="shared" si="715"/>
        <v>#DIV/0!</v>
      </c>
      <c r="Y1657" s="3" t="e">
        <f t="shared" si="716"/>
        <v>#DIV/0!</v>
      </c>
      <c r="Z1657" s="3" t="e">
        <f t="shared" si="717"/>
        <v>#DIV/0!</v>
      </c>
      <c r="AA1657" s="3" t="e">
        <f t="shared" si="718"/>
        <v>#DIV/0!</v>
      </c>
      <c r="AB1657" s="3" t="e">
        <f t="shared" si="719"/>
        <v>#DIV/0!</v>
      </c>
      <c r="AC1657" s="6">
        <f t="shared" si="720"/>
        <v>0</v>
      </c>
      <c r="AK1657" s="12"/>
      <c r="AN1657" s="6">
        <f t="shared" si="721"/>
        <v>0</v>
      </c>
      <c r="AO1657" s="6">
        <f t="shared" si="722"/>
        <v>0</v>
      </c>
      <c r="AP1657" s="6" t="str">
        <f t="shared" si="723"/>
        <v/>
      </c>
      <c r="AQ1657" s="6" t="str">
        <f t="shared" si="724"/>
        <v/>
      </c>
      <c r="AR1657" s="6" t="str">
        <f t="shared" si="727"/>
        <v/>
      </c>
      <c r="AS1657" s="6" t="str">
        <f t="shared" si="728"/>
        <v/>
      </c>
      <c r="AT1657" s="6">
        <f t="shared" si="702"/>
        <v>0</v>
      </c>
      <c r="AU1657" s="6">
        <f t="shared" si="703"/>
        <v>0</v>
      </c>
      <c r="AV1657" s="6" t="str">
        <f t="shared" si="704"/>
        <v/>
      </c>
      <c r="AW1657" s="6" t="str">
        <f t="shared" si="705"/>
        <v/>
      </c>
      <c r="AX1657" s="6" t="str">
        <f t="shared" si="725"/>
        <v/>
      </c>
      <c r="AY1657" s="6" t="str">
        <f t="shared" si="726"/>
        <v/>
      </c>
      <c r="BM1657" s="6">
        <f t="shared" si="706"/>
        <v>0</v>
      </c>
      <c r="BN1657" s="6">
        <f t="shared" si="707"/>
        <v>1</v>
      </c>
      <c r="BO1657" s="6" t="str">
        <f t="shared" si="708"/>
        <v/>
      </c>
      <c r="BP1657" s="6" t="str">
        <f t="shared" si="709"/>
        <v/>
      </c>
      <c r="BQ1657" s="6">
        <f t="shared" si="710"/>
        <v>0</v>
      </c>
      <c r="BR1657" s="6">
        <f t="shared" si="711"/>
        <v>0</v>
      </c>
      <c r="BS1657" s="6" t="str">
        <f t="shared" si="712"/>
        <v/>
      </c>
      <c r="BT1657" s="6" t="str">
        <f t="shared" si="713"/>
        <v/>
      </c>
    </row>
    <row r="1658" spans="23:72">
      <c r="W1658" s="3" t="e">
        <f t="shared" si="714"/>
        <v>#DIV/0!</v>
      </c>
      <c r="X1658" s="3" t="e">
        <f t="shared" si="715"/>
        <v>#DIV/0!</v>
      </c>
      <c r="Y1658" s="3" t="e">
        <f t="shared" si="716"/>
        <v>#DIV/0!</v>
      </c>
      <c r="Z1658" s="3" t="e">
        <f t="shared" si="717"/>
        <v>#DIV/0!</v>
      </c>
      <c r="AA1658" s="3" t="e">
        <f t="shared" si="718"/>
        <v>#DIV/0!</v>
      </c>
      <c r="AB1658" s="3" t="e">
        <f t="shared" si="719"/>
        <v>#DIV/0!</v>
      </c>
      <c r="AC1658" s="6">
        <f t="shared" si="720"/>
        <v>0</v>
      </c>
      <c r="AK1658" s="12"/>
      <c r="AN1658" s="6">
        <f t="shared" si="721"/>
        <v>0</v>
      </c>
      <c r="AO1658" s="6">
        <f t="shared" si="722"/>
        <v>0</v>
      </c>
      <c r="AP1658" s="6" t="str">
        <f t="shared" si="723"/>
        <v/>
      </c>
      <c r="AQ1658" s="6" t="str">
        <f t="shared" si="724"/>
        <v/>
      </c>
      <c r="AR1658" s="6" t="str">
        <f t="shared" si="727"/>
        <v/>
      </c>
      <c r="AS1658" s="6" t="str">
        <f t="shared" si="728"/>
        <v/>
      </c>
      <c r="AT1658" s="6">
        <f t="shared" si="702"/>
        <v>0</v>
      </c>
      <c r="AU1658" s="6">
        <f t="shared" si="703"/>
        <v>0</v>
      </c>
      <c r="AV1658" s="6" t="str">
        <f t="shared" si="704"/>
        <v/>
      </c>
      <c r="AW1658" s="6" t="str">
        <f t="shared" si="705"/>
        <v/>
      </c>
      <c r="AX1658" s="6" t="str">
        <f t="shared" si="725"/>
        <v/>
      </c>
      <c r="AY1658" s="6" t="str">
        <f t="shared" si="726"/>
        <v/>
      </c>
      <c r="BM1658" s="6">
        <f t="shared" si="706"/>
        <v>0</v>
      </c>
      <c r="BN1658" s="6">
        <f t="shared" si="707"/>
        <v>1</v>
      </c>
      <c r="BO1658" s="6" t="str">
        <f t="shared" si="708"/>
        <v/>
      </c>
      <c r="BP1658" s="6" t="str">
        <f t="shared" si="709"/>
        <v/>
      </c>
      <c r="BQ1658" s="6">
        <f t="shared" si="710"/>
        <v>0</v>
      </c>
      <c r="BR1658" s="6">
        <f t="shared" si="711"/>
        <v>0</v>
      </c>
      <c r="BS1658" s="6" t="str">
        <f t="shared" si="712"/>
        <v/>
      </c>
      <c r="BT1658" s="6" t="str">
        <f t="shared" si="713"/>
        <v/>
      </c>
    </row>
    <row r="1659" spans="23:72">
      <c r="W1659" s="3" t="e">
        <f t="shared" si="714"/>
        <v>#DIV/0!</v>
      </c>
      <c r="X1659" s="3" t="e">
        <f t="shared" si="715"/>
        <v>#DIV/0!</v>
      </c>
      <c r="Y1659" s="3" t="e">
        <f t="shared" si="716"/>
        <v>#DIV/0!</v>
      </c>
      <c r="Z1659" s="3" t="e">
        <f t="shared" si="717"/>
        <v>#DIV/0!</v>
      </c>
      <c r="AA1659" s="3" t="e">
        <f t="shared" si="718"/>
        <v>#DIV/0!</v>
      </c>
      <c r="AB1659" s="3" t="e">
        <f t="shared" si="719"/>
        <v>#DIV/0!</v>
      </c>
      <c r="AC1659" s="6">
        <f t="shared" si="720"/>
        <v>0</v>
      </c>
      <c r="AK1659" s="12"/>
      <c r="AN1659" s="6">
        <f t="shared" si="721"/>
        <v>0</v>
      </c>
      <c r="AO1659" s="6">
        <f t="shared" si="722"/>
        <v>0</v>
      </c>
      <c r="AP1659" s="6" t="str">
        <f t="shared" si="723"/>
        <v/>
      </c>
      <c r="AQ1659" s="6" t="str">
        <f t="shared" si="724"/>
        <v/>
      </c>
      <c r="AR1659" s="6" t="str">
        <f t="shared" si="727"/>
        <v/>
      </c>
      <c r="AS1659" s="6" t="str">
        <f t="shared" si="728"/>
        <v/>
      </c>
      <c r="AT1659" s="6">
        <f t="shared" si="702"/>
        <v>0</v>
      </c>
      <c r="AU1659" s="6">
        <f t="shared" si="703"/>
        <v>0</v>
      </c>
      <c r="AV1659" s="6" t="str">
        <f t="shared" si="704"/>
        <v/>
      </c>
      <c r="AW1659" s="6" t="str">
        <f t="shared" si="705"/>
        <v/>
      </c>
      <c r="AX1659" s="6" t="str">
        <f t="shared" si="725"/>
        <v/>
      </c>
      <c r="AY1659" s="6" t="str">
        <f t="shared" si="726"/>
        <v/>
      </c>
      <c r="BM1659" s="6">
        <f t="shared" si="706"/>
        <v>0</v>
      </c>
      <c r="BN1659" s="6">
        <f t="shared" si="707"/>
        <v>1</v>
      </c>
      <c r="BO1659" s="6" t="str">
        <f t="shared" si="708"/>
        <v/>
      </c>
      <c r="BP1659" s="6" t="str">
        <f t="shared" si="709"/>
        <v/>
      </c>
      <c r="BQ1659" s="6">
        <f t="shared" si="710"/>
        <v>0</v>
      </c>
      <c r="BR1659" s="6">
        <f t="shared" si="711"/>
        <v>0</v>
      </c>
      <c r="BS1659" s="6" t="str">
        <f t="shared" si="712"/>
        <v/>
      </c>
      <c r="BT1659" s="6" t="str">
        <f t="shared" si="713"/>
        <v/>
      </c>
    </row>
    <row r="1660" spans="23:72">
      <c r="W1660" s="3" t="e">
        <f t="shared" si="714"/>
        <v>#DIV/0!</v>
      </c>
      <c r="X1660" s="3" t="e">
        <f t="shared" si="715"/>
        <v>#DIV/0!</v>
      </c>
      <c r="Y1660" s="3" t="e">
        <f t="shared" si="716"/>
        <v>#DIV/0!</v>
      </c>
      <c r="Z1660" s="3" t="e">
        <f t="shared" si="717"/>
        <v>#DIV/0!</v>
      </c>
      <c r="AA1660" s="3" t="e">
        <f t="shared" si="718"/>
        <v>#DIV/0!</v>
      </c>
      <c r="AB1660" s="3" t="e">
        <f t="shared" si="719"/>
        <v>#DIV/0!</v>
      </c>
      <c r="AC1660" s="6">
        <f t="shared" si="720"/>
        <v>0</v>
      </c>
      <c r="AK1660" s="12"/>
      <c r="AN1660" s="6">
        <f t="shared" si="721"/>
        <v>0</v>
      </c>
      <c r="AO1660" s="6">
        <f t="shared" si="722"/>
        <v>0</v>
      </c>
      <c r="AP1660" s="6" t="str">
        <f t="shared" si="723"/>
        <v/>
      </c>
      <c r="AQ1660" s="6" t="str">
        <f t="shared" si="724"/>
        <v/>
      </c>
      <c r="AR1660" s="6" t="str">
        <f t="shared" si="727"/>
        <v/>
      </c>
      <c r="AS1660" s="6" t="str">
        <f t="shared" si="728"/>
        <v/>
      </c>
      <c r="AT1660" s="6">
        <f t="shared" si="702"/>
        <v>0</v>
      </c>
      <c r="AU1660" s="6">
        <f t="shared" si="703"/>
        <v>0</v>
      </c>
      <c r="AV1660" s="6" t="str">
        <f t="shared" si="704"/>
        <v/>
      </c>
      <c r="AW1660" s="6" t="str">
        <f t="shared" si="705"/>
        <v/>
      </c>
      <c r="AX1660" s="6" t="str">
        <f t="shared" si="725"/>
        <v/>
      </c>
      <c r="AY1660" s="6" t="str">
        <f t="shared" si="726"/>
        <v/>
      </c>
      <c r="BM1660" s="6">
        <f t="shared" si="706"/>
        <v>0</v>
      </c>
      <c r="BN1660" s="6">
        <f t="shared" si="707"/>
        <v>1</v>
      </c>
      <c r="BO1660" s="6" t="str">
        <f t="shared" si="708"/>
        <v/>
      </c>
      <c r="BP1660" s="6" t="str">
        <f t="shared" si="709"/>
        <v/>
      </c>
      <c r="BQ1660" s="6">
        <f t="shared" si="710"/>
        <v>0</v>
      </c>
      <c r="BR1660" s="6">
        <f t="shared" si="711"/>
        <v>0</v>
      </c>
      <c r="BS1660" s="6" t="str">
        <f t="shared" si="712"/>
        <v/>
      </c>
      <c r="BT1660" s="6" t="str">
        <f t="shared" si="713"/>
        <v/>
      </c>
    </row>
    <row r="1661" spans="23:72">
      <c r="W1661" s="3" t="e">
        <f t="shared" si="714"/>
        <v>#DIV/0!</v>
      </c>
      <c r="X1661" s="3" t="e">
        <f t="shared" si="715"/>
        <v>#DIV/0!</v>
      </c>
      <c r="Y1661" s="3" t="e">
        <f t="shared" si="716"/>
        <v>#DIV/0!</v>
      </c>
      <c r="Z1661" s="3" t="e">
        <f t="shared" si="717"/>
        <v>#DIV/0!</v>
      </c>
      <c r="AA1661" s="3" t="e">
        <f t="shared" si="718"/>
        <v>#DIV/0!</v>
      </c>
      <c r="AB1661" s="3" t="e">
        <f t="shared" si="719"/>
        <v>#DIV/0!</v>
      </c>
      <c r="AC1661" s="6">
        <f t="shared" si="720"/>
        <v>0</v>
      </c>
      <c r="AK1661" s="12"/>
      <c r="AN1661" s="6">
        <f t="shared" si="721"/>
        <v>0</v>
      </c>
      <c r="AO1661" s="6">
        <f t="shared" si="722"/>
        <v>0</v>
      </c>
      <c r="AP1661" s="6" t="str">
        <f t="shared" si="723"/>
        <v/>
      </c>
      <c r="AQ1661" s="6" t="str">
        <f t="shared" si="724"/>
        <v/>
      </c>
      <c r="AR1661" s="6" t="str">
        <f t="shared" si="727"/>
        <v/>
      </c>
      <c r="AS1661" s="6" t="str">
        <f t="shared" si="728"/>
        <v/>
      </c>
      <c r="AT1661" s="6">
        <f t="shared" si="702"/>
        <v>0</v>
      </c>
      <c r="AU1661" s="6">
        <f t="shared" si="703"/>
        <v>0</v>
      </c>
      <c r="AV1661" s="6" t="str">
        <f t="shared" si="704"/>
        <v/>
      </c>
      <c r="AW1661" s="6" t="str">
        <f t="shared" si="705"/>
        <v/>
      </c>
      <c r="AX1661" s="6" t="str">
        <f t="shared" si="725"/>
        <v/>
      </c>
      <c r="AY1661" s="6" t="str">
        <f t="shared" si="726"/>
        <v/>
      </c>
      <c r="BM1661" s="6">
        <f t="shared" si="706"/>
        <v>0</v>
      </c>
      <c r="BN1661" s="6">
        <f t="shared" si="707"/>
        <v>1</v>
      </c>
      <c r="BO1661" s="6" t="str">
        <f t="shared" si="708"/>
        <v/>
      </c>
      <c r="BP1661" s="6" t="str">
        <f t="shared" si="709"/>
        <v/>
      </c>
      <c r="BQ1661" s="6">
        <f t="shared" si="710"/>
        <v>0</v>
      </c>
      <c r="BR1661" s="6">
        <f t="shared" si="711"/>
        <v>0</v>
      </c>
      <c r="BS1661" s="6" t="str">
        <f t="shared" si="712"/>
        <v/>
      </c>
      <c r="BT1661" s="6" t="str">
        <f t="shared" si="713"/>
        <v/>
      </c>
    </row>
    <row r="1662" spans="23:72">
      <c r="W1662" s="3" t="e">
        <f t="shared" si="714"/>
        <v>#DIV/0!</v>
      </c>
      <c r="X1662" s="3" t="e">
        <f t="shared" si="715"/>
        <v>#DIV/0!</v>
      </c>
      <c r="Y1662" s="3" t="e">
        <f t="shared" si="716"/>
        <v>#DIV/0!</v>
      </c>
      <c r="Z1662" s="3" t="e">
        <f t="shared" si="717"/>
        <v>#DIV/0!</v>
      </c>
      <c r="AA1662" s="3" t="e">
        <f t="shared" si="718"/>
        <v>#DIV/0!</v>
      </c>
      <c r="AB1662" s="3" t="e">
        <f t="shared" si="719"/>
        <v>#DIV/0!</v>
      </c>
      <c r="AC1662" s="6">
        <f t="shared" si="720"/>
        <v>0</v>
      </c>
      <c r="AK1662" s="12"/>
      <c r="AN1662" s="6">
        <f t="shared" si="721"/>
        <v>0</v>
      </c>
      <c r="AO1662" s="6">
        <f t="shared" si="722"/>
        <v>0</v>
      </c>
      <c r="AP1662" s="6" t="str">
        <f t="shared" si="723"/>
        <v/>
      </c>
      <c r="AQ1662" s="6" t="str">
        <f t="shared" si="724"/>
        <v/>
      </c>
      <c r="AR1662" s="6" t="str">
        <f t="shared" si="727"/>
        <v/>
      </c>
      <c r="AS1662" s="6" t="str">
        <f t="shared" si="728"/>
        <v/>
      </c>
      <c r="AT1662" s="6">
        <f t="shared" si="702"/>
        <v>0</v>
      </c>
      <c r="AU1662" s="6">
        <f t="shared" si="703"/>
        <v>0</v>
      </c>
      <c r="AV1662" s="6" t="str">
        <f t="shared" si="704"/>
        <v/>
      </c>
      <c r="AW1662" s="6" t="str">
        <f t="shared" si="705"/>
        <v/>
      </c>
      <c r="AX1662" s="6" t="str">
        <f t="shared" si="725"/>
        <v/>
      </c>
      <c r="AY1662" s="6" t="str">
        <f t="shared" si="726"/>
        <v/>
      </c>
      <c r="BM1662" s="6">
        <f t="shared" si="706"/>
        <v>0</v>
      </c>
      <c r="BN1662" s="6">
        <f t="shared" si="707"/>
        <v>1</v>
      </c>
      <c r="BO1662" s="6" t="str">
        <f t="shared" si="708"/>
        <v/>
      </c>
      <c r="BP1662" s="6" t="str">
        <f t="shared" si="709"/>
        <v/>
      </c>
      <c r="BQ1662" s="6">
        <f t="shared" si="710"/>
        <v>0</v>
      </c>
      <c r="BR1662" s="6">
        <f t="shared" si="711"/>
        <v>0</v>
      </c>
      <c r="BS1662" s="6" t="str">
        <f t="shared" si="712"/>
        <v/>
      </c>
      <c r="BT1662" s="6" t="str">
        <f t="shared" si="713"/>
        <v/>
      </c>
    </row>
    <row r="1663" spans="23:72">
      <c r="W1663" s="3" t="e">
        <f t="shared" si="714"/>
        <v>#DIV/0!</v>
      </c>
      <c r="X1663" s="3" t="e">
        <f t="shared" si="715"/>
        <v>#DIV/0!</v>
      </c>
      <c r="Y1663" s="3" t="e">
        <f t="shared" si="716"/>
        <v>#DIV/0!</v>
      </c>
      <c r="Z1663" s="3" t="e">
        <f t="shared" si="717"/>
        <v>#DIV/0!</v>
      </c>
      <c r="AA1663" s="3" t="e">
        <f t="shared" si="718"/>
        <v>#DIV/0!</v>
      </c>
      <c r="AB1663" s="3" t="e">
        <f t="shared" si="719"/>
        <v>#DIV/0!</v>
      </c>
      <c r="AC1663" s="6">
        <f t="shared" si="720"/>
        <v>0</v>
      </c>
      <c r="AK1663" s="12"/>
      <c r="AN1663" s="6">
        <f t="shared" si="721"/>
        <v>0</v>
      </c>
      <c r="AO1663" s="6">
        <f t="shared" si="722"/>
        <v>0</v>
      </c>
      <c r="AP1663" s="6" t="str">
        <f t="shared" si="723"/>
        <v/>
      </c>
      <c r="AQ1663" s="6" t="str">
        <f t="shared" si="724"/>
        <v/>
      </c>
      <c r="AR1663" s="6" t="str">
        <f t="shared" si="727"/>
        <v/>
      </c>
      <c r="AS1663" s="6" t="str">
        <f t="shared" si="728"/>
        <v/>
      </c>
      <c r="AT1663" s="6">
        <f t="shared" si="702"/>
        <v>0</v>
      </c>
      <c r="AU1663" s="6">
        <f t="shared" si="703"/>
        <v>0</v>
      </c>
      <c r="AV1663" s="6" t="str">
        <f t="shared" si="704"/>
        <v/>
      </c>
      <c r="AW1663" s="6" t="str">
        <f t="shared" si="705"/>
        <v/>
      </c>
      <c r="AX1663" s="6" t="str">
        <f t="shared" si="725"/>
        <v/>
      </c>
      <c r="AY1663" s="6" t="str">
        <f t="shared" si="726"/>
        <v/>
      </c>
      <c r="BM1663" s="6">
        <f t="shared" si="706"/>
        <v>0</v>
      </c>
      <c r="BN1663" s="6">
        <f t="shared" si="707"/>
        <v>1</v>
      </c>
      <c r="BO1663" s="6" t="str">
        <f t="shared" si="708"/>
        <v/>
      </c>
      <c r="BP1663" s="6" t="str">
        <f t="shared" si="709"/>
        <v/>
      </c>
      <c r="BQ1663" s="6">
        <f t="shared" si="710"/>
        <v>0</v>
      </c>
      <c r="BR1663" s="6">
        <f t="shared" si="711"/>
        <v>0</v>
      </c>
      <c r="BS1663" s="6" t="str">
        <f t="shared" si="712"/>
        <v/>
      </c>
      <c r="BT1663" s="6" t="str">
        <f t="shared" si="713"/>
        <v/>
      </c>
    </row>
    <row r="1664" spans="23:72">
      <c r="W1664" s="3" t="e">
        <f t="shared" si="714"/>
        <v>#DIV/0!</v>
      </c>
      <c r="X1664" s="3" t="e">
        <f t="shared" si="715"/>
        <v>#DIV/0!</v>
      </c>
      <c r="Y1664" s="3" t="e">
        <f t="shared" si="716"/>
        <v>#DIV/0!</v>
      </c>
      <c r="Z1664" s="3" t="e">
        <f t="shared" si="717"/>
        <v>#DIV/0!</v>
      </c>
      <c r="AA1664" s="3" t="e">
        <f t="shared" si="718"/>
        <v>#DIV/0!</v>
      </c>
      <c r="AB1664" s="3" t="e">
        <f t="shared" si="719"/>
        <v>#DIV/0!</v>
      </c>
      <c r="AC1664" s="6">
        <f t="shared" si="720"/>
        <v>0</v>
      </c>
      <c r="AK1664" s="12"/>
      <c r="AN1664" s="6">
        <f t="shared" si="721"/>
        <v>0</v>
      </c>
      <c r="AO1664" s="6">
        <f t="shared" si="722"/>
        <v>0</v>
      </c>
      <c r="AP1664" s="6" t="str">
        <f t="shared" si="723"/>
        <v/>
      </c>
      <c r="AQ1664" s="6" t="str">
        <f t="shared" si="724"/>
        <v/>
      </c>
      <c r="AR1664" s="6" t="str">
        <f t="shared" si="727"/>
        <v/>
      </c>
      <c r="AS1664" s="6" t="str">
        <f t="shared" si="728"/>
        <v/>
      </c>
      <c r="AT1664" s="6">
        <f t="shared" si="702"/>
        <v>0</v>
      </c>
      <c r="AU1664" s="6">
        <f t="shared" si="703"/>
        <v>0</v>
      </c>
      <c r="AV1664" s="6" t="str">
        <f t="shared" si="704"/>
        <v/>
      </c>
      <c r="AW1664" s="6" t="str">
        <f t="shared" si="705"/>
        <v/>
      </c>
      <c r="AX1664" s="6" t="str">
        <f t="shared" si="725"/>
        <v/>
      </c>
      <c r="AY1664" s="6" t="str">
        <f t="shared" si="726"/>
        <v/>
      </c>
      <c r="BM1664" s="6">
        <f t="shared" si="706"/>
        <v>0</v>
      </c>
      <c r="BN1664" s="6">
        <f t="shared" si="707"/>
        <v>1</v>
      </c>
      <c r="BO1664" s="6" t="str">
        <f t="shared" si="708"/>
        <v/>
      </c>
      <c r="BP1664" s="6" t="str">
        <f t="shared" si="709"/>
        <v/>
      </c>
      <c r="BQ1664" s="6">
        <f t="shared" si="710"/>
        <v>0</v>
      </c>
      <c r="BR1664" s="6">
        <f t="shared" si="711"/>
        <v>0</v>
      </c>
      <c r="BS1664" s="6" t="str">
        <f t="shared" si="712"/>
        <v/>
      </c>
      <c r="BT1664" s="6" t="str">
        <f t="shared" si="713"/>
        <v/>
      </c>
    </row>
    <row r="1665" spans="23:72">
      <c r="W1665" s="3" t="e">
        <f t="shared" si="714"/>
        <v>#DIV/0!</v>
      </c>
      <c r="X1665" s="3" t="e">
        <f t="shared" si="715"/>
        <v>#DIV/0!</v>
      </c>
      <c r="Y1665" s="3" t="e">
        <f t="shared" si="716"/>
        <v>#DIV/0!</v>
      </c>
      <c r="Z1665" s="3" t="e">
        <f t="shared" si="717"/>
        <v>#DIV/0!</v>
      </c>
      <c r="AA1665" s="3" t="e">
        <f t="shared" si="718"/>
        <v>#DIV/0!</v>
      </c>
      <c r="AB1665" s="3" t="e">
        <f t="shared" si="719"/>
        <v>#DIV/0!</v>
      </c>
      <c r="AC1665" s="6">
        <f t="shared" si="720"/>
        <v>0</v>
      </c>
      <c r="AK1665" s="12"/>
      <c r="AN1665" s="6">
        <f t="shared" si="721"/>
        <v>0</v>
      </c>
      <c r="AO1665" s="6">
        <f t="shared" si="722"/>
        <v>0</v>
      </c>
      <c r="AP1665" s="6" t="str">
        <f t="shared" si="723"/>
        <v/>
      </c>
      <c r="AQ1665" s="6" t="str">
        <f t="shared" si="724"/>
        <v/>
      </c>
      <c r="AR1665" s="6" t="str">
        <f t="shared" si="727"/>
        <v/>
      </c>
      <c r="AS1665" s="6" t="str">
        <f t="shared" si="728"/>
        <v/>
      </c>
      <c r="AT1665" s="6">
        <f t="shared" si="702"/>
        <v>0</v>
      </c>
      <c r="AU1665" s="6">
        <f t="shared" si="703"/>
        <v>0</v>
      </c>
      <c r="AV1665" s="6" t="str">
        <f t="shared" si="704"/>
        <v/>
      </c>
      <c r="AW1665" s="6" t="str">
        <f t="shared" si="705"/>
        <v/>
      </c>
      <c r="AX1665" s="6" t="str">
        <f t="shared" si="725"/>
        <v/>
      </c>
      <c r="AY1665" s="6" t="str">
        <f t="shared" si="726"/>
        <v/>
      </c>
      <c r="BM1665" s="6">
        <f t="shared" si="706"/>
        <v>0</v>
      </c>
      <c r="BN1665" s="6">
        <f t="shared" si="707"/>
        <v>1</v>
      </c>
      <c r="BO1665" s="6" t="str">
        <f t="shared" si="708"/>
        <v/>
      </c>
      <c r="BP1665" s="6" t="str">
        <f t="shared" si="709"/>
        <v/>
      </c>
      <c r="BQ1665" s="6">
        <f t="shared" si="710"/>
        <v>0</v>
      </c>
      <c r="BR1665" s="6">
        <f t="shared" si="711"/>
        <v>0</v>
      </c>
      <c r="BS1665" s="6" t="str">
        <f t="shared" si="712"/>
        <v/>
      </c>
      <c r="BT1665" s="6" t="str">
        <f t="shared" si="713"/>
        <v/>
      </c>
    </row>
    <row r="1666" spans="23:72">
      <c r="W1666" s="3" t="e">
        <f t="shared" si="714"/>
        <v>#DIV/0!</v>
      </c>
      <c r="X1666" s="3" t="e">
        <f t="shared" si="715"/>
        <v>#DIV/0!</v>
      </c>
      <c r="Y1666" s="3" t="e">
        <f t="shared" si="716"/>
        <v>#DIV/0!</v>
      </c>
      <c r="Z1666" s="3" t="e">
        <f t="shared" si="717"/>
        <v>#DIV/0!</v>
      </c>
      <c r="AA1666" s="3" t="e">
        <f t="shared" si="718"/>
        <v>#DIV/0!</v>
      </c>
      <c r="AB1666" s="3" t="e">
        <f t="shared" si="719"/>
        <v>#DIV/0!</v>
      </c>
      <c r="AC1666" s="6">
        <f t="shared" si="720"/>
        <v>0</v>
      </c>
      <c r="AK1666" s="12"/>
      <c r="AN1666" s="6">
        <f t="shared" si="721"/>
        <v>0</v>
      </c>
      <c r="AO1666" s="6">
        <f t="shared" si="722"/>
        <v>0</v>
      </c>
      <c r="AP1666" s="6" t="str">
        <f t="shared" si="723"/>
        <v/>
      </c>
      <c r="AQ1666" s="6" t="str">
        <f t="shared" si="724"/>
        <v/>
      </c>
      <c r="AR1666" s="6" t="str">
        <f t="shared" si="727"/>
        <v/>
      </c>
      <c r="AS1666" s="6" t="str">
        <f t="shared" si="728"/>
        <v/>
      </c>
      <c r="AT1666" s="6">
        <f t="shared" si="702"/>
        <v>0</v>
      </c>
      <c r="AU1666" s="6">
        <f t="shared" si="703"/>
        <v>0</v>
      </c>
      <c r="AV1666" s="6" t="str">
        <f t="shared" si="704"/>
        <v/>
      </c>
      <c r="AW1666" s="6" t="str">
        <f t="shared" si="705"/>
        <v/>
      </c>
      <c r="AX1666" s="6" t="str">
        <f t="shared" si="725"/>
        <v/>
      </c>
      <c r="AY1666" s="6" t="str">
        <f t="shared" si="726"/>
        <v/>
      </c>
      <c r="BM1666" s="6">
        <f t="shared" si="706"/>
        <v>0</v>
      </c>
      <c r="BN1666" s="6">
        <f t="shared" si="707"/>
        <v>1</v>
      </c>
      <c r="BO1666" s="6" t="str">
        <f t="shared" si="708"/>
        <v/>
      </c>
      <c r="BP1666" s="6" t="str">
        <f t="shared" si="709"/>
        <v/>
      </c>
      <c r="BQ1666" s="6">
        <f t="shared" si="710"/>
        <v>0</v>
      </c>
      <c r="BR1666" s="6">
        <f t="shared" si="711"/>
        <v>0</v>
      </c>
      <c r="BS1666" s="6" t="str">
        <f t="shared" si="712"/>
        <v/>
      </c>
      <c r="BT1666" s="6" t="str">
        <f t="shared" si="713"/>
        <v/>
      </c>
    </row>
    <row r="1667" spans="23:72">
      <c r="W1667" s="3" t="e">
        <f t="shared" si="714"/>
        <v>#DIV/0!</v>
      </c>
      <c r="X1667" s="3" t="e">
        <f t="shared" si="715"/>
        <v>#DIV/0!</v>
      </c>
      <c r="Y1667" s="3" t="e">
        <f t="shared" si="716"/>
        <v>#DIV/0!</v>
      </c>
      <c r="Z1667" s="3" t="e">
        <f t="shared" si="717"/>
        <v>#DIV/0!</v>
      </c>
      <c r="AA1667" s="3" t="e">
        <f t="shared" si="718"/>
        <v>#DIV/0!</v>
      </c>
      <c r="AB1667" s="3" t="e">
        <f t="shared" si="719"/>
        <v>#DIV/0!</v>
      </c>
      <c r="AC1667" s="6">
        <f t="shared" si="720"/>
        <v>0</v>
      </c>
      <c r="AK1667" s="12"/>
      <c r="AN1667" s="6">
        <f t="shared" si="721"/>
        <v>0</v>
      </c>
      <c r="AO1667" s="6">
        <f t="shared" si="722"/>
        <v>0</v>
      </c>
      <c r="AP1667" s="6" t="str">
        <f t="shared" si="723"/>
        <v/>
      </c>
      <c r="AQ1667" s="6" t="str">
        <f t="shared" si="724"/>
        <v/>
      </c>
      <c r="AR1667" s="6" t="str">
        <f t="shared" si="727"/>
        <v/>
      </c>
      <c r="AS1667" s="6" t="str">
        <f t="shared" si="728"/>
        <v/>
      </c>
      <c r="AT1667" s="6">
        <f t="shared" si="702"/>
        <v>0</v>
      </c>
      <c r="AU1667" s="6">
        <f t="shared" si="703"/>
        <v>0</v>
      </c>
      <c r="AV1667" s="6" t="str">
        <f t="shared" si="704"/>
        <v/>
      </c>
      <c r="AW1667" s="6" t="str">
        <f t="shared" si="705"/>
        <v/>
      </c>
      <c r="AX1667" s="6" t="str">
        <f t="shared" si="725"/>
        <v/>
      </c>
      <c r="AY1667" s="6" t="str">
        <f t="shared" si="726"/>
        <v/>
      </c>
      <c r="BM1667" s="6">
        <f t="shared" si="706"/>
        <v>0</v>
      </c>
      <c r="BN1667" s="6">
        <f t="shared" si="707"/>
        <v>1</v>
      </c>
      <c r="BO1667" s="6" t="str">
        <f t="shared" si="708"/>
        <v/>
      </c>
      <c r="BP1667" s="6" t="str">
        <f t="shared" si="709"/>
        <v/>
      </c>
      <c r="BQ1667" s="6">
        <f t="shared" si="710"/>
        <v>0</v>
      </c>
      <c r="BR1667" s="6">
        <f t="shared" si="711"/>
        <v>0</v>
      </c>
      <c r="BS1667" s="6" t="str">
        <f t="shared" si="712"/>
        <v/>
      </c>
      <c r="BT1667" s="6" t="str">
        <f t="shared" si="713"/>
        <v/>
      </c>
    </row>
    <row r="1668" spans="23:72">
      <c r="W1668" s="3" t="e">
        <f t="shared" si="714"/>
        <v>#DIV/0!</v>
      </c>
      <c r="X1668" s="3" t="e">
        <f t="shared" si="715"/>
        <v>#DIV/0!</v>
      </c>
      <c r="Y1668" s="3" t="e">
        <f t="shared" si="716"/>
        <v>#DIV/0!</v>
      </c>
      <c r="Z1668" s="3" t="e">
        <f t="shared" si="717"/>
        <v>#DIV/0!</v>
      </c>
      <c r="AA1668" s="3" t="e">
        <f t="shared" si="718"/>
        <v>#DIV/0!</v>
      </c>
      <c r="AB1668" s="3" t="e">
        <f t="shared" si="719"/>
        <v>#DIV/0!</v>
      </c>
      <c r="AC1668" s="6">
        <f t="shared" si="720"/>
        <v>0</v>
      </c>
      <c r="AK1668" s="12"/>
      <c r="AN1668" s="6">
        <f t="shared" si="721"/>
        <v>0</v>
      </c>
      <c r="AO1668" s="6">
        <f t="shared" si="722"/>
        <v>0</v>
      </c>
      <c r="AP1668" s="6" t="str">
        <f t="shared" si="723"/>
        <v/>
      </c>
      <c r="AQ1668" s="6" t="str">
        <f t="shared" si="724"/>
        <v/>
      </c>
      <c r="AR1668" s="6" t="str">
        <f t="shared" si="727"/>
        <v/>
      </c>
      <c r="AS1668" s="6" t="str">
        <f t="shared" si="728"/>
        <v/>
      </c>
      <c r="AT1668" s="6">
        <f t="shared" si="702"/>
        <v>0</v>
      </c>
      <c r="AU1668" s="6">
        <f t="shared" si="703"/>
        <v>0</v>
      </c>
      <c r="AV1668" s="6" t="str">
        <f t="shared" si="704"/>
        <v/>
      </c>
      <c r="AW1668" s="6" t="str">
        <f t="shared" si="705"/>
        <v/>
      </c>
      <c r="AX1668" s="6" t="str">
        <f t="shared" si="725"/>
        <v/>
      </c>
      <c r="AY1668" s="6" t="str">
        <f t="shared" si="726"/>
        <v/>
      </c>
      <c r="BM1668" s="6">
        <f t="shared" si="706"/>
        <v>0</v>
      </c>
      <c r="BN1668" s="6">
        <f t="shared" si="707"/>
        <v>1</v>
      </c>
      <c r="BO1668" s="6" t="str">
        <f t="shared" si="708"/>
        <v/>
      </c>
      <c r="BP1668" s="6" t="str">
        <f t="shared" si="709"/>
        <v/>
      </c>
      <c r="BQ1668" s="6">
        <f t="shared" si="710"/>
        <v>0</v>
      </c>
      <c r="BR1668" s="6">
        <f t="shared" si="711"/>
        <v>0</v>
      </c>
      <c r="BS1668" s="6" t="str">
        <f t="shared" si="712"/>
        <v/>
      </c>
      <c r="BT1668" s="6" t="str">
        <f t="shared" si="713"/>
        <v/>
      </c>
    </row>
    <row r="1669" spans="23:72">
      <c r="W1669" s="3" t="e">
        <f t="shared" si="714"/>
        <v>#DIV/0!</v>
      </c>
      <c r="X1669" s="3" t="e">
        <f t="shared" si="715"/>
        <v>#DIV/0!</v>
      </c>
      <c r="Y1669" s="3" t="e">
        <f t="shared" si="716"/>
        <v>#DIV/0!</v>
      </c>
      <c r="Z1669" s="3" t="e">
        <f t="shared" si="717"/>
        <v>#DIV/0!</v>
      </c>
      <c r="AA1669" s="3" t="e">
        <f t="shared" si="718"/>
        <v>#DIV/0!</v>
      </c>
      <c r="AB1669" s="3" t="e">
        <f t="shared" si="719"/>
        <v>#DIV/0!</v>
      </c>
      <c r="AC1669" s="6">
        <f t="shared" si="720"/>
        <v>0</v>
      </c>
      <c r="AK1669" s="12"/>
      <c r="AN1669" s="6">
        <f t="shared" si="721"/>
        <v>0</v>
      </c>
      <c r="AO1669" s="6">
        <f t="shared" si="722"/>
        <v>0</v>
      </c>
      <c r="AP1669" s="6" t="str">
        <f t="shared" si="723"/>
        <v/>
      </c>
      <c r="AQ1669" s="6" t="str">
        <f t="shared" si="724"/>
        <v/>
      </c>
      <c r="AR1669" s="6" t="str">
        <f t="shared" si="727"/>
        <v/>
      </c>
      <c r="AS1669" s="6" t="str">
        <f t="shared" si="728"/>
        <v/>
      </c>
      <c r="AT1669" s="6">
        <f t="shared" si="702"/>
        <v>0</v>
      </c>
      <c r="AU1669" s="6">
        <f t="shared" si="703"/>
        <v>0</v>
      </c>
      <c r="AV1669" s="6" t="str">
        <f t="shared" si="704"/>
        <v/>
      </c>
      <c r="AW1669" s="6" t="str">
        <f t="shared" si="705"/>
        <v/>
      </c>
      <c r="AX1669" s="6" t="str">
        <f t="shared" si="725"/>
        <v/>
      </c>
      <c r="AY1669" s="6" t="str">
        <f t="shared" si="726"/>
        <v/>
      </c>
      <c r="BM1669" s="6">
        <f t="shared" si="706"/>
        <v>0</v>
      </c>
      <c r="BN1669" s="6">
        <f t="shared" si="707"/>
        <v>1</v>
      </c>
      <c r="BO1669" s="6" t="str">
        <f t="shared" si="708"/>
        <v/>
      </c>
      <c r="BP1669" s="6" t="str">
        <f t="shared" si="709"/>
        <v/>
      </c>
      <c r="BQ1669" s="6">
        <f t="shared" si="710"/>
        <v>0</v>
      </c>
      <c r="BR1669" s="6">
        <f t="shared" si="711"/>
        <v>0</v>
      </c>
      <c r="BS1669" s="6" t="str">
        <f t="shared" si="712"/>
        <v/>
      </c>
      <c r="BT1669" s="6" t="str">
        <f t="shared" si="713"/>
        <v/>
      </c>
    </row>
    <row r="1670" spans="23:72">
      <c r="W1670" s="3" t="e">
        <f t="shared" si="714"/>
        <v>#DIV/0!</v>
      </c>
      <c r="X1670" s="3" t="e">
        <f t="shared" si="715"/>
        <v>#DIV/0!</v>
      </c>
      <c r="Y1670" s="3" t="e">
        <f t="shared" si="716"/>
        <v>#DIV/0!</v>
      </c>
      <c r="Z1670" s="3" t="e">
        <f t="shared" si="717"/>
        <v>#DIV/0!</v>
      </c>
      <c r="AA1670" s="3" t="e">
        <f t="shared" si="718"/>
        <v>#DIV/0!</v>
      </c>
      <c r="AB1670" s="3" t="e">
        <f t="shared" si="719"/>
        <v>#DIV/0!</v>
      </c>
      <c r="AC1670" s="6">
        <f t="shared" si="720"/>
        <v>0</v>
      </c>
      <c r="AK1670" s="12"/>
      <c r="AN1670" s="6">
        <f t="shared" si="721"/>
        <v>0</v>
      </c>
      <c r="AO1670" s="6">
        <f t="shared" si="722"/>
        <v>0</v>
      </c>
      <c r="AP1670" s="6" t="str">
        <f t="shared" si="723"/>
        <v/>
      </c>
      <c r="AQ1670" s="6" t="str">
        <f t="shared" si="724"/>
        <v/>
      </c>
      <c r="AR1670" s="6" t="str">
        <f t="shared" si="727"/>
        <v/>
      </c>
      <c r="AS1670" s="6" t="str">
        <f t="shared" si="728"/>
        <v/>
      </c>
      <c r="AT1670" s="6">
        <f t="shared" si="702"/>
        <v>0</v>
      </c>
      <c r="AU1670" s="6">
        <f t="shared" si="703"/>
        <v>0</v>
      </c>
      <c r="AV1670" s="6" t="str">
        <f t="shared" si="704"/>
        <v/>
      </c>
      <c r="AW1670" s="6" t="str">
        <f t="shared" si="705"/>
        <v/>
      </c>
      <c r="AX1670" s="6" t="str">
        <f t="shared" si="725"/>
        <v/>
      </c>
      <c r="AY1670" s="6" t="str">
        <f t="shared" si="726"/>
        <v/>
      </c>
      <c r="BM1670" s="6">
        <f t="shared" si="706"/>
        <v>0</v>
      </c>
      <c r="BN1670" s="6">
        <f t="shared" si="707"/>
        <v>1</v>
      </c>
      <c r="BO1670" s="6" t="str">
        <f t="shared" si="708"/>
        <v/>
      </c>
      <c r="BP1670" s="6" t="str">
        <f t="shared" si="709"/>
        <v/>
      </c>
      <c r="BQ1670" s="6">
        <f t="shared" si="710"/>
        <v>0</v>
      </c>
      <c r="BR1670" s="6">
        <f t="shared" si="711"/>
        <v>0</v>
      </c>
      <c r="BS1670" s="6" t="str">
        <f t="shared" si="712"/>
        <v/>
      </c>
      <c r="BT1670" s="6" t="str">
        <f t="shared" si="713"/>
        <v/>
      </c>
    </row>
    <row r="1671" spans="23:72">
      <c r="W1671" s="3" t="e">
        <f t="shared" si="714"/>
        <v>#DIV/0!</v>
      </c>
      <c r="X1671" s="3" t="e">
        <f t="shared" si="715"/>
        <v>#DIV/0!</v>
      </c>
      <c r="Y1671" s="3" t="e">
        <f t="shared" si="716"/>
        <v>#DIV/0!</v>
      </c>
      <c r="Z1671" s="3" t="e">
        <f t="shared" si="717"/>
        <v>#DIV/0!</v>
      </c>
      <c r="AA1671" s="3" t="e">
        <f t="shared" si="718"/>
        <v>#DIV/0!</v>
      </c>
      <c r="AB1671" s="3" t="e">
        <f t="shared" si="719"/>
        <v>#DIV/0!</v>
      </c>
      <c r="AC1671" s="6">
        <f t="shared" si="720"/>
        <v>0</v>
      </c>
      <c r="AK1671" s="12"/>
      <c r="AN1671" s="6">
        <f t="shared" si="721"/>
        <v>0</v>
      </c>
      <c r="AO1671" s="6">
        <f t="shared" si="722"/>
        <v>0</v>
      </c>
      <c r="AP1671" s="6" t="str">
        <f t="shared" si="723"/>
        <v/>
      </c>
      <c r="AQ1671" s="6" t="str">
        <f t="shared" si="724"/>
        <v/>
      </c>
      <c r="AR1671" s="6" t="str">
        <f t="shared" si="727"/>
        <v/>
      </c>
      <c r="AS1671" s="6" t="str">
        <f t="shared" si="728"/>
        <v/>
      </c>
      <c r="AT1671" s="6">
        <f t="shared" si="702"/>
        <v>0</v>
      </c>
      <c r="AU1671" s="6">
        <f t="shared" si="703"/>
        <v>0</v>
      </c>
      <c r="AV1671" s="6" t="str">
        <f t="shared" si="704"/>
        <v/>
      </c>
      <c r="AW1671" s="6" t="str">
        <f t="shared" si="705"/>
        <v/>
      </c>
      <c r="AX1671" s="6" t="str">
        <f t="shared" si="725"/>
        <v/>
      </c>
      <c r="AY1671" s="6" t="str">
        <f t="shared" si="726"/>
        <v/>
      </c>
      <c r="BM1671" s="6">
        <f t="shared" si="706"/>
        <v>0</v>
      </c>
      <c r="BN1671" s="6">
        <f t="shared" si="707"/>
        <v>1</v>
      </c>
      <c r="BO1671" s="6" t="str">
        <f t="shared" si="708"/>
        <v/>
      </c>
      <c r="BP1671" s="6" t="str">
        <f t="shared" si="709"/>
        <v/>
      </c>
      <c r="BQ1671" s="6">
        <f t="shared" si="710"/>
        <v>0</v>
      </c>
      <c r="BR1671" s="6">
        <f t="shared" si="711"/>
        <v>0</v>
      </c>
      <c r="BS1671" s="6" t="str">
        <f t="shared" si="712"/>
        <v/>
      </c>
      <c r="BT1671" s="6" t="str">
        <f t="shared" si="713"/>
        <v/>
      </c>
    </row>
    <row r="1672" spans="23:72">
      <c r="W1672" s="3" t="e">
        <f t="shared" si="714"/>
        <v>#DIV/0!</v>
      </c>
      <c r="X1672" s="3" t="e">
        <f t="shared" si="715"/>
        <v>#DIV/0!</v>
      </c>
      <c r="Y1672" s="3" t="e">
        <f t="shared" si="716"/>
        <v>#DIV/0!</v>
      </c>
      <c r="Z1672" s="3" t="e">
        <f t="shared" si="717"/>
        <v>#DIV/0!</v>
      </c>
      <c r="AA1672" s="3" t="e">
        <f t="shared" si="718"/>
        <v>#DIV/0!</v>
      </c>
      <c r="AB1672" s="3" t="e">
        <f t="shared" si="719"/>
        <v>#DIV/0!</v>
      </c>
      <c r="AC1672" s="6">
        <f t="shared" si="720"/>
        <v>0</v>
      </c>
      <c r="AK1672" s="12"/>
      <c r="AN1672" s="6">
        <f t="shared" si="721"/>
        <v>0</v>
      </c>
      <c r="AO1672" s="6">
        <f t="shared" si="722"/>
        <v>0</v>
      </c>
      <c r="AP1672" s="6" t="str">
        <f t="shared" si="723"/>
        <v/>
      </c>
      <c r="AQ1672" s="6" t="str">
        <f t="shared" si="724"/>
        <v/>
      </c>
      <c r="AR1672" s="6" t="str">
        <f t="shared" si="727"/>
        <v/>
      </c>
      <c r="AS1672" s="6" t="str">
        <f t="shared" si="728"/>
        <v/>
      </c>
      <c r="AT1672" s="6">
        <f t="shared" si="702"/>
        <v>0</v>
      </c>
      <c r="AU1672" s="6">
        <f t="shared" si="703"/>
        <v>0</v>
      </c>
      <c r="AV1672" s="6" t="str">
        <f t="shared" si="704"/>
        <v/>
      </c>
      <c r="AW1672" s="6" t="str">
        <f t="shared" si="705"/>
        <v/>
      </c>
      <c r="AX1672" s="6" t="str">
        <f t="shared" si="725"/>
        <v/>
      </c>
      <c r="AY1672" s="6" t="str">
        <f t="shared" si="726"/>
        <v/>
      </c>
      <c r="BM1672" s="6">
        <f t="shared" si="706"/>
        <v>0</v>
      </c>
      <c r="BN1672" s="6">
        <f t="shared" si="707"/>
        <v>1</v>
      </c>
      <c r="BO1672" s="6" t="str">
        <f t="shared" si="708"/>
        <v/>
      </c>
      <c r="BP1672" s="6" t="str">
        <f t="shared" si="709"/>
        <v/>
      </c>
      <c r="BQ1672" s="6">
        <f t="shared" si="710"/>
        <v>0</v>
      </c>
      <c r="BR1672" s="6">
        <f t="shared" si="711"/>
        <v>0</v>
      </c>
      <c r="BS1672" s="6" t="str">
        <f t="shared" si="712"/>
        <v/>
      </c>
      <c r="BT1672" s="6" t="str">
        <f t="shared" si="713"/>
        <v/>
      </c>
    </row>
    <row r="1673" spans="23:72">
      <c r="W1673" s="3" t="e">
        <f t="shared" si="714"/>
        <v>#DIV/0!</v>
      </c>
      <c r="X1673" s="3" t="e">
        <f t="shared" si="715"/>
        <v>#DIV/0!</v>
      </c>
      <c r="Y1673" s="3" t="e">
        <f t="shared" si="716"/>
        <v>#DIV/0!</v>
      </c>
      <c r="Z1673" s="3" t="e">
        <f t="shared" si="717"/>
        <v>#DIV/0!</v>
      </c>
      <c r="AA1673" s="3" t="e">
        <f t="shared" si="718"/>
        <v>#DIV/0!</v>
      </c>
      <c r="AB1673" s="3" t="e">
        <f t="shared" si="719"/>
        <v>#DIV/0!</v>
      </c>
      <c r="AC1673" s="6">
        <f t="shared" si="720"/>
        <v>0</v>
      </c>
      <c r="AK1673" s="12"/>
      <c r="AN1673" s="6">
        <f t="shared" si="721"/>
        <v>0</v>
      </c>
      <c r="AO1673" s="6">
        <f t="shared" si="722"/>
        <v>0</v>
      </c>
      <c r="AP1673" s="6" t="str">
        <f t="shared" si="723"/>
        <v/>
      </c>
      <c r="AQ1673" s="6" t="str">
        <f t="shared" si="724"/>
        <v/>
      </c>
      <c r="AR1673" s="6" t="str">
        <f t="shared" si="727"/>
        <v/>
      </c>
      <c r="AS1673" s="6" t="str">
        <f t="shared" si="728"/>
        <v/>
      </c>
      <c r="AT1673" s="6">
        <f t="shared" si="702"/>
        <v>0</v>
      </c>
      <c r="AU1673" s="6">
        <f t="shared" si="703"/>
        <v>0</v>
      </c>
      <c r="AV1673" s="6" t="str">
        <f t="shared" si="704"/>
        <v/>
      </c>
      <c r="AW1673" s="6" t="str">
        <f t="shared" si="705"/>
        <v/>
      </c>
      <c r="AX1673" s="6" t="str">
        <f t="shared" si="725"/>
        <v/>
      </c>
      <c r="AY1673" s="6" t="str">
        <f t="shared" si="726"/>
        <v/>
      </c>
      <c r="BM1673" s="6">
        <f t="shared" si="706"/>
        <v>0</v>
      </c>
      <c r="BN1673" s="6">
        <f t="shared" si="707"/>
        <v>1</v>
      </c>
      <c r="BO1673" s="6" t="str">
        <f t="shared" si="708"/>
        <v/>
      </c>
      <c r="BP1673" s="6" t="str">
        <f t="shared" si="709"/>
        <v/>
      </c>
      <c r="BQ1673" s="6">
        <f t="shared" si="710"/>
        <v>0</v>
      </c>
      <c r="BR1673" s="6">
        <f t="shared" si="711"/>
        <v>0</v>
      </c>
      <c r="BS1673" s="6" t="str">
        <f t="shared" si="712"/>
        <v/>
      </c>
      <c r="BT1673" s="6" t="str">
        <f t="shared" si="713"/>
        <v/>
      </c>
    </row>
    <row r="1674" spans="23:72">
      <c r="W1674" s="3" t="e">
        <f t="shared" si="714"/>
        <v>#DIV/0!</v>
      </c>
      <c r="X1674" s="3" t="e">
        <f t="shared" si="715"/>
        <v>#DIV/0!</v>
      </c>
      <c r="Y1674" s="3" t="e">
        <f t="shared" si="716"/>
        <v>#DIV/0!</v>
      </c>
      <c r="Z1674" s="3" t="e">
        <f t="shared" si="717"/>
        <v>#DIV/0!</v>
      </c>
      <c r="AA1674" s="3" t="e">
        <f t="shared" si="718"/>
        <v>#DIV/0!</v>
      </c>
      <c r="AB1674" s="3" t="e">
        <f t="shared" si="719"/>
        <v>#DIV/0!</v>
      </c>
      <c r="AC1674" s="6">
        <f t="shared" si="720"/>
        <v>0</v>
      </c>
      <c r="AK1674" s="12"/>
      <c r="AN1674" s="6">
        <f t="shared" si="721"/>
        <v>0</v>
      </c>
      <c r="AO1674" s="6">
        <f t="shared" si="722"/>
        <v>0</v>
      </c>
      <c r="AP1674" s="6" t="str">
        <f t="shared" si="723"/>
        <v/>
      </c>
      <c r="AQ1674" s="6" t="str">
        <f t="shared" si="724"/>
        <v/>
      </c>
      <c r="AR1674" s="6" t="str">
        <f t="shared" si="727"/>
        <v/>
      </c>
      <c r="AS1674" s="6" t="str">
        <f t="shared" si="728"/>
        <v/>
      </c>
      <c r="AT1674" s="6">
        <f t="shared" si="702"/>
        <v>0</v>
      </c>
      <c r="AU1674" s="6">
        <f t="shared" si="703"/>
        <v>0</v>
      </c>
      <c r="AV1674" s="6" t="str">
        <f t="shared" si="704"/>
        <v/>
      </c>
      <c r="AW1674" s="6" t="str">
        <f t="shared" si="705"/>
        <v/>
      </c>
      <c r="AX1674" s="6" t="str">
        <f t="shared" si="725"/>
        <v/>
      </c>
      <c r="AY1674" s="6" t="str">
        <f t="shared" si="726"/>
        <v/>
      </c>
      <c r="BM1674" s="6">
        <f t="shared" si="706"/>
        <v>0</v>
      </c>
      <c r="BN1674" s="6">
        <f t="shared" si="707"/>
        <v>1</v>
      </c>
      <c r="BO1674" s="6" t="str">
        <f t="shared" si="708"/>
        <v/>
      </c>
      <c r="BP1674" s="6" t="str">
        <f t="shared" si="709"/>
        <v/>
      </c>
      <c r="BQ1674" s="6">
        <f t="shared" si="710"/>
        <v>0</v>
      </c>
      <c r="BR1674" s="6">
        <f t="shared" si="711"/>
        <v>0</v>
      </c>
      <c r="BS1674" s="6" t="str">
        <f t="shared" si="712"/>
        <v/>
      </c>
      <c r="BT1674" s="6" t="str">
        <f t="shared" si="713"/>
        <v/>
      </c>
    </row>
    <row r="1675" spans="23:72">
      <c r="W1675" s="3" t="e">
        <f t="shared" si="714"/>
        <v>#DIV/0!</v>
      </c>
      <c r="X1675" s="3" t="e">
        <f t="shared" si="715"/>
        <v>#DIV/0!</v>
      </c>
      <c r="Y1675" s="3" t="e">
        <f t="shared" si="716"/>
        <v>#DIV/0!</v>
      </c>
      <c r="Z1675" s="3" t="e">
        <f t="shared" si="717"/>
        <v>#DIV/0!</v>
      </c>
      <c r="AA1675" s="3" t="e">
        <f t="shared" si="718"/>
        <v>#DIV/0!</v>
      </c>
      <c r="AB1675" s="3" t="e">
        <f t="shared" si="719"/>
        <v>#DIV/0!</v>
      </c>
      <c r="AC1675" s="6">
        <f t="shared" si="720"/>
        <v>0</v>
      </c>
      <c r="AK1675" s="12"/>
      <c r="AN1675" s="6">
        <f t="shared" si="721"/>
        <v>0</v>
      </c>
      <c r="AO1675" s="6">
        <f t="shared" si="722"/>
        <v>0</v>
      </c>
      <c r="AP1675" s="6" t="str">
        <f t="shared" si="723"/>
        <v/>
      </c>
      <c r="AQ1675" s="6" t="str">
        <f t="shared" si="724"/>
        <v/>
      </c>
      <c r="AR1675" s="6" t="str">
        <f t="shared" si="727"/>
        <v/>
      </c>
      <c r="AS1675" s="6" t="str">
        <f t="shared" si="728"/>
        <v/>
      </c>
      <c r="AT1675" s="6">
        <f t="shared" si="702"/>
        <v>0</v>
      </c>
      <c r="AU1675" s="6">
        <f t="shared" si="703"/>
        <v>0</v>
      </c>
      <c r="AV1675" s="6" t="str">
        <f t="shared" si="704"/>
        <v/>
      </c>
      <c r="AW1675" s="6" t="str">
        <f t="shared" si="705"/>
        <v/>
      </c>
      <c r="AX1675" s="6" t="str">
        <f t="shared" si="725"/>
        <v/>
      </c>
      <c r="AY1675" s="6" t="str">
        <f t="shared" si="726"/>
        <v/>
      </c>
      <c r="BM1675" s="6">
        <f t="shared" si="706"/>
        <v>0</v>
      </c>
      <c r="BN1675" s="6">
        <f t="shared" si="707"/>
        <v>1</v>
      </c>
      <c r="BO1675" s="6" t="str">
        <f t="shared" si="708"/>
        <v/>
      </c>
      <c r="BP1675" s="6" t="str">
        <f t="shared" si="709"/>
        <v/>
      </c>
      <c r="BQ1675" s="6">
        <f t="shared" si="710"/>
        <v>0</v>
      </c>
      <c r="BR1675" s="6">
        <f t="shared" si="711"/>
        <v>0</v>
      </c>
      <c r="BS1675" s="6" t="str">
        <f t="shared" si="712"/>
        <v/>
      </c>
      <c r="BT1675" s="6" t="str">
        <f t="shared" si="713"/>
        <v/>
      </c>
    </row>
    <row r="1676" spans="23:72">
      <c r="W1676" s="3" t="e">
        <f t="shared" si="714"/>
        <v>#DIV/0!</v>
      </c>
      <c r="X1676" s="3" t="e">
        <f t="shared" si="715"/>
        <v>#DIV/0!</v>
      </c>
      <c r="Y1676" s="3" t="e">
        <f t="shared" si="716"/>
        <v>#DIV/0!</v>
      </c>
      <c r="Z1676" s="3" t="e">
        <f t="shared" si="717"/>
        <v>#DIV/0!</v>
      </c>
      <c r="AA1676" s="3" t="e">
        <f t="shared" si="718"/>
        <v>#DIV/0!</v>
      </c>
      <c r="AB1676" s="3" t="e">
        <f t="shared" si="719"/>
        <v>#DIV/0!</v>
      </c>
      <c r="AC1676" s="6">
        <f t="shared" si="720"/>
        <v>0</v>
      </c>
      <c r="AK1676" s="12"/>
      <c r="AN1676" s="6">
        <f t="shared" si="721"/>
        <v>0</v>
      </c>
      <c r="AO1676" s="6">
        <f t="shared" si="722"/>
        <v>0</v>
      </c>
      <c r="AP1676" s="6" t="str">
        <f t="shared" si="723"/>
        <v/>
      </c>
      <c r="AQ1676" s="6" t="str">
        <f t="shared" si="724"/>
        <v/>
      </c>
      <c r="AR1676" s="6" t="str">
        <f t="shared" si="727"/>
        <v/>
      </c>
      <c r="AS1676" s="6" t="str">
        <f t="shared" si="728"/>
        <v/>
      </c>
      <c r="AT1676" s="6">
        <f t="shared" ref="AT1676:AT1739" si="729">IF(AK1676=AK$5,IF(AD1676=$AD$5,1,0)+IF(AE1676=$AE$5,1,0)+IF(AF1676=$AF$5,1,0),0)</f>
        <v>0</v>
      </c>
      <c r="AU1676" s="6">
        <f t="shared" ref="AU1676:AU1739" si="730">IF(AK1676=AK$5,IF(AD1676=$AD$5,1,0)+IF(AG1676=$AG$5,1,0)+IF(AE1676=$AE$5,1,0)+IF(AF1676=$AF$5,1,0)+IF(AH1676=$AH$5,1,0)+IF(AC1676=$AC$5,1,0),0)</f>
        <v>0</v>
      </c>
      <c r="AV1676" s="6" t="str">
        <f t="shared" ref="AV1676:AV1739" si="731">IF(AND(AK1676=AK$5,AT1676=MAX(AT$12:AT$5004)),(J1676-J$4)^2+(K1676-K$4)^2+(L1676-L$4)^2+(M1676-M$4)^2+(N1676-N$4)^2+(O1676-O$4)^2,"")</f>
        <v/>
      </c>
      <c r="AW1676" s="6" t="str">
        <f t="shared" ref="AW1676:AW1739" si="732">IF(AND(AK1676=AK$5,AT1676=MAX(AT$12:AT$5004),AU1676=MAX(AU$12:AU$5004)),(J1676-J$4)^2+(K1676-K$4)^2+(L1676-L$4)^2+(M1676-M$4)^2+(N1676-N$4)^2+(O1676-O$4)^2,"")</f>
        <v/>
      </c>
      <c r="AX1676" s="6" t="str">
        <f t="shared" si="725"/>
        <v/>
      </c>
      <c r="AY1676" s="6" t="str">
        <f t="shared" si="726"/>
        <v/>
      </c>
      <c r="BM1676" s="6">
        <f t="shared" ref="BM1676:BM1739" si="733">IF(AND(AI1676=$AI$4,AJ1676=$AJ$4),IF(AD1676=$AD$4,1,0)+IF(AE1676=$AE$4,1,0)+IF(AF1676=$AF$4,1,0),0)</f>
        <v>0</v>
      </c>
      <c r="BN1676" s="6">
        <f t="shared" ref="BN1676:BN1739" si="734">IF(AND(AI1676=$AI$4,AJ1676=$AJ$4),IF(AD1676=$AD$4,1,0)+IF(AG1676=$AG$4,1,0)+IF(AE1676=$AE$4,1,0)+IF(AF1676=$AF$4,1,0)+IF(AH1676=$AH$4,1,0)+IF(AC1676=$AC$4,1,0),0)</f>
        <v>1</v>
      </c>
      <c r="BO1676" s="6" t="str">
        <f t="shared" ref="BO1676:BO1739" si="735">IF(AND(AI1676=$AI$4,AJ1676=$AJ$4,BM1676=MAX(BM$12:BM$5004)),(J1676-J$4)^2+(K1676-K$4)^2+(L1676-L$4)^2+(M1676-M$4)^2+(N1676-N$4)^2+(O1676-O$4)^2,"")</f>
        <v/>
      </c>
      <c r="BP1676" s="6" t="str">
        <f t="shared" ref="BP1676:BP1739" si="736">IF(AND(AI1676=$AI$4,AJ1676=$AJ$4,BM1676=MAX(BM$12:BM$5004),BN1676=MAX(BN$12:BN$5004)),(J1676-J$4)^2+(K1676-K$4)^2+(L1676-L$4)^2+(M1676-M$4)^2+(N1676-N$4)^2+(O1676-O$4)^2,"")</f>
        <v/>
      </c>
      <c r="BQ1676" s="6">
        <f t="shared" ref="BQ1676:BQ1739" si="737">IF(AND(AI1676=$AI$5,AJ1676=$AJ$5),IF(AD1676=$AD$5,1,0)+IF(AE1676=$AE$5,1,0)+IF(AF1676=$AF$5,1,0),0)</f>
        <v>0</v>
      </c>
      <c r="BR1676" s="6">
        <f t="shared" ref="BR1676:BR1739" si="738">IF(AND(AI1676=$AI$5,AJ1676=$AJ$5),IF(AD1676=$AD$5,1,0)+IF(AG1676=$AG$5,1,0)+IF(AE1676=$AE$5,1,0)+IF(AF1676=$AF$5,1,0)+IF(AH1676=$AH$5,1,0)+IF(AC1676=$AC$5,1,0),0)</f>
        <v>0</v>
      </c>
      <c r="BS1676" s="6" t="str">
        <f t="shared" ref="BS1676:BS1739" si="739">IF(AND(AI1676=$AI$5,AJ1676=$AJ$5,BQ1676=MAX(BQ$12:BQ$5004)),(J1676-J$4)^2+(K1676-K$4)^2+(L1676-L$4)^2+(M1676-M$4)^2+(N1676-N$4)^2+(O1676-O$4)^2,"")</f>
        <v/>
      </c>
      <c r="BT1676" s="6" t="str">
        <f t="shared" ref="BT1676:BT1739" si="740">IF(AND(AI1676=$AI$5,AJ1676=$AJ$5,BQ1676=MAX(BQ$12:BQ$5004),BR1676=MAX(BR$12:BR$5004)),(J1676-J$4)^2+(K1676-K$4)^2+(L1676-L$4)^2+(M1676-M$4)^2+(N1676-N$4)^2+(O1676-O$4)^2,"")</f>
        <v/>
      </c>
    </row>
    <row r="1677" spans="23:72">
      <c r="W1677" s="3" t="e">
        <f t="shared" si="714"/>
        <v>#DIV/0!</v>
      </c>
      <c r="X1677" s="3" t="e">
        <f t="shared" si="715"/>
        <v>#DIV/0!</v>
      </c>
      <c r="Y1677" s="3" t="e">
        <f t="shared" si="716"/>
        <v>#DIV/0!</v>
      </c>
      <c r="Z1677" s="3" t="e">
        <f t="shared" si="717"/>
        <v>#DIV/0!</v>
      </c>
      <c r="AA1677" s="3" t="e">
        <f t="shared" si="718"/>
        <v>#DIV/0!</v>
      </c>
      <c r="AB1677" s="3" t="e">
        <f t="shared" si="719"/>
        <v>#DIV/0!</v>
      </c>
      <c r="AC1677" s="6">
        <f t="shared" si="720"/>
        <v>0</v>
      </c>
      <c r="AK1677" s="12"/>
      <c r="AN1677" s="6">
        <f t="shared" si="721"/>
        <v>0</v>
      </c>
      <c r="AO1677" s="6">
        <f t="shared" si="722"/>
        <v>0</v>
      </c>
      <c r="AP1677" s="6" t="str">
        <f t="shared" si="723"/>
        <v/>
      </c>
      <c r="AQ1677" s="6" t="str">
        <f t="shared" si="724"/>
        <v/>
      </c>
      <c r="AR1677" s="6" t="str">
        <f t="shared" si="727"/>
        <v/>
      </c>
      <c r="AS1677" s="6" t="str">
        <f t="shared" si="728"/>
        <v/>
      </c>
      <c r="AT1677" s="6">
        <f t="shared" si="729"/>
        <v>0</v>
      </c>
      <c r="AU1677" s="6">
        <f t="shared" si="730"/>
        <v>0</v>
      </c>
      <c r="AV1677" s="6" t="str">
        <f t="shared" si="731"/>
        <v/>
      </c>
      <c r="AW1677" s="6" t="str">
        <f t="shared" si="732"/>
        <v/>
      </c>
      <c r="AX1677" s="6" t="str">
        <f t="shared" si="725"/>
        <v/>
      </c>
      <c r="AY1677" s="6" t="str">
        <f t="shared" si="726"/>
        <v/>
      </c>
      <c r="BM1677" s="6">
        <f t="shared" si="733"/>
        <v>0</v>
      </c>
      <c r="BN1677" s="6">
        <f t="shared" si="734"/>
        <v>1</v>
      </c>
      <c r="BO1677" s="6" t="str">
        <f t="shared" si="735"/>
        <v/>
      </c>
      <c r="BP1677" s="6" t="str">
        <f t="shared" si="736"/>
        <v/>
      </c>
      <c r="BQ1677" s="6">
        <f t="shared" si="737"/>
        <v>0</v>
      </c>
      <c r="BR1677" s="6">
        <f t="shared" si="738"/>
        <v>0</v>
      </c>
      <c r="BS1677" s="6" t="str">
        <f t="shared" si="739"/>
        <v/>
      </c>
      <c r="BT1677" s="6" t="str">
        <f t="shared" si="740"/>
        <v/>
      </c>
    </row>
    <row r="1678" spans="23:72">
      <c r="W1678" s="3" t="e">
        <f t="shared" si="714"/>
        <v>#DIV/0!</v>
      </c>
      <c r="X1678" s="3" t="e">
        <f t="shared" si="715"/>
        <v>#DIV/0!</v>
      </c>
      <c r="Y1678" s="3" t="e">
        <f t="shared" si="716"/>
        <v>#DIV/0!</v>
      </c>
      <c r="Z1678" s="3" t="e">
        <f t="shared" si="717"/>
        <v>#DIV/0!</v>
      </c>
      <c r="AA1678" s="3" t="e">
        <f t="shared" si="718"/>
        <v>#DIV/0!</v>
      </c>
      <c r="AB1678" s="3" t="e">
        <f t="shared" si="719"/>
        <v>#DIV/0!</v>
      </c>
      <c r="AC1678" s="6">
        <f t="shared" si="720"/>
        <v>0</v>
      </c>
      <c r="AK1678" s="12"/>
      <c r="AN1678" s="6">
        <f t="shared" si="721"/>
        <v>0</v>
      </c>
      <c r="AO1678" s="6">
        <f t="shared" si="722"/>
        <v>0</v>
      </c>
      <c r="AP1678" s="6" t="str">
        <f t="shared" si="723"/>
        <v/>
      </c>
      <c r="AQ1678" s="6" t="str">
        <f t="shared" si="724"/>
        <v/>
      </c>
      <c r="AR1678" s="6" t="str">
        <f t="shared" si="727"/>
        <v/>
      </c>
      <c r="AS1678" s="6" t="str">
        <f t="shared" si="728"/>
        <v/>
      </c>
      <c r="AT1678" s="6">
        <f t="shared" si="729"/>
        <v>0</v>
      </c>
      <c r="AU1678" s="6">
        <f t="shared" si="730"/>
        <v>0</v>
      </c>
      <c r="AV1678" s="6" t="str">
        <f t="shared" si="731"/>
        <v/>
      </c>
      <c r="AW1678" s="6" t="str">
        <f t="shared" si="732"/>
        <v/>
      </c>
      <c r="AX1678" s="6" t="str">
        <f t="shared" si="725"/>
        <v/>
      </c>
      <c r="AY1678" s="6" t="str">
        <f t="shared" si="726"/>
        <v/>
      </c>
      <c r="BM1678" s="6">
        <f t="shared" si="733"/>
        <v>0</v>
      </c>
      <c r="BN1678" s="6">
        <f t="shared" si="734"/>
        <v>1</v>
      </c>
      <c r="BO1678" s="6" t="str">
        <f t="shared" si="735"/>
        <v/>
      </c>
      <c r="BP1678" s="6" t="str">
        <f t="shared" si="736"/>
        <v/>
      </c>
      <c r="BQ1678" s="6">
        <f t="shared" si="737"/>
        <v>0</v>
      </c>
      <c r="BR1678" s="6">
        <f t="shared" si="738"/>
        <v>0</v>
      </c>
      <c r="BS1678" s="6" t="str">
        <f t="shared" si="739"/>
        <v/>
      </c>
      <c r="BT1678" s="6" t="str">
        <f t="shared" si="740"/>
        <v/>
      </c>
    </row>
    <row r="1679" spans="23:72">
      <c r="W1679" s="3" t="e">
        <f t="shared" si="714"/>
        <v>#DIV/0!</v>
      </c>
      <c r="X1679" s="3" t="e">
        <f t="shared" si="715"/>
        <v>#DIV/0!</v>
      </c>
      <c r="Y1679" s="3" t="e">
        <f t="shared" si="716"/>
        <v>#DIV/0!</v>
      </c>
      <c r="Z1679" s="3" t="e">
        <f t="shared" si="717"/>
        <v>#DIV/0!</v>
      </c>
      <c r="AA1679" s="3" t="e">
        <f t="shared" si="718"/>
        <v>#DIV/0!</v>
      </c>
      <c r="AB1679" s="3" t="e">
        <f t="shared" si="719"/>
        <v>#DIV/0!</v>
      </c>
      <c r="AC1679" s="6">
        <f t="shared" si="720"/>
        <v>0</v>
      </c>
      <c r="AK1679" s="12"/>
      <c r="AN1679" s="6">
        <f t="shared" si="721"/>
        <v>0</v>
      </c>
      <c r="AO1679" s="6">
        <f t="shared" si="722"/>
        <v>0</v>
      </c>
      <c r="AP1679" s="6" t="str">
        <f t="shared" si="723"/>
        <v/>
      </c>
      <c r="AQ1679" s="6" t="str">
        <f t="shared" si="724"/>
        <v/>
      </c>
      <c r="AR1679" s="6" t="str">
        <f t="shared" si="727"/>
        <v/>
      </c>
      <c r="AS1679" s="6" t="str">
        <f t="shared" si="728"/>
        <v/>
      </c>
      <c r="AT1679" s="6">
        <f t="shared" si="729"/>
        <v>0</v>
      </c>
      <c r="AU1679" s="6">
        <f t="shared" si="730"/>
        <v>0</v>
      </c>
      <c r="AV1679" s="6" t="str">
        <f t="shared" si="731"/>
        <v/>
      </c>
      <c r="AW1679" s="6" t="str">
        <f t="shared" si="732"/>
        <v/>
      </c>
      <c r="AX1679" s="6" t="str">
        <f t="shared" si="725"/>
        <v/>
      </c>
      <c r="AY1679" s="6" t="str">
        <f t="shared" si="726"/>
        <v/>
      </c>
      <c r="BM1679" s="6">
        <f t="shared" si="733"/>
        <v>0</v>
      </c>
      <c r="BN1679" s="6">
        <f t="shared" si="734"/>
        <v>1</v>
      </c>
      <c r="BO1679" s="6" t="str">
        <f t="shared" si="735"/>
        <v/>
      </c>
      <c r="BP1679" s="6" t="str">
        <f t="shared" si="736"/>
        <v/>
      </c>
      <c r="BQ1679" s="6">
        <f t="shared" si="737"/>
        <v>0</v>
      </c>
      <c r="BR1679" s="6">
        <f t="shared" si="738"/>
        <v>0</v>
      </c>
      <c r="BS1679" s="6" t="str">
        <f t="shared" si="739"/>
        <v/>
      </c>
      <c r="BT1679" s="6" t="str">
        <f t="shared" si="740"/>
        <v/>
      </c>
    </row>
    <row r="1680" spans="23:72">
      <c r="W1680" s="3" t="e">
        <f t="shared" ref="W1680:W1743" si="741">1/(1+J1680/K1680+J1680/L1680)</f>
        <v>#DIV/0!</v>
      </c>
      <c r="X1680" s="3" t="e">
        <f t="shared" ref="X1680:X1743" si="742">1/(1+K1680/J1680+K1680/L1680)</f>
        <v>#DIV/0!</v>
      </c>
      <c r="Y1680" s="3" t="e">
        <f t="shared" ref="Y1680:Y1743" si="743">1/(1+L1680/J1680+L1680/K1680)</f>
        <v>#DIV/0!</v>
      </c>
      <c r="Z1680" s="3" t="e">
        <f t="shared" ref="Z1680:Z1743" si="744">1/(1+M1680/N1680+M1680/O1680)</f>
        <v>#DIV/0!</v>
      </c>
      <c r="AA1680" s="3" t="e">
        <f t="shared" ref="AA1680:AA1743" si="745">1/(1+N1680/M1680+N1680/O1680)</f>
        <v>#DIV/0!</v>
      </c>
      <c r="AB1680" s="3" t="e">
        <f t="shared" ref="AB1680:AB1743" si="746">1/(1+O1680/M1680+O1680/N1680)</f>
        <v>#DIV/0!</v>
      </c>
      <c r="AC1680" s="6">
        <f t="shared" si="720"/>
        <v>0</v>
      </c>
      <c r="AK1680" s="12"/>
      <c r="AN1680" s="6">
        <f t="shared" si="721"/>
        <v>0</v>
      </c>
      <c r="AO1680" s="6">
        <f t="shared" si="722"/>
        <v>0</v>
      </c>
      <c r="AP1680" s="6" t="str">
        <f t="shared" si="723"/>
        <v/>
      </c>
      <c r="AQ1680" s="6" t="str">
        <f t="shared" si="724"/>
        <v/>
      </c>
      <c r="AR1680" s="6" t="str">
        <f t="shared" si="727"/>
        <v/>
      </c>
      <c r="AS1680" s="6" t="str">
        <f t="shared" si="728"/>
        <v/>
      </c>
      <c r="AT1680" s="6">
        <f t="shared" si="729"/>
        <v>0</v>
      </c>
      <c r="AU1680" s="6">
        <f t="shared" si="730"/>
        <v>0</v>
      </c>
      <c r="AV1680" s="6" t="str">
        <f t="shared" si="731"/>
        <v/>
      </c>
      <c r="AW1680" s="6" t="str">
        <f t="shared" si="732"/>
        <v/>
      </c>
      <c r="AX1680" s="6" t="str">
        <f t="shared" si="725"/>
        <v/>
      </c>
      <c r="AY1680" s="6" t="str">
        <f t="shared" si="726"/>
        <v/>
      </c>
      <c r="BM1680" s="6">
        <f t="shared" si="733"/>
        <v>0</v>
      </c>
      <c r="BN1680" s="6">
        <f t="shared" si="734"/>
        <v>1</v>
      </c>
      <c r="BO1680" s="6" t="str">
        <f t="shared" si="735"/>
        <v/>
      </c>
      <c r="BP1680" s="6" t="str">
        <f t="shared" si="736"/>
        <v/>
      </c>
      <c r="BQ1680" s="6">
        <f t="shared" si="737"/>
        <v>0</v>
      </c>
      <c r="BR1680" s="6">
        <f t="shared" si="738"/>
        <v>0</v>
      </c>
      <c r="BS1680" s="6" t="str">
        <f t="shared" si="739"/>
        <v/>
      </c>
      <c r="BT1680" s="6" t="str">
        <f t="shared" si="740"/>
        <v/>
      </c>
    </row>
    <row r="1681" spans="23:72">
      <c r="W1681" s="3" t="e">
        <f t="shared" si="741"/>
        <v>#DIV/0!</v>
      </c>
      <c r="X1681" s="3" t="e">
        <f t="shared" si="742"/>
        <v>#DIV/0!</v>
      </c>
      <c r="Y1681" s="3" t="e">
        <f t="shared" si="743"/>
        <v>#DIV/0!</v>
      </c>
      <c r="Z1681" s="3" t="e">
        <f t="shared" si="744"/>
        <v>#DIV/0!</v>
      </c>
      <c r="AA1681" s="3" t="e">
        <f t="shared" si="745"/>
        <v>#DIV/0!</v>
      </c>
      <c r="AB1681" s="3" t="e">
        <f t="shared" si="746"/>
        <v>#DIV/0!</v>
      </c>
      <c r="AC1681" s="6">
        <f t="shared" si="720"/>
        <v>0</v>
      </c>
      <c r="AK1681" s="12"/>
      <c r="AN1681" s="6">
        <f t="shared" si="721"/>
        <v>0</v>
      </c>
      <c r="AO1681" s="6">
        <f t="shared" si="722"/>
        <v>0</v>
      </c>
      <c r="AP1681" s="6" t="str">
        <f t="shared" si="723"/>
        <v/>
      </c>
      <c r="AQ1681" s="6" t="str">
        <f t="shared" si="724"/>
        <v/>
      </c>
      <c r="AR1681" s="6" t="str">
        <f t="shared" si="727"/>
        <v/>
      </c>
      <c r="AS1681" s="6" t="str">
        <f t="shared" si="728"/>
        <v/>
      </c>
      <c r="AT1681" s="6">
        <f t="shared" si="729"/>
        <v>0</v>
      </c>
      <c r="AU1681" s="6">
        <f t="shared" si="730"/>
        <v>0</v>
      </c>
      <c r="AV1681" s="6" t="str">
        <f t="shared" si="731"/>
        <v/>
      </c>
      <c r="AW1681" s="6" t="str">
        <f t="shared" si="732"/>
        <v/>
      </c>
      <c r="AX1681" s="6" t="str">
        <f t="shared" si="725"/>
        <v/>
      </c>
      <c r="AY1681" s="6" t="str">
        <f t="shared" si="726"/>
        <v/>
      </c>
      <c r="BM1681" s="6">
        <f t="shared" si="733"/>
        <v>0</v>
      </c>
      <c r="BN1681" s="6">
        <f t="shared" si="734"/>
        <v>1</v>
      </c>
      <c r="BO1681" s="6" t="str">
        <f t="shared" si="735"/>
        <v/>
      </c>
      <c r="BP1681" s="6" t="str">
        <f t="shared" si="736"/>
        <v/>
      </c>
      <c r="BQ1681" s="6">
        <f t="shared" si="737"/>
        <v>0</v>
      </c>
      <c r="BR1681" s="6">
        <f t="shared" si="738"/>
        <v>0</v>
      </c>
      <c r="BS1681" s="6" t="str">
        <f t="shared" si="739"/>
        <v/>
      </c>
      <c r="BT1681" s="6" t="str">
        <f t="shared" si="740"/>
        <v/>
      </c>
    </row>
    <row r="1682" spans="23:72">
      <c r="W1682" s="3" t="e">
        <f t="shared" si="741"/>
        <v>#DIV/0!</v>
      </c>
      <c r="X1682" s="3" t="e">
        <f t="shared" si="742"/>
        <v>#DIV/0!</v>
      </c>
      <c r="Y1682" s="3" t="e">
        <f t="shared" si="743"/>
        <v>#DIV/0!</v>
      </c>
      <c r="Z1682" s="3" t="e">
        <f t="shared" si="744"/>
        <v>#DIV/0!</v>
      </c>
      <c r="AA1682" s="3" t="e">
        <f t="shared" si="745"/>
        <v>#DIV/0!</v>
      </c>
      <c r="AB1682" s="3" t="e">
        <f t="shared" si="746"/>
        <v>#DIV/0!</v>
      </c>
      <c r="AC1682" s="6">
        <f t="shared" si="720"/>
        <v>0</v>
      </c>
      <c r="AK1682" s="12"/>
      <c r="AN1682" s="6">
        <f t="shared" si="721"/>
        <v>0</v>
      </c>
      <c r="AO1682" s="6">
        <f t="shared" si="722"/>
        <v>0</v>
      </c>
      <c r="AP1682" s="6" t="str">
        <f t="shared" si="723"/>
        <v/>
      </c>
      <c r="AQ1682" s="6" t="str">
        <f t="shared" si="724"/>
        <v/>
      </c>
      <c r="AR1682" s="6" t="str">
        <f t="shared" si="727"/>
        <v/>
      </c>
      <c r="AS1682" s="6" t="str">
        <f t="shared" si="728"/>
        <v/>
      </c>
      <c r="AT1682" s="6">
        <f t="shared" si="729"/>
        <v>0</v>
      </c>
      <c r="AU1682" s="6">
        <f t="shared" si="730"/>
        <v>0</v>
      </c>
      <c r="AV1682" s="6" t="str">
        <f t="shared" si="731"/>
        <v/>
      </c>
      <c r="AW1682" s="6" t="str">
        <f t="shared" si="732"/>
        <v/>
      </c>
      <c r="AX1682" s="6" t="str">
        <f t="shared" si="725"/>
        <v/>
      </c>
      <c r="AY1682" s="6" t="str">
        <f t="shared" si="726"/>
        <v/>
      </c>
      <c r="BM1682" s="6">
        <f t="shared" si="733"/>
        <v>0</v>
      </c>
      <c r="BN1682" s="6">
        <f t="shared" si="734"/>
        <v>1</v>
      </c>
      <c r="BO1682" s="6" t="str">
        <f t="shared" si="735"/>
        <v/>
      </c>
      <c r="BP1682" s="6" t="str">
        <f t="shared" si="736"/>
        <v/>
      </c>
      <c r="BQ1682" s="6">
        <f t="shared" si="737"/>
        <v>0</v>
      </c>
      <c r="BR1682" s="6">
        <f t="shared" si="738"/>
        <v>0</v>
      </c>
      <c r="BS1682" s="6" t="str">
        <f t="shared" si="739"/>
        <v/>
      </c>
      <c r="BT1682" s="6" t="str">
        <f t="shared" si="740"/>
        <v/>
      </c>
    </row>
    <row r="1683" spans="23:72">
      <c r="W1683" s="3" t="e">
        <f t="shared" si="741"/>
        <v>#DIV/0!</v>
      </c>
      <c r="X1683" s="3" t="e">
        <f t="shared" si="742"/>
        <v>#DIV/0!</v>
      </c>
      <c r="Y1683" s="3" t="e">
        <f t="shared" si="743"/>
        <v>#DIV/0!</v>
      </c>
      <c r="Z1683" s="3" t="e">
        <f t="shared" si="744"/>
        <v>#DIV/0!</v>
      </c>
      <c r="AA1683" s="3" t="e">
        <f t="shared" si="745"/>
        <v>#DIV/0!</v>
      </c>
      <c r="AB1683" s="3" t="e">
        <f t="shared" si="746"/>
        <v>#DIV/0!</v>
      </c>
      <c r="AC1683" s="6">
        <f t="shared" ref="AC1683:AC1746" si="747">D1683</f>
        <v>0</v>
      </c>
      <c r="AK1683" s="12"/>
      <c r="AN1683" s="6">
        <f t="shared" ref="AN1683:AN1746" si="748">IF(AK1683=AK$4,IF(AD1683=$AD$4,1,0)+IF(AE1683=$AE$4,1,0)+IF(AF1683=$AF$4,1,0),0)</f>
        <v>0</v>
      </c>
      <c r="AO1683" s="6">
        <f t="shared" ref="AO1683:AO1746" si="749">IF(AK1683=AK$4,IF(AD1683=$AD$4,1,0)+IF(AG1683=$AG$4,1,0)+IF(AE1683=$AE$4,1,0)+IF(AF1683=$AF$4,1,0)+IF(AH1683=$AH$4,1,0)+IF(AC1683=$AC$4,1,0),0)</f>
        <v>0</v>
      </c>
      <c r="AP1683" s="6" t="str">
        <f t="shared" ref="AP1683:AP1746" si="750">IF(AND(AK1683=AK$4,AN1683=MAX(AN$12:AN$5004)),(J1683-J$4)^2+(K1683-K$4)^2+(L1683-L$4)^2+(M1683-M$4)^2+(N1683-N$4)^2+(O1683-O$4)^2,"")</f>
        <v/>
      </c>
      <c r="AQ1683" s="6" t="str">
        <f t="shared" ref="AQ1683:AQ1746" si="751">IF(AND(AK1683=AK$4,AN1683=MAX(AN$12:AN$5004),AO1683=MAX(AO$12:AO$5004)),(J1683-J$4)^2+(K1683-K$4)^2+(L1683-L$4)^2+(M1683-M$4)^2+(N1683-N$4)^2+(O1683-O$4)^2,"")</f>
        <v/>
      </c>
      <c r="AR1683" s="6" t="str">
        <f t="shared" si="727"/>
        <v/>
      </c>
      <c r="AS1683" s="6" t="str">
        <f t="shared" si="728"/>
        <v/>
      </c>
      <c r="AT1683" s="6">
        <f t="shared" si="729"/>
        <v>0</v>
      </c>
      <c r="AU1683" s="6">
        <f t="shared" si="730"/>
        <v>0</v>
      </c>
      <c r="AV1683" s="6" t="str">
        <f t="shared" si="731"/>
        <v/>
      </c>
      <c r="AW1683" s="6" t="str">
        <f t="shared" si="732"/>
        <v/>
      </c>
      <c r="AX1683" s="6" t="str">
        <f t="shared" si="725"/>
        <v/>
      </c>
      <c r="AY1683" s="6" t="str">
        <f t="shared" si="726"/>
        <v/>
      </c>
      <c r="BM1683" s="6">
        <f t="shared" si="733"/>
        <v>0</v>
      </c>
      <c r="BN1683" s="6">
        <f t="shared" si="734"/>
        <v>1</v>
      </c>
      <c r="BO1683" s="6" t="str">
        <f t="shared" si="735"/>
        <v/>
      </c>
      <c r="BP1683" s="6" t="str">
        <f t="shared" si="736"/>
        <v/>
      </c>
      <c r="BQ1683" s="6">
        <f t="shared" si="737"/>
        <v>0</v>
      </c>
      <c r="BR1683" s="6">
        <f t="shared" si="738"/>
        <v>0</v>
      </c>
      <c r="BS1683" s="6" t="str">
        <f t="shared" si="739"/>
        <v/>
      </c>
      <c r="BT1683" s="6" t="str">
        <f t="shared" si="740"/>
        <v/>
      </c>
    </row>
    <row r="1684" spans="23:72">
      <c r="W1684" s="3" t="e">
        <f t="shared" si="741"/>
        <v>#DIV/0!</v>
      </c>
      <c r="X1684" s="3" t="e">
        <f t="shared" si="742"/>
        <v>#DIV/0!</v>
      </c>
      <c r="Y1684" s="3" t="e">
        <f t="shared" si="743"/>
        <v>#DIV/0!</v>
      </c>
      <c r="Z1684" s="3" t="e">
        <f t="shared" si="744"/>
        <v>#DIV/0!</v>
      </c>
      <c r="AA1684" s="3" t="e">
        <f t="shared" si="745"/>
        <v>#DIV/0!</v>
      </c>
      <c r="AB1684" s="3" t="e">
        <f t="shared" si="746"/>
        <v>#DIV/0!</v>
      </c>
      <c r="AC1684" s="6">
        <f t="shared" si="747"/>
        <v>0</v>
      </c>
      <c r="AK1684" s="12"/>
      <c r="AN1684" s="6">
        <f t="shared" si="748"/>
        <v>0</v>
      </c>
      <c r="AO1684" s="6">
        <f t="shared" si="749"/>
        <v>0</v>
      </c>
      <c r="AP1684" s="6" t="str">
        <f t="shared" si="750"/>
        <v/>
      </c>
      <c r="AQ1684" s="6" t="str">
        <f t="shared" si="751"/>
        <v/>
      </c>
      <c r="AR1684" s="6" t="str">
        <f t="shared" si="727"/>
        <v/>
      </c>
      <c r="AS1684" s="6" t="str">
        <f t="shared" si="728"/>
        <v/>
      </c>
      <c r="AT1684" s="6">
        <f t="shared" si="729"/>
        <v>0</v>
      </c>
      <c r="AU1684" s="6">
        <f t="shared" si="730"/>
        <v>0</v>
      </c>
      <c r="AV1684" s="6" t="str">
        <f t="shared" si="731"/>
        <v/>
      </c>
      <c r="AW1684" s="6" t="str">
        <f t="shared" si="732"/>
        <v/>
      </c>
      <c r="AX1684" s="6" t="str">
        <f t="shared" si="725"/>
        <v/>
      </c>
      <c r="AY1684" s="6" t="str">
        <f t="shared" si="726"/>
        <v/>
      </c>
      <c r="BM1684" s="6">
        <f t="shared" si="733"/>
        <v>0</v>
      </c>
      <c r="BN1684" s="6">
        <f t="shared" si="734"/>
        <v>1</v>
      </c>
      <c r="BO1684" s="6" t="str">
        <f t="shared" si="735"/>
        <v/>
      </c>
      <c r="BP1684" s="6" t="str">
        <f t="shared" si="736"/>
        <v/>
      </c>
      <c r="BQ1684" s="6">
        <f t="shared" si="737"/>
        <v>0</v>
      </c>
      <c r="BR1684" s="6">
        <f t="shared" si="738"/>
        <v>0</v>
      </c>
      <c r="BS1684" s="6" t="str">
        <f t="shared" si="739"/>
        <v/>
      </c>
      <c r="BT1684" s="6" t="str">
        <f t="shared" si="740"/>
        <v/>
      </c>
    </row>
    <row r="1685" spans="23:72">
      <c r="W1685" s="3" t="e">
        <f t="shared" si="741"/>
        <v>#DIV/0!</v>
      </c>
      <c r="X1685" s="3" t="e">
        <f t="shared" si="742"/>
        <v>#DIV/0!</v>
      </c>
      <c r="Y1685" s="3" t="e">
        <f t="shared" si="743"/>
        <v>#DIV/0!</v>
      </c>
      <c r="Z1685" s="3" t="e">
        <f t="shared" si="744"/>
        <v>#DIV/0!</v>
      </c>
      <c r="AA1685" s="3" t="e">
        <f t="shared" si="745"/>
        <v>#DIV/0!</v>
      </c>
      <c r="AB1685" s="3" t="e">
        <f t="shared" si="746"/>
        <v>#DIV/0!</v>
      </c>
      <c r="AC1685" s="6">
        <f t="shared" si="747"/>
        <v>0</v>
      </c>
      <c r="AK1685" s="12"/>
      <c r="AN1685" s="6">
        <f t="shared" si="748"/>
        <v>0</v>
      </c>
      <c r="AO1685" s="6">
        <f t="shared" si="749"/>
        <v>0</v>
      </c>
      <c r="AP1685" s="6" t="str">
        <f t="shared" si="750"/>
        <v/>
      </c>
      <c r="AQ1685" s="6" t="str">
        <f t="shared" si="751"/>
        <v/>
      </c>
      <c r="AR1685" s="6" t="str">
        <f t="shared" si="727"/>
        <v/>
      </c>
      <c r="AS1685" s="6" t="str">
        <f t="shared" si="728"/>
        <v/>
      </c>
      <c r="AT1685" s="6">
        <f t="shared" si="729"/>
        <v>0</v>
      </c>
      <c r="AU1685" s="6">
        <f t="shared" si="730"/>
        <v>0</v>
      </c>
      <c r="AV1685" s="6" t="str">
        <f t="shared" si="731"/>
        <v/>
      </c>
      <c r="AW1685" s="6" t="str">
        <f t="shared" si="732"/>
        <v/>
      </c>
      <c r="AX1685" s="6" t="str">
        <f t="shared" si="725"/>
        <v/>
      </c>
      <c r="AY1685" s="6" t="str">
        <f t="shared" si="726"/>
        <v/>
      </c>
      <c r="BM1685" s="6">
        <f t="shared" si="733"/>
        <v>0</v>
      </c>
      <c r="BN1685" s="6">
        <f t="shared" si="734"/>
        <v>1</v>
      </c>
      <c r="BO1685" s="6" t="str">
        <f t="shared" si="735"/>
        <v/>
      </c>
      <c r="BP1685" s="6" t="str">
        <f t="shared" si="736"/>
        <v/>
      </c>
      <c r="BQ1685" s="6">
        <f t="shared" si="737"/>
        <v>0</v>
      </c>
      <c r="BR1685" s="6">
        <f t="shared" si="738"/>
        <v>0</v>
      </c>
      <c r="BS1685" s="6" t="str">
        <f t="shared" si="739"/>
        <v/>
      </c>
      <c r="BT1685" s="6" t="str">
        <f t="shared" si="740"/>
        <v/>
      </c>
    </row>
    <row r="1686" spans="23:72">
      <c r="W1686" s="3" t="e">
        <f t="shared" si="741"/>
        <v>#DIV/0!</v>
      </c>
      <c r="X1686" s="3" t="e">
        <f t="shared" si="742"/>
        <v>#DIV/0!</v>
      </c>
      <c r="Y1686" s="3" t="e">
        <f t="shared" si="743"/>
        <v>#DIV/0!</v>
      </c>
      <c r="Z1686" s="3" t="e">
        <f t="shared" si="744"/>
        <v>#DIV/0!</v>
      </c>
      <c r="AA1686" s="3" t="e">
        <f t="shared" si="745"/>
        <v>#DIV/0!</v>
      </c>
      <c r="AB1686" s="3" t="e">
        <f t="shared" si="746"/>
        <v>#DIV/0!</v>
      </c>
      <c r="AC1686" s="6">
        <f t="shared" si="747"/>
        <v>0</v>
      </c>
      <c r="AK1686" s="12"/>
      <c r="AN1686" s="6">
        <f t="shared" si="748"/>
        <v>0</v>
      </c>
      <c r="AO1686" s="6">
        <f t="shared" si="749"/>
        <v>0</v>
      </c>
      <c r="AP1686" s="6" t="str">
        <f t="shared" si="750"/>
        <v/>
      </c>
      <c r="AQ1686" s="6" t="str">
        <f t="shared" si="751"/>
        <v/>
      </c>
      <c r="AR1686" s="6" t="str">
        <f t="shared" si="727"/>
        <v/>
      </c>
      <c r="AS1686" s="6" t="str">
        <f t="shared" si="728"/>
        <v/>
      </c>
      <c r="AT1686" s="6">
        <f t="shared" si="729"/>
        <v>0</v>
      </c>
      <c r="AU1686" s="6">
        <f t="shared" si="730"/>
        <v>0</v>
      </c>
      <c r="AV1686" s="6" t="str">
        <f t="shared" si="731"/>
        <v/>
      </c>
      <c r="AW1686" s="6" t="str">
        <f t="shared" si="732"/>
        <v/>
      </c>
      <c r="AX1686" s="6" t="str">
        <f t="shared" si="725"/>
        <v/>
      </c>
      <c r="AY1686" s="6" t="str">
        <f t="shared" si="726"/>
        <v/>
      </c>
      <c r="BM1686" s="6">
        <f t="shared" si="733"/>
        <v>0</v>
      </c>
      <c r="BN1686" s="6">
        <f t="shared" si="734"/>
        <v>1</v>
      </c>
      <c r="BO1686" s="6" t="str">
        <f t="shared" si="735"/>
        <v/>
      </c>
      <c r="BP1686" s="6" t="str">
        <f t="shared" si="736"/>
        <v/>
      </c>
      <c r="BQ1686" s="6">
        <f t="shared" si="737"/>
        <v>0</v>
      </c>
      <c r="BR1686" s="6">
        <f t="shared" si="738"/>
        <v>0</v>
      </c>
      <c r="BS1686" s="6" t="str">
        <f t="shared" si="739"/>
        <v/>
      </c>
      <c r="BT1686" s="6" t="str">
        <f t="shared" si="740"/>
        <v/>
      </c>
    </row>
    <row r="1687" spans="23:72">
      <c r="W1687" s="3" t="e">
        <f t="shared" si="741"/>
        <v>#DIV/0!</v>
      </c>
      <c r="X1687" s="3" t="e">
        <f t="shared" si="742"/>
        <v>#DIV/0!</v>
      </c>
      <c r="Y1687" s="3" t="e">
        <f t="shared" si="743"/>
        <v>#DIV/0!</v>
      </c>
      <c r="Z1687" s="3" t="e">
        <f t="shared" si="744"/>
        <v>#DIV/0!</v>
      </c>
      <c r="AA1687" s="3" t="e">
        <f t="shared" si="745"/>
        <v>#DIV/0!</v>
      </c>
      <c r="AB1687" s="3" t="e">
        <f t="shared" si="746"/>
        <v>#DIV/0!</v>
      </c>
      <c r="AC1687" s="6">
        <f t="shared" si="747"/>
        <v>0</v>
      </c>
      <c r="AK1687" s="12"/>
      <c r="AN1687" s="6">
        <f t="shared" si="748"/>
        <v>0</v>
      </c>
      <c r="AO1687" s="6">
        <f t="shared" si="749"/>
        <v>0</v>
      </c>
      <c r="AP1687" s="6" t="str">
        <f t="shared" si="750"/>
        <v/>
      </c>
      <c r="AQ1687" s="6" t="str">
        <f t="shared" si="751"/>
        <v/>
      </c>
      <c r="AR1687" s="6" t="str">
        <f t="shared" si="727"/>
        <v/>
      </c>
      <c r="AS1687" s="6" t="str">
        <f t="shared" si="728"/>
        <v/>
      </c>
      <c r="AT1687" s="6">
        <f t="shared" si="729"/>
        <v>0</v>
      </c>
      <c r="AU1687" s="6">
        <f t="shared" si="730"/>
        <v>0</v>
      </c>
      <c r="AV1687" s="6" t="str">
        <f t="shared" si="731"/>
        <v/>
      </c>
      <c r="AW1687" s="6" t="str">
        <f t="shared" si="732"/>
        <v/>
      </c>
      <c r="AX1687" s="6" t="str">
        <f t="shared" si="725"/>
        <v/>
      </c>
      <c r="AY1687" s="6" t="str">
        <f t="shared" si="726"/>
        <v/>
      </c>
      <c r="BM1687" s="6">
        <f t="shared" si="733"/>
        <v>0</v>
      </c>
      <c r="BN1687" s="6">
        <f t="shared" si="734"/>
        <v>1</v>
      </c>
      <c r="BO1687" s="6" t="str">
        <f t="shared" si="735"/>
        <v/>
      </c>
      <c r="BP1687" s="6" t="str">
        <f t="shared" si="736"/>
        <v/>
      </c>
      <c r="BQ1687" s="6">
        <f t="shared" si="737"/>
        <v>0</v>
      </c>
      <c r="BR1687" s="6">
        <f t="shared" si="738"/>
        <v>0</v>
      </c>
      <c r="BS1687" s="6" t="str">
        <f t="shared" si="739"/>
        <v/>
      </c>
      <c r="BT1687" s="6" t="str">
        <f t="shared" si="740"/>
        <v/>
      </c>
    </row>
    <row r="1688" spans="23:72">
      <c r="W1688" s="3" t="e">
        <f t="shared" si="741"/>
        <v>#DIV/0!</v>
      </c>
      <c r="X1688" s="3" t="e">
        <f t="shared" si="742"/>
        <v>#DIV/0!</v>
      </c>
      <c r="Y1688" s="3" t="e">
        <f t="shared" si="743"/>
        <v>#DIV/0!</v>
      </c>
      <c r="Z1688" s="3" t="e">
        <f t="shared" si="744"/>
        <v>#DIV/0!</v>
      </c>
      <c r="AA1688" s="3" t="e">
        <f t="shared" si="745"/>
        <v>#DIV/0!</v>
      </c>
      <c r="AB1688" s="3" t="e">
        <f t="shared" si="746"/>
        <v>#DIV/0!</v>
      </c>
      <c r="AC1688" s="6">
        <f t="shared" si="747"/>
        <v>0</v>
      </c>
      <c r="AK1688" s="12"/>
      <c r="AN1688" s="6">
        <f t="shared" si="748"/>
        <v>0</v>
      </c>
      <c r="AO1688" s="6">
        <f t="shared" si="749"/>
        <v>0</v>
      </c>
      <c r="AP1688" s="6" t="str">
        <f t="shared" si="750"/>
        <v/>
      </c>
      <c r="AQ1688" s="6" t="str">
        <f t="shared" si="751"/>
        <v/>
      </c>
      <c r="AR1688" s="6" t="str">
        <f t="shared" si="727"/>
        <v/>
      </c>
      <c r="AS1688" s="6" t="str">
        <f t="shared" si="728"/>
        <v/>
      </c>
      <c r="AT1688" s="6">
        <f t="shared" si="729"/>
        <v>0</v>
      </c>
      <c r="AU1688" s="6">
        <f t="shared" si="730"/>
        <v>0</v>
      </c>
      <c r="AV1688" s="6" t="str">
        <f t="shared" si="731"/>
        <v/>
      </c>
      <c r="AW1688" s="6" t="str">
        <f t="shared" si="732"/>
        <v/>
      </c>
      <c r="AX1688" s="6" t="str">
        <f t="shared" si="725"/>
        <v/>
      </c>
      <c r="AY1688" s="6" t="str">
        <f t="shared" si="726"/>
        <v/>
      </c>
      <c r="BM1688" s="6">
        <f t="shared" si="733"/>
        <v>0</v>
      </c>
      <c r="BN1688" s="6">
        <f t="shared" si="734"/>
        <v>1</v>
      </c>
      <c r="BO1688" s="6" t="str">
        <f t="shared" si="735"/>
        <v/>
      </c>
      <c r="BP1688" s="6" t="str">
        <f t="shared" si="736"/>
        <v/>
      </c>
      <c r="BQ1688" s="6">
        <f t="shared" si="737"/>
        <v>0</v>
      </c>
      <c r="BR1688" s="6">
        <f t="shared" si="738"/>
        <v>0</v>
      </c>
      <c r="BS1688" s="6" t="str">
        <f t="shared" si="739"/>
        <v/>
      </c>
      <c r="BT1688" s="6" t="str">
        <f t="shared" si="740"/>
        <v/>
      </c>
    </row>
    <row r="1689" spans="23:72">
      <c r="W1689" s="3" t="e">
        <f t="shared" si="741"/>
        <v>#DIV/0!</v>
      </c>
      <c r="X1689" s="3" t="e">
        <f t="shared" si="742"/>
        <v>#DIV/0!</v>
      </c>
      <c r="Y1689" s="3" t="e">
        <f t="shared" si="743"/>
        <v>#DIV/0!</v>
      </c>
      <c r="Z1689" s="3" t="e">
        <f t="shared" si="744"/>
        <v>#DIV/0!</v>
      </c>
      <c r="AA1689" s="3" t="e">
        <f t="shared" si="745"/>
        <v>#DIV/0!</v>
      </c>
      <c r="AB1689" s="3" t="e">
        <f t="shared" si="746"/>
        <v>#DIV/0!</v>
      </c>
      <c r="AC1689" s="6">
        <f t="shared" si="747"/>
        <v>0</v>
      </c>
      <c r="AK1689" s="12"/>
      <c r="AN1689" s="6">
        <f t="shared" si="748"/>
        <v>0</v>
      </c>
      <c r="AO1689" s="6">
        <f t="shared" si="749"/>
        <v>0</v>
      </c>
      <c r="AP1689" s="6" t="str">
        <f t="shared" si="750"/>
        <v/>
      </c>
      <c r="AQ1689" s="6" t="str">
        <f t="shared" si="751"/>
        <v/>
      </c>
      <c r="AR1689" s="6" t="str">
        <f t="shared" si="727"/>
        <v/>
      </c>
      <c r="AS1689" s="6" t="str">
        <f t="shared" si="728"/>
        <v/>
      </c>
      <c r="AT1689" s="6">
        <f t="shared" si="729"/>
        <v>0</v>
      </c>
      <c r="AU1689" s="6">
        <f t="shared" si="730"/>
        <v>0</v>
      </c>
      <c r="AV1689" s="6" t="str">
        <f t="shared" si="731"/>
        <v/>
      </c>
      <c r="AW1689" s="6" t="str">
        <f t="shared" si="732"/>
        <v/>
      </c>
      <c r="AX1689" s="6" t="str">
        <f t="shared" si="725"/>
        <v/>
      </c>
      <c r="AY1689" s="6" t="str">
        <f t="shared" si="726"/>
        <v/>
      </c>
      <c r="BM1689" s="6">
        <f t="shared" si="733"/>
        <v>0</v>
      </c>
      <c r="BN1689" s="6">
        <f t="shared" si="734"/>
        <v>1</v>
      </c>
      <c r="BO1689" s="6" t="str">
        <f t="shared" si="735"/>
        <v/>
      </c>
      <c r="BP1689" s="6" t="str">
        <f t="shared" si="736"/>
        <v/>
      </c>
      <c r="BQ1689" s="6">
        <f t="shared" si="737"/>
        <v>0</v>
      </c>
      <c r="BR1689" s="6">
        <f t="shared" si="738"/>
        <v>0</v>
      </c>
      <c r="BS1689" s="6" t="str">
        <f t="shared" si="739"/>
        <v/>
      </c>
      <c r="BT1689" s="6" t="str">
        <f t="shared" si="740"/>
        <v/>
      </c>
    </row>
    <row r="1690" spans="23:72">
      <c r="W1690" s="3" t="e">
        <f t="shared" si="741"/>
        <v>#DIV/0!</v>
      </c>
      <c r="X1690" s="3" t="e">
        <f t="shared" si="742"/>
        <v>#DIV/0!</v>
      </c>
      <c r="Y1690" s="3" t="e">
        <f t="shared" si="743"/>
        <v>#DIV/0!</v>
      </c>
      <c r="Z1690" s="3" t="e">
        <f t="shared" si="744"/>
        <v>#DIV/0!</v>
      </c>
      <c r="AA1690" s="3" t="e">
        <f t="shared" si="745"/>
        <v>#DIV/0!</v>
      </c>
      <c r="AB1690" s="3" t="e">
        <f t="shared" si="746"/>
        <v>#DIV/0!</v>
      </c>
      <c r="AC1690" s="6">
        <f t="shared" si="747"/>
        <v>0</v>
      </c>
      <c r="AK1690" s="12"/>
      <c r="AN1690" s="6">
        <f t="shared" si="748"/>
        <v>0</v>
      </c>
      <c r="AO1690" s="6">
        <f t="shared" si="749"/>
        <v>0</v>
      </c>
      <c r="AP1690" s="6" t="str">
        <f t="shared" si="750"/>
        <v/>
      </c>
      <c r="AQ1690" s="6" t="str">
        <f t="shared" si="751"/>
        <v/>
      </c>
      <c r="AR1690" s="6" t="str">
        <f t="shared" si="727"/>
        <v/>
      </c>
      <c r="AS1690" s="6" t="str">
        <f t="shared" si="728"/>
        <v/>
      </c>
      <c r="AT1690" s="6">
        <f t="shared" si="729"/>
        <v>0</v>
      </c>
      <c r="AU1690" s="6">
        <f t="shared" si="730"/>
        <v>0</v>
      </c>
      <c r="AV1690" s="6" t="str">
        <f t="shared" si="731"/>
        <v/>
      </c>
      <c r="AW1690" s="6" t="str">
        <f t="shared" si="732"/>
        <v/>
      </c>
      <c r="AX1690" s="6" t="str">
        <f t="shared" si="725"/>
        <v/>
      </c>
      <c r="AY1690" s="6" t="str">
        <f t="shared" si="726"/>
        <v/>
      </c>
      <c r="BM1690" s="6">
        <f t="shared" si="733"/>
        <v>0</v>
      </c>
      <c r="BN1690" s="6">
        <f t="shared" si="734"/>
        <v>1</v>
      </c>
      <c r="BO1690" s="6" t="str">
        <f t="shared" si="735"/>
        <v/>
      </c>
      <c r="BP1690" s="6" t="str">
        <f t="shared" si="736"/>
        <v/>
      </c>
      <c r="BQ1690" s="6">
        <f t="shared" si="737"/>
        <v>0</v>
      </c>
      <c r="BR1690" s="6">
        <f t="shared" si="738"/>
        <v>0</v>
      </c>
      <c r="BS1690" s="6" t="str">
        <f t="shared" si="739"/>
        <v/>
      </c>
      <c r="BT1690" s="6" t="str">
        <f t="shared" si="740"/>
        <v/>
      </c>
    </row>
    <row r="1691" spans="23:72">
      <c r="W1691" s="3" t="e">
        <f t="shared" si="741"/>
        <v>#DIV/0!</v>
      </c>
      <c r="X1691" s="3" t="e">
        <f t="shared" si="742"/>
        <v>#DIV/0!</v>
      </c>
      <c r="Y1691" s="3" t="e">
        <f t="shared" si="743"/>
        <v>#DIV/0!</v>
      </c>
      <c r="Z1691" s="3" t="e">
        <f t="shared" si="744"/>
        <v>#DIV/0!</v>
      </c>
      <c r="AA1691" s="3" t="e">
        <f t="shared" si="745"/>
        <v>#DIV/0!</v>
      </c>
      <c r="AB1691" s="3" t="e">
        <f t="shared" si="746"/>
        <v>#DIV/0!</v>
      </c>
      <c r="AC1691" s="6">
        <f t="shared" si="747"/>
        <v>0</v>
      </c>
      <c r="AK1691" s="12"/>
      <c r="AN1691" s="6">
        <f t="shared" si="748"/>
        <v>0</v>
      </c>
      <c r="AO1691" s="6">
        <f t="shared" si="749"/>
        <v>0</v>
      </c>
      <c r="AP1691" s="6" t="str">
        <f t="shared" si="750"/>
        <v/>
      </c>
      <c r="AQ1691" s="6" t="str">
        <f t="shared" si="751"/>
        <v/>
      </c>
      <c r="AR1691" s="6" t="str">
        <f t="shared" si="727"/>
        <v/>
      </c>
      <c r="AS1691" s="6" t="str">
        <f t="shared" si="728"/>
        <v/>
      </c>
      <c r="AT1691" s="6">
        <f t="shared" si="729"/>
        <v>0</v>
      </c>
      <c r="AU1691" s="6">
        <f t="shared" si="730"/>
        <v>0</v>
      </c>
      <c r="AV1691" s="6" t="str">
        <f t="shared" si="731"/>
        <v/>
      </c>
      <c r="AW1691" s="6" t="str">
        <f t="shared" si="732"/>
        <v/>
      </c>
      <c r="AX1691" s="6" t="str">
        <f t="shared" si="725"/>
        <v/>
      </c>
      <c r="AY1691" s="6" t="str">
        <f t="shared" si="726"/>
        <v/>
      </c>
      <c r="BM1691" s="6">
        <f t="shared" si="733"/>
        <v>0</v>
      </c>
      <c r="BN1691" s="6">
        <f t="shared" si="734"/>
        <v>1</v>
      </c>
      <c r="BO1691" s="6" t="str">
        <f t="shared" si="735"/>
        <v/>
      </c>
      <c r="BP1691" s="6" t="str">
        <f t="shared" si="736"/>
        <v/>
      </c>
      <c r="BQ1691" s="6">
        <f t="shared" si="737"/>
        <v>0</v>
      </c>
      <c r="BR1691" s="6">
        <f t="shared" si="738"/>
        <v>0</v>
      </c>
      <c r="BS1691" s="6" t="str">
        <f t="shared" si="739"/>
        <v/>
      </c>
      <c r="BT1691" s="6" t="str">
        <f t="shared" si="740"/>
        <v/>
      </c>
    </row>
    <row r="1692" spans="23:72">
      <c r="W1692" s="3" t="e">
        <f t="shared" si="741"/>
        <v>#DIV/0!</v>
      </c>
      <c r="X1692" s="3" t="e">
        <f t="shared" si="742"/>
        <v>#DIV/0!</v>
      </c>
      <c r="Y1692" s="3" t="e">
        <f t="shared" si="743"/>
        <v>#DIV/0!</v>
      </c>
      <c r="Z1692" s="3" t="e">
        <f t="shared" si="744"/>
        <v>#DIV/0!</v>
      </c>
      <c r="AA1692" s="3" t="e">
        <f t="shared" si="745"/>
        <v>#DIV/0!</v>
      </c>
      <c r="AB1692" s="3" t="e">
        <f t="shared" si="746"/>
        <v>#DIV/0!</v>
      </c>
      <c r="AC1692" s="6">
        <f t="shared" si="747"/>
        <v>0</v>
      </c>
      <c r="AK1692" s="12"/>
      <c r="AN1692" s="6">
        <f t="shared" si="748"/>
        <v>0</v>
      </c>
      <c r="AO1692" s="6">
        <f t="shared" si="749"/>
        <v>0</v>
      </c>
      <c r="AP1692" s="6" t="str">
        <f t="shared" si="750"/>
        <v/>
      </c>
      <c r="AQ1692" s="6" t="str">
        <f t="shared" si="751"/>
        <v/>
      </c>
      <c r="AR1692" s="6" t="str">
        <f t="shared" si="727"/>
        <v/>
      </c>
      <c r="AS1692" s="6" t="str">
        <f t="shared" si="728"/>
        <v/>
      </c>
      <c r="AT1692" s="6">
        <f t="shared" si="729"/>
        <v>0</v>
      </c>
      <c r="AU1692" s="6">
        <f t="shared" si="730"/>
        <v>0</v>
      </c>
      <c r="AV1692" s="6" t="str">
        <f t="shared" si="731"/>
        <v/>
      </c>
      <c r="AW1692" s="6" t="str">
        <f t="shared" si="732"/>
        <v/>
      </c>
      <c r="AX1692" s="6" t="str">
        <f t="shared" si="725"/>
        <v/>
      </c>
      <c r="AY1692" s="6" t="str">
        <f t="shared" si="726"/>
        <v/>
      </c>
      <c r="BM1692" s="6">
        <f t="shared" si="733"/>
        <v>0</v>
      </c>
      <c r="BN1692" s="6">
        <f t="shared" si="734"/>
        <v>1</v>
      </c>
      <c r="BO1692" s="6" t="str">
        <f t="shared" si="735"/>
        <v/>
      </c>
      <c r="BP1692" s="6" t="str">
        <f t="shared" si="736"/>
        <v/>
      </c>
      <c r="BQ1692" s="6">
        <f t="shared" si="737"/>
        <v>0</v>
      </c>
      <c r="BR1692" s="6">
        <f t="shared" si="738"/>
        <v>0</v>
      </c>
      <c r="BS1692" s="6" t="str">
        <f t="shared" si="739"/>
        <v/>
      </c>
      <c r="BT1692" s="6" t="str">
        <f t="shared" si="740"/>
        <v/>
      </c>
    </row>
    <row r="1693" spans="23:72">
      <c r="W1693" s="3" t="e">
        <f t="shared" si="741"/>
        <v>#DIV/0!</v>
      </c>
      <c r="X1693" s="3" t="e">
        <f t="shared" si="742"/>
        <v>#DIV/0!</v>
      </c>
      <c r="Y1693" s="3" t="e">
        <f t="shared" si="743"/>
        <v>#DIV/0!</v>
      </c>
      <c r="Z1693" s="3" t="e">
        <f t="shared" si="744"/>
        <v>#DIV/0!</v>
      </c>
      <c r="AA1693" s="3" t="e">
        <f t="shared" si="745"/>
        <v>#DIV/0!</v>
      </c>
      <c r="AB1693" s="3" t="e">
        <f t="shared" si="746"/>
        <v>#DIV/0!</v>
      </c>
      <c r="AC1693" s="6">
        <f t="shared" si="747"/>
        <v>0</v>
      </c>
      <c r="AK1693" s="12"/>
      <c r="AN1693" s="6">
        <f t="shared" si="748"/>
        <v>0</v>
      </c>
      <c r="AO1693" s="6">
        <f t="shared" si="749"/>
        <v>0</v>
      </c>
      <c r="AP1693" s="6" t="str">
        <f t="shared" si="750"/>
        <v/>
      </c>
      <c r="AQ1693" s="6" t="str">
        <f t="shared" si="751"/>
        <v/>
      </c>
      <c r="AR1693" s="6" t="str">
        <f t="shared" si="727"/>
        <v/>
      </c>
      <c r="AS1693" s="6" t="str">
        <f t="shared" si="728"/>
        <v/>
      </c>
      <c r="AT1693" s="6">
        <f t="shared" si="729"/>
        <v>0</v>
      </c>
      <c r="AU1693" s="6">
        <f t="shared" si="730"/>
        <v>0</v>
      </c>
      <c r="AV1693" s="6" t="str">
        <f t="shared" si="731"/>
        <v/>
      </c>
      <c r="AW1693" s="6" t="str">
        <f t="shared" si="732"/>
        <v/>
      </c>
      <c r="AX1693" s="6" t="str">
        <f t="shared" si="725"/>
        <v/>
      </c>
      <c r="AY1693" s="6" t="str">
        <f t="shared" si="726"/>
        <v/>
      </c>
      <c r="BM1693" s="6">
        <f t="shared" si="733"/>
        <v>0</v>
      </c>
      <c r="BN1693" s="6">
        <f t="shared" si="734"/>
        <v>1</v>
      </c>
      <c r="BO1693" s="6" t="str">
        <f t="shared" si="735"/>
        <v/>
      </c>
      <c r="BP1693" s="6" t="str">
        <f t="shared" si="736"/>
        <v/>
      </c>
      <c r="BQ1693" s="6">
        <f t="shared" si="737"/>
        <v>0</v>
      </c>
      <c r="BR1693" s="6">
        <f t="shared" si="738"/>
        <v>0</v>
      </c>
      <c r="BS1693" s="6" t="str">
        <f t="shared" si="739"/>
        <v/>
      </c>
      <c r="BT1693" s="6" t="str">
        <f t="shared" si="740"/>
        <v/>
      </c>
    </row>
    <row r="1694" spans="23:72">
      <c r="W1694" s="3" t="e">
        <f t="shared" si="741"/>
        <v>#DIV/0!</v>
      </c>
      <c r="X1694" s="3" t="e">
        <f t="shared" si="742"/>
        <v>#DIV/0!</v>
      </c>
      <c r="Y1694" s="3" t="e">
        <f t="shared" si="743"/>
        <v>#DIV/0!</v>
      </c>
      <c r="Z1694" s="3" t="e">
        <f t="shared" si="744"/>
        <v>#DIV/0!</v>
      </c>
      <c r="AA1694" s="3" t="e">
        <f t="shared" si="745"/>
        <v>#DIV/0!</v>
      </c>
      <c r="AB1694" s="3" t="e">
        <f t="shared" si="746"/>
        <v>#DIV/0!</v>
      </c>
      <c r="AC1694" s="6">
        <f t="shared" si="747"/>
        <v>0</v>
      </c>
      <c r="AK1694" s="12"/>
      <c r="AN1694" s="6">
        <f t="shared" si="748"/>
        <v>0</v>
      </c>
      <c r="AO1694" s="6">
        <f t="shared" si="749"/>
        <v>0</v>
      </c>
      <c r="AP1694" s="6" t="str">
        <f t="shared" si="750"/>
        <v/>
      </c>
      <c r="AQ1694" s="6" t="str">
        <f t="shared" si="751"/>
        <v/>
      </c>
      <c r="AR1694" s="6" t="str">
        <f t="shared" si="727"/>
        <v/>
      </c>
      <c r="AS1694" s="6" t="str">
        <f t="shared" si="728"/>
        <v/>
      </c>
      <c r="AT1694" s="6">
        <f t="shared" si="729"/>
        <v>0</v>
      </c>
      <c r="AU1694" s="6">
        <f t="shared" si="730"/>
        <v>0</v>
      </c>
      <c r="AV1694" s="6" t="str">
        <f t="shared" si="731"/>
        <v/>
      </c>
      <c r="AW1694" s="6" t="str">
        <f t="shared" si="732"/>
        <v/>
      </c>
      <c r="AX1694" s="6" t="str">
        <f t="shared" si="725"/>
        <v/>
      </c>
      <c r="AY1694" s="6" t="str">
        <f t="shared" si="726"/>
        <v/>
      </c>
      <c r="BM1694" s="6">
        <f t="shared" si="733"/>
        <v>0</v>
      </c>
      <c r="BN1694" s="6">
        <f t="shared" si="734"/>
        <v>1</v>
      </c>
      <c r="BO1694" s="6" t="str">
        <f t="shared" si="735"/>
        <v/>
      </c>
      <c r="BP1694" s="6" t="str">
        <f t="shared" si="736"/>
        <v/>
      </c>
      <c r="BQ1694" s="6">
        <f t="shared" si="737"/>
        <v>0</v>
      </c>
      <c r="BR1694" s="6">
        <f t="shared" si="738"/>
        <v>0</v>
      </c>
      <c r="BS1694" s="6" t="str">
        <f t="shared" si="739"/>
        <v/>
      </c>
      <c r="BT1694" s="6" t="str">
        <f t="shared" si="740"/>
        <v/>
      </c>
    </row>
    <row r="1695" spans="23:72">
      <c r="W1695" s="3" t="e">
        <f t="shared" si="741"/>
        <v>#DIV/0!</v>
      </c>
      <c r="X1695" s="3" t="e">
        <f t="shared" si="742"/>
        <v>#DIV/0!</v>
      </c>
      <c r="Y1695" s="3" t="e">
        <f t="shared" si="743"/>
        <v>#DIV/0!</v>
      </c>
      <c r="Z1695" s="3" t="e">
        <f t="shared" si="744"/>
        <v>#DIV/0!</v>
      </c>
      <c r="AA1695" s="3" t="e">
        <f t="shared" si="745"/>
        <v>#DIV/0!</v>
      </c>
      <c r="AB1695" s="3" t="e">
        <f t="shared" si="746"/>
        <v>#DIV/0!</v>
      </c>
      <c r="AC1695" s="6">
        <f t="shared" si="747"/>
        <v>0</v>
      </c>
      <c r="AK1695" s="12"/>
      <c r="AN1695" s="6">
        <f t="shared" si="748"/>
        <v>0</v>
      </c>
      <c r="AO1695" s="6">
        <f t="shared" si="749"/>
        <v>0</v>
      </c>
      <c r="AP1695" s="6" t="str">
        <f t="shared" si="750"/>
        <v/>
      </c>
      <c r="AQ1695" s="6" t="str">
        <f t="shared" si="751"/>
        <v/>
      </c>
      <c r="AR1695" s="6" t="str">
        <f t="shared" si="727"/>
        <v/>
      </c>
      <c r="AS1695" s="6" t="str">
        <f t="shared" si="728"/>
        <v/>
      </c>
      <c r="AT1695" s="6">
        <f t="shared" si="729"/>
        <v>0</v>
      </c>
      <c r="AU1695" s="6">
        <f t="shared" si="730"/>
        <v>0</v>
      </c>
      <c r="AV1695" s="6" t="str">
        <f t="shared" si="731"/>
        <v/>
      </c>
      <c r="AW1695" s="6" t="str">
        <f t="shared" si="732"/>
        <v/>
      </c>
      <c r="AX1695" s="6" t="str">
        <f t="shared" si="725"/>
        <v/>
      </c>
      <c r="AY1695" s="6" t="str">
        <f t="shared" si="726"/>
        <v/>
      </c>
      <c r="BM1695" s="6">
        <f t="shared" si="733"/>
        <v>0</v>
      </c>
      <c r="BN1695" s="6">
        <f t="shared" si="734"/>
        <v>1</v>
      </c>
      <c r="BO1695" s="6" t="str">
        <f t="shared" si="735"/>
        <v/>
      </c>
      <c r="BP1695" s="6" t="str">
        <f t="shared" si="736"/>
        <v/>
      </c>
      <c r="BQ1695" s="6">
        <f t="shared" si="737"/>
        <v>0</v>
      </c>
      <c r="BR1695" s="6">
        <f t="shared" si="738"/>
        <v>0</v>
      </c>
      <c r="BS1695" s="6" t="str">
        <f t="shared" si="739"/>
        <v/>
      </c>
      <c r="BT1695" s="6" t="str">
        <f t="shared" si="740"/>
        <v/>
      </c>
    </row>
    <row r="1696" spans="23:72">
      <c r="W1696" s="3" t="e">
        <f t="shared" si="741"/>
        <v>#DIV/0!</v>
      </c>
      <c r="X1696" s="3" t="e">
        <f t="shared" si="742"/>
        <v>#DIV/0!</v>
      </c>
      <c r="Y1696" s="3" t="e">
        <f t="shared" si="743"/>
        <v>#DIV/0!</v>
      </c>
      <c r="Z1696" s="3" t="e">
        <f t="shared" si="744"/>
        <v>#DIV/0!</v>
      </c>
      <c r="AA1696" s="3" t="e">
        <f t="shared" si="745"/>
        <v>#DIV/0!</v>
      </c>
      <c r="AB1696" s="3" t="e">
        <f t="shared" si="746"/>
        <v>#DIV/0!</v>
      </c>
      <c r="AC1696" s="6">
        <f t="shared" si="747"/>
        <v>0</v>
      </c>
      <c r="AK1696" s="12"/>
      <c r="AN1696" s="6">
        <f t="shared" si="748"/>
        <v>0</v>
      </c>
      <c r="AO1696" s="6">
        <f t="shared" si="749"/>
        <v>0</v>
      </c>
      <c r="AP1696" s="6" t="str">
        <f t="shared" si="750"/>
        <v/>
      </c>
      <c r="AQ1696" s="6" t="str">
        <f t="shared" si="751"/>
        <v/>
      </c>
      <c r="AR1696" s="6" t="str">
        <f t="shared" si="727"/>
        <v/>
      </c>
      <c r="AS1696" s="6" t="str">
        <f t="shared" si="728"/>
        <v/>
      </c>
      <c r="AT1696" s="6">
        <f t="shared" si="729"/>
        <v>0</v>
      </c>
      <c r="AU1696" s="6">
        <f t="shared" si="730"/>
        <v>0</v>
      </c>
      <c r="AV1696" s="6" t="str">
        <f t="shared" si="731"/>
        <v/>
      </c>
      <c r="AW1696" s="6" t="str">
        <f t="shared" si="732"/>
        <v/>
      </c>
      <c r="AX1696" s="6" t="str">
        <f t="shared" si="725"/>
        <v/>
      </c>
      <c r="AY1696" s="6" t="str">
        <f t="shared" si="726"/>
        <v/>
      </c>
      <c r="BM1696" s="6">
        <f t="shared" si="733"/>
        <v>0</v>
      </c>
      <c r="BN1696" s="6">
        <f t="shared" si="734"/>
        <v>1</v>
      </c>
      <c r="BO1696" s="6" t="str">
        <f t="shared" si="735"/>
        <v/>
      </c>
      <c r="BP1696" s="6" t="str">
        <f t="shared" si="736"/>
        <v/>
      </c>
      <c r="BQ1696" s="6">
        <f t="shared" si="737"/>
        <v>0</v>
      </c>
      <c r="BR1696" s="6">
        <f t="shared" si="738"/>
        <v>0</v>
      </c>
      <c r="BS1696" s="6" t="str">
        <f t="shared" si="739"/>
        <v/>
      </c>
      <c r="BT1696" s="6" t="str">
        <f t="shared" si="740"/>
        <v/>
      </c>
    </row>
    <row r="1697" spans="23:72">
      <c r="W1697" s="3" t="e">
        <f t="shared" si="741"/>
        <v>#DIV/0!</v>
      </c>
      <c r="X1697" s="3" t="e">
        <f t="shared" si="742"/>
        <v>#DIV/0!</v>
      </c>
      <c r="Y1697" s="3" t="e">
        <f t="shared" si="743"/>
        <v>#DIV/0!</v>
      </c>
      <c r="Z1697" s="3" t="e">
        <f t="shared" si="744"/>
        <v>#DIV/0!</v>
      </c>
      <c r="AA1697" s="3" t="e">
        <f t="shared" si="745"/>
        <v>#DIV/0!</v>
      </c>
      <c r="AB1697" s="3" t="e">
        <f t="shared" si="746"/>
        <v>#DIV/0!</v>
      </c>
      <c r="AC1697" s="6">
        <f t="shared" si="747"/>
        <v>0</v>
      </c>
      <c r="AK1697" s="12"/>
      <c r="AN1697" s="6">
        <f t="shared" si="748"/>
        <v>0</v>
      </c>
      <c r="AO1697" s="6">
        <f t="shared" si="749"/>
        <v>0</v>
      </c>
      <c r="AP1697" s="6" t="str">
        <f t="shared" si="750"/>
        <v/>
      </c>
      <c r="AQ1697" s="6" t="str">
        <f t="shared" si="751"/>
        <v/>
      </c>
      <c r="AR1697" s="6" t="str">
        <f t="shared" si="727"/>
        <v/>
      </c>
      <c r="AS1697" s="6" t="str">
        <f t="shared" si="728"/>
        <v/>
      </c>
      <c r="AT1697" s="6">
        <f t="shared" si="729"/>
        <v>0</v>
      </c>
      <c r="AU1697" s="6">
        <f t="shared" si="730"/>
        <v>0</v>
      </c>
      <c r="AV1697" s="6" t="str">
        <f t="shared" si="731"/>
        <v/>
      </c>
      <c r="AW1697" s="6" t="str">
        <f t="shared" si="732"/>
        <v/>
      </c>
      <c r="AX1697" s="6" t="str">
        <f t="shared" si="725"/>
        <v/>
      </c>
      <c r="AY1697" s="6" t="str">
        <f t="shared" si="726"/>
        <v/>
      </c>
      <c r="BM1697" s="6">
        <f t="shared" si="733"/>
        <v>0</v>
      </c>
      <c r="BN1697" s="6">
        <f t="shared" si="734"/>
        <v>1</v>
      </c>
      <c r="BO1697" s="6" t="str">
        <f t="shared" si="735"/>
        <v/>
      </c>
      <c r="BP1697" s="6" t="str">
        <f t="shared" si="736"/>
        <v/>
      </c>
      <c r="BQ1697" s="6">
        <f t="shared" si="737"/>
        <v>0</v>
      </c>
      <c r="BR1697" s="6">
        <f t="shared" si="738"/>
        <v>0</v>
      </c>
      <c r="BS1697" s="6" t="str">
        <f t="shared" si="739"/>
        <v/>
      </c>
      <c r="BT1697" s="6" t="str">
        <f t="shared" si="740"/>
        <v/>
      </c>
    </row>
    <row r="1698" spans="23:72">
      <c r="W1698" s="3" t="e">
        <f t="shared" si="741"/>
        <v>#DIV/0!</v>
      </c>
      <c r="X1698" s="3" t="e">
        <f t="shared" si="742"/>
        <v>#DIV/0!</v>
      </c>
      <c r="Y1698" s="3" t="e">
        <f t="shared" si="743"/>
        <v>#DIV/0!</v>
      </c>
      <c r="Z1698" s="3" t="e">
        <f t="shared" si="744"/>
        <v>#DIV/0!</v>
      </c>
      <c r="AA1698" s="3" t="e">
        <f t="shared" si="745"/>
        <v>#DIV/0!</v>
      </c>
      <c r="AB1698" s="3" t="e">
        <f t="shared" si="746"/>
        <v>#DIV/0!</v>
      </c>
      <c r="AC1698" s="6">
        <f t="shared" si="747"/>
        <v>0</v>
      </c>
      <c r="AK1698" s="12"/>
      <c r="AN1698" s="6">
        <f t="shared" si="748"/>
        <v>0</v>
      </c>
      <c r="AO1698" s="6">
        <f t="shared" si="749"/>
        <v>0</v>
      </c>
      <c r="AP1698" s="6" t="str">
        <f t="shared" si="750"/>
        <v/>
      </c>
      <c r="AQ1698" s="6" t="str">
        <f t="shared" si="751"/>
        <v/>
      </c>
      <c r="AR1698" s="6" t="str">
        <f t="shared" si="727"/>
        <v/>
      </c>
      <c r="AS1698" s="6" t="str">
        <f t="shared" si="728"/>
        <v/>
      </c>
      <c r="AT1698" s="6">
        <f t="shared" si="729"/>
        <v>0</v>
      </c>
      <c r="AU1698" s="6">
        <f t="shared" si="730"/>
        <v>0</v>
      </c>
      <c r="AV1698" s="6" t="str">
        <f t="shared" si="731"/>
        <v/>
      </c>
      <c r="AW1698" s="6" t="str">
        <f t="shared" si="732"/>
        <v/>
      </c>
      <c r="AX1698" s="6" t="str">
        <f t="shared" si="725"/>
        <v/>
      </c>
      <c r="AY1698" s="6" t="str">
        <f t="shared" si="726"/>
        <v/>
      </c>
      <c r="BM1698" s="6">
        <f t="shared" si="733"/>
        <v>0</v>
      </c>
      <c r="BN1698" s="6">
        <f t="shared" si="734"/>
        <v>1</v>
      </c>
      <c r="BO1698" s="6" t="str">
        <f t="shared" si="735"/>
        <v/>
      </c>
      <c r="BP1698" s="6" t="str">
        <f t="shared" si="736"/>
        <v/>
      </c>
      <c r="BQ1698" s="6">
        <f t="shared" si="737"/>
        <v>0</v>
      </c>
      <c r="BR1698" s="6">
        <f t="shared" si="738"/>
        <v>0</v>
      </c>
      <c r="BS1698" s="6" t="str">
        <f t="shared" si="739"/>
        <v/>
      </c>
      <c r="BT1698" s="6" t="str">
        <f t="shared" si="740"/>
        <v/>
      </c>
    </row>
    <row r="1699" spans="23:72">
      <c r="W1699" s="3" t="e">
        <f t="shared" si="741"/>
        <v>#DIV/0!</v>
      </c>
      <c r="X1699" s="3" t="e">
        <f t="shared" si="742"/>
        <v>#DIV/0!</v>
      </c>
      <c r="Y1699" s="3" t="e">
        <f t="shared" si="743"/>
        <v>#DIV/0!</v>
      </c>
      <c r="Z1699" s="3" t="e">
        <f t="shared" si="744"/>
        <v>#DIV/0!</v>
      </c>
      <c r="AA1699" s="3" t="e">
        <f t="shared" si="745"/>
        <v>#DIV/0!</v>
      </c>
      <c r="AB1699" s="3" t="e">
        <f t="shared" si="746"/>
        <v>#DIV/0!</v>
      </c>
      <c r="AC1699" s="6">
        <f t="shared" si="747"/>
        <v>0</v>
      </c>
      <c r="AK1699" s="12"/>
      <c r="AN1699" s="6">
        <f t="shared" si="748"/>
        <v>0</v>
      </c>
      <c r="AO1699" s="6">
        <f t="shared" si="749"/>
        <v>0</v>
      </c>
      <c r="AP1699" s="6" t="str">
        <f t="shared" si="750"/>
        <v/>
      </c>
      <c r="AQ1699" s="6" t="str">
        <f t="shared" si="751"/>
        <v/>
      </c>
      <c r="AR1699" s="6" t="str">
        <f t="shared" si="727"/>
        <v/>
      </c>
      <c r="AS1699" s="6" t="str">
        <f t="shared" si="728"/>
        <v/>
      </c>
      <c r="AT1699" s="6">
        <f t="shared" si="729"/>
        <v>0</v>
      </c>
      <c r="AU1699" s="6">
        <f t="shared" si="730"/>
        <v>0</v>
      </c>
      <c r="AV1699" s="6" t="str">
        <f t="shared" si="731"/>
        <v/>
      </c>
      <c r="AW1699" s="6" t="str">
        <f t="shared" si="732"/>
        <v/>
      </c>
      <c r="AX1699" s="6" t="str">
        <f t="shared" si="725"/>
        <v/>
      </c>
      <c r="AY1699" s="6" t="str">
        <f t="shared" si="726"/>
        <v/>
      </c>
      <c r="BM1699" s="6">
        <f t="shared" si="733"/>
        <v>0</v>
      </c>
      <c r="BN1699" s="6">
        <f t="shared" si="734"/>
        <v>1</v>
      </c>
      <c r="BO1699" s="6" t="str">
        <f t="shared" si="735"/>
        <v/>
      </c>
      <c r="BP1699" s="6" t="str">
        <f t="shared" si="736"/>
        <v/>
      </c>
      <c r="BQ1699" s="6">
        <f t="shared" si="737"/>
        <v>0</v>
      </c>
      <c r="BR1699" s="6">
        <f t="shared" si="738"/>
        <v>0</v>
      </c>
      <c r="BS1699" s="6" t="str">
        <f t="shared" si="739"/>
        <v/>
      </c>
      <c r="BT1699" s="6" t="str">
        <f t="shared" si="740"/>
        <v/>
      </c>
    </row>
    <row r="1700" spans="23:72">
      <c r="W1700" s="3" t="e">
        <f t="shared" si="741"/>
        <v>#DIV/0!</v>
      </c>
      <c r="X1700" s="3" t="e">
        <f t="shared" si="742"/>
        <v>#DIV/0!</v>
      </c>
      <c r="Y1700" s="3" t="e">
        <f t="shared" si="743"/>
        <v>#DIV/0!</v>
      </c>
      <c r="Z1700" s="3" t="e">
        <f t="shared" si="744"/>
        <v>#DIV/0!</v>
      </c>
      <c r="AA1700" s="3" t="e">
        <f t="shared" si="745"/>
        <v>#DIV/0!</v>
      </c>
      <c r="AB1700" s="3" t="e">
        <f t="shared" si="746"/>
        <v>#DIV/0!</v>
      </c>
      <c r="AC1700" s="6">
        <f t="shared" si="747"/>
        <v>0</v>
      </c>
      <c r="AK1700" s="12"/>
      <c r="AN1700" s="6">
        <f t="shared" si="748"/>
        <v>0</v>
      </c>
      <c r="AO1700" s="6">
        <f t="shared" si="749"/>
        <v>0</v>
      </c>
      <c r="AP1700" s="6" t="str">
        <f t="shared" si="750"/>
        <v/>
      </c>
      <c r="AQ1700" s="6" t="str">
        <f t="shared" si="751"/>
        <v/>
      </c>
      <c r="AR1700" s="6" t="str">
        <f t="shared" si="727"/>
        <v/>
      </c>
      <c r="AS1700" s="6" t="str">
        <f t="shared" si="728"/>
        <v/>
      </c>
      <c r="AT1700" s="6">
        <f t="shared" si="729"/>
        <v>0</v>
      </c>
      <c r="AU1700" s="6">
        <f t="shared" si="730"/>
        <v>0</v>
      </c>
      <c r="AV1700" s="6" t="str">
        <f t="shared" si="731"/>
        <v/>
      </c>
      <c r="AW1700" s="6" t="str">
        <f t="shared" si="732"/>
        <v/>
      </c>
      <c r="AX1700" s="6" t="str">
        <f t="shared" si="725"/>
        <v/>
      </c>
      <c r="AY1700" s="6" t="str">
        <f t="shared" si="726"/>
        <v/>
      </c>
      <c r="BM1700" s="6">
        <f t="shared" si="733"/>
        <v>0</v>
      </c>
      <c r="BN1700" s="6">
        <f t="shared" si="734"/>
        <v>1</v>
      </c>
      <c r="BO1700" s="6" t="str">
        <f t="shared" si="735"/>
        <v/>
      </c>
      <c r="BP1700" s="6" t="str">
        <f t="shared" si="736"/>
        <v/>
      </c>
      <c r="BQ1700" s="6">
        <f t="shared" si="737"/>
        <v>0</v>
      </c>
      <c r="BR1700" s="6">
        <f t="shared" si="738"/>
        <v>0</v>
      </c>
      <c r="BS1700" s="6" t="str">
        <f t="shared" si="739"/>
        <v/>
      </c>
      <c r="BT1700" s="6" t="str">
        <f t="shared" si="740"/>
        <v/>
      </c>
    </row>
    <row r="1701" spans="23:72">
      <c r="W1701" s="3" t="e">
        <f t="shared" si="741"/>
        <v>#DIV/0!</v>
      </c>
      <c r="X1701" s="3" t="e">
        <f t="shared" si="742"/>
        <v>#DIV/0!</v>
      </c>
      <c r="Y1701" s="3" t="e">
        <f t="shared" si="743"/>
        <v>#DIV/0!</v>
      </c>
      <c r="Z1701" s="3" t="e">
        <f t="shared" si="744"/>
        <v>#DIV/0!</v>
      </c>
      <c r="AA1701" s="3" t="e">
        <f t="shared" si="745"/>
        <v>#DIV/0!</v>
      </c>
      <c r="AB1701" s="3" t="e">
        <f t="shared" si="746"/>
        <v>#DIV/0!</v>
      </c>
      <c r="AC1701" s="6">
        <f t="shared" si="747"/>
        <v>0</v>
      </c>
      <c r="AK1701" s="12"/>
      <c r="AN1701" s="6">
        <f t="shared" si="748"/>
        <v>0</v>
      </c>
      <c r="AO1701" s="6">
        <f t="shared" si="749"/>
        <v>0</v>
      </c>
      <c r="AP1701" s="6" t="str">
        <f t="shared" si="750"/>
        <v/>
      </c>
      <c r="AQ1701" s="6" t="str">
        <f t="shared" si="751"/>
        <v/>
      </c>
      <c r="AR1701" s="6" t="str">
        <f t="shared" si="727"/>
        <v/>
      </c>
      <c r="AS1701" s="6" t="str">
        <f t="shared" si="728"/>
        <v/>
      </c>
      <c r="AT1701" s="6">
        <f t="shared" si="729"/>
        <v>0</v>
      </c>
      <c r="AU1701" s="6">
        <f t="shared" si="730"/>
        <v>0</v>
      </c>
      <c r="AV1701" s="6" t="str">
        <f t="shared" si="731"/>
        <v/>
      </c>
      <c r="AW1701" s="6" t="str">
        <f t="shared" si="732"/>
        <v/>
      </c>
      <c r="AX1701" s="6" t="str">
        <f t="shared" si="725"/>
        <v/>
      </c>
      <c r="AY1701" s="6" t="str">
        <f t="shared" si="726"/>
        <v/>
      </c>
      <c r="BM1701" s="6">
        <f t="shared" si="733"/>
        <v>0</v>
      </c>
      <c r="BN1701" s="6">
        <f t="shared" si="734"/>
        <v>1</v>
      </c>
      <c r="BO1701" s="6" t="str">
        <f t="shared" si="735"/>
        <v/>
      </c>
      <c r="BP1701" s="6" t="str">
        <f t="shared" si="736"/>
        <v/>
      </c>
      <c r="BQ1701" s="6">
        <f t="shared" si="737"/>
        <v>0</v>
      </c>
      <c r="BR1701" s="6">
        <f t="shared" si="738"/>
        <v>0</v>
      </c>
      <c r="BS1701" s="6" t="str">
        <f t="shared" si="739"/>
        <v/>
      </c>
      <c r="BT1701" s="6" t="str">
        <f t="shared" si="740"/>
        <v/>
      </c>
    </row>
    <row r="1702" spans="23:72">
      <c r="W1702" s="3" t="e">
        <f t="shared" si="741"/>
        <v>#DIV/0!</v>
      </c>
      <c r="X1702" s="3" t="e">
        <f t="shared" si="742"/>
        <v>#DIV/0!</v>
      </c>
      <c r="Y1702" s="3" t="e">
        <f t="shared" si="743"/>
        <v>#DIV/0!</v>
      </c>
      <c r="Z1702" s="3" t="e">
        <f t="shared" si="744"/>
        <v>#DIV/0!</v>
      </c>
      <c r="AA1702" s="3" t="e">
        <f t="shared" si="745"/>
        <v>#DIV/0!</v>
      </c>
      <c r="AB1702" s="3" t="e">
        <f t="shared" si="746"/>
        <v>#DIV/0!</v>
      </c>
      <c r="AC1702" s="6">
        <f t="shared" si="747"/>
        <v>0</v>
      </c>
      <c r="AK1702" s="12"/>
      <c r="AN1702" s="6">
        <f t="shared" si="748"/>
        <v>0</v>
      </c>
      <c r="AO1702" s="6">
        <f t="shared" si="749"/>
        <v>0</v>
      </c>
      <c r="AP1702" s="6" t="str">
        <f t="shared" si="750"/>
        <v/>
      </c>
      <c r="AQ1702" s="6" t="str">
        <f t="shared" si="751"/>
        <v/>
      </c>
      <c r="AR1702" s="6" t="str">
        <f t="shared" si="727"/>
        <v/>
      </c>
      <c r="AS1702" s="6" t="str">
        <f t="shared" si="728"/>
        <v/>
      </c>
      <c r="AT1702" s="6">
        <f t="shared" si="729"/>
        <v>0</v>
      </c>
      <c r="AU1702" s="6">
        <f t="shared" si="730"/>
        <v>0</v>
      </c>
      <c r="AV1702" s="6" t="str">
        <f t="shared" si="731"/>
        <v/>
      </c>
      <c r="AW1702" s="6" t="str">
        <f t="shared" si="732"/>
        <v/>
      </c>
      <c r="AX1702" s="6" t="str">
        <f t="shared" si="725"/>
        <v/>
      </c>
      <c r="AY1702" s="6" t="str">
        <f t="shared" si="726"/>
        <v/>
      </c>
      <c r="BM1702" s="6">
        <f t="shared" si="733"/>
        <v>0</v>
      </c>
      <c r="BN1702" s="6">
        <f t="shared" si="734"/>
        <v>1</v>
      </c>
      <c r="BO1702" s="6" t="str">
        <f t="shared" si="735"/>
        <v/>
      </c>
      <c r="BP1702" s="6" t="str">
        <f t="shared" si="736"/>
        <v/>
      </c>
      <c r="BQ1702" s="6">
        <f t="shared" si="737"/>
        <v>0</v>
      </c>
      <c r="BR1702" s="6">
        <f t="shared" si="738"/>
        <v>0</v>
      </c>
      <c r="BS1702" s="6" t="str">
        <f t="shared" si="739"/>
        <v/>
      </c>
      <c r="BT1702" s="6" t="str">
        <f t="shared" si="740"/>
        <v/>
      </c>
    </row>
    <row r="1703" spans="23:72">
      <c r="W1703" s="3" t="e">
        <f t="shared" si="741"/>
        <v>#DIV/0!</v>
      </c>
      <c r="X1703" s="3" t="e">
        <f t="shared" si="742"/>
        <v>#DIV/0!</v>
      </c>
      <c r="Y1703" s="3" t="e">
        <f t="shared" si="743"/>
        <v>#DIV/0!</v>
      </c>
      <c r="Z1703" s="3" t="e">
        <f t="shared" si="744"/>
        <v>#DIV/0!</v>
      </c>
      <c r="AA1703" s="3" t="e">
        <f t="shared" si="745"/>
        <v>#DIV/0!</v>
      </c>
      <c r="AB1703" s="3" t="e">
        <f t="shared" si="746"/>
        <v>#DIV/0!</v>
      </c>
      <c r="AC1703" s="6">
        <f t="shared" si="747"/>
        <v>0</v>
      </c>
      <c r="AK1703" s="12"/>
      <c r="AN1703" s="6">
        <f t="shared" si="748"/>
        <v>0</v>
      </c>
      <c r="AO1703" s="6">
        <f t="shared" si="749"/>
        <v>0</v>
      </c>
      <c r="AP1703" s="6" t="str">
        <f t="shared" si="750"/>
        <v/>
      </c>
      <c r="AQ1703" s="6" t="str">
        <f t="shared" si="751"/>
        <v/>
      </c>
      <c r="AR1703" s="6" t="str">
        <f t="shared" si="727"/>
        <v/>
      </c>
      <c r="AS1703" s="6" t="str">
        <f t="shared" si="728"/>
        <v/>
      </c>
      <c r="AT1703" s="6">
        <f t="shared" si="729"/>
        <v>0</v>
      </c>
      <c r="AU1703" s="6">
        <f t="shared" si="730"/>
        <v>0</v>
      </c>
      <c r="AV1703" s="6" t="str">
        <f t="shared" si="731"/>
        <v/>
      </c>
      <c r="AW1703" s="6" t="str">
        <f t="shared" si="732"/>
        <v/>
      </c>
      <c r="AX1703" s="6" t="str">
        <f t="shared" si="725"/>
        <v/>
      </c>
      <c r="AY1703" s="6" t="str">
        <f t="shared" si="726"/>
        <v/>
      </c>
      <c r="BM1703" s="6">
        <f t="shared" si="733"/>
        <v>0</v>
      </c>
      <c r="BN1703" s="6">
        <f t="shared" si="734"/>
        <v>1</v>
      </c>
      <c r="BO1703" s="6" t="str">
        <f t="shared" si="735"/>
        <v/>
      </c>
      <c r="BP1703" s="6" t="str">
        <f t="shared" si="736"/>
        <v/>
      </c>
      <c r="BQ1703" s="6">
        <f t="shared" si="737"/>
        <v>0</v>
      </c>
      <c r="BR1703" s="6">
        <f t="shared" si="738"/>
        <v>0</v>
      </c>
      <c r="BS1703" s="6" t="str">
        <f t="shared" si="739"/>
        <v/>
      </c>
      <c r="BT1703" s="6" t="str">
        <f t="shared" si="740"/>
        <v/>
      </c>
    </row>
    <row r="1704" spans="23:72">
      <c r="W1704" s="3" t="e">
        <f t="shared" si="741"/>
        <v>#DIV/0!</v>
      </c>
      <c r="X1704" s="3" t="e">
        <f t="shared" si="742"/>
        <v>#DIV/0!</v>
      </c>
      <c r="Y1704" s="3" t="e">
        <f t="shared" si="743"/>
        <v>#DIV/0!</v>
      </c>
      <c r="Z1704" s="3" t="e">
        <f t="shared" si="744"/>
        <v>#DIV/0!</v>
      </c>
      <c r="AA1704" s="3" t="e">
        <f t="shared" si="745"/>
        <v>#DIV/0!</v>
      </c>
      <c r="AB1704" s="3" t="e">
        <f t="shared" si="746"/>
        <v>#DIV/0!</v>
      </c>
      <c r="AC1704" s="6">
        <f t="shared" si="747"/>
        <v>0</v>
      </c>
      <c r="AK1704" s="12"/>
      <c r="AN1704" s="6">
        <f t="shared" si="748"/>
        <v>0</v>
      </c>
      <c r="AO1704" s="6">
        <f t="shared" si="749"/>
        <v>0</v>
      </c>
      <c r="AP1704" s="6" t="str">
        <f t="shared" si="750"/>
        <v/>
      </c>
      <c r="AQ1704" s="6" t="str">
        <f t="shared" si="751"/>
        <v/>
      </c>
      <c r="AR1704" s="6" t="str">
        <f t="shared" si="727"/>
        <v/>
      </c>
      <c r="AS1704" s="6" t="str">
        <f t="shared" si="728"/>
        <v/>
      </c>
      <c r="AT1704" s="6">
        <f t="shared" si="729"/>
        <v>0</v>
      </c>
      <c r="AU1704" s="6">
        <f t="shared" si="730"/>
        <v>0</v>
      </c>
      <c r="AV1704" s="6" t="str">
        <f t="shared" si="731"/>
        <v/>
      </c>
      <c r="AW1704" s="6" t="str">
        <f t="shared" si="732"/>
        <v/>
      </c>
      <c r="AX1704" s="6" t="str">
        <f t="shared" si="725"/>
        <v/>
      </c>
      <c r="AY1704" s="6" t="str">
        <f t="shared" si="726"/>
        <v/>
      </c>
      <c r="BM1704" s="6">
        <f t="shared" si="733"/>
        <v>0</v>
      </c>
      <c r="BN1704" s="6">
        <f t="shared" si="734"/>
        <v>1</v>
      </c>
      <c r="BO1704" s="6" t="str">
        <f t="shared" si="735"/>
        <v/>
      </c>
      <c r="BP1704" s="6" t="str">
        <f t="shared" si="736"/>
        <v/>
      </c>
      <c r="BQ1704" s="6">
        <f t="shared" si="737"/>
        <v>0</v>
      </c>
      <c r="BR1704" s="6">
        <f t="shared" si="738"/>
        <v>0</v>
      </c>
      <c r="BS1704" s="6" t="str">
        <f t="shared" si="739"/>
        <v/>
      </c>
      <c r="BT1704" s="6" t="str">
        <f t="shared" si="740"/>
        <v/>
      </c>
    </row>
    <row r="1705" spans="23:72">
      <c r="W1705" s="3" t="e">
        <f t="shared" si="741"/>
        <v>#DIV/0!</v>
      </c>
      <c r="X1705" s="3" t="e">
        <f t="shared" si="742"/>
        <v>#DIV/0!</v>
      </c>
      <c r="Y1705" s="3" t="e">
        <f t="shared" si="743"/>
        <v>#DIV/0!</v>
      </c>
      <c r="Z1705" s="3" t="e">
        <f t="shared" si="744"/>
        <v>#DIV/0!</v>
      </c>
      <c r="AA1705" s="3" t="e">
        <f t="shared" si="745"/>
        <v>#DIV/0!</v>
      </c>
      <c r="AB1705" s="3" t="e">
        <f t="shared" si="746"/>
        <v>#DIV/0!</v>
      </c>
      <c r="AC1705" s="6">
        <f t="shared" si="747"/>
        <v>0</v>
      </c>
      <c r="AK1705" s="12"/>
      <c r="AN1705" s="6">
        <f t="shared" si="748"/>
        <v>0</v>
      </c>
      <c r="AO1705" s="6">
        <f t="shared" si="749"/>
        <v>0</v>
      </c>
      <c r="AP1705" s="6" t="str">
        <f t="shared" si="750"/>
        <v/>
      </c>
      <c r="AQ1705" s="6" t="str">
        <f t="shared" si="751"/>
        <v/>
      </c>
      <c r="AR1705" s="6" t="str">
        <f t="shared" si="727"/>
        <v/>
      </c>
      <c r="AS1705" s="6" t="str">
        <f t="shared" si="728"/>
        <v/>
      </c>
      <c r="AT1705" s="6">
        <f t="shared" si="729"/>
        <v>0</v>
      </c>
      <c r="AU1705" s="6">
        <f t="shared" si="730"/>
        <v>0</v>
      </c>
      <c r="AV1705" s="6" t="str">
        <f t="shared" si="731"/>
        <v/>
      </c>
      <c r="AW1705" s="6" t="str">
        <f t="shared" si="732"/>
        <v/>
      </c>
      <c r="AX1705" s="6" t="str">
        <f t="shared" si="725"/>
        <v/>
      </c>
      <c r="AY1705" s="6" t="str">
        <f t="shared" si="726"/>
        <v/>
      </c>
      <c r="BM1705" s="6">
        <f t="shared" si="733"/>
        <v>0</v>
      </c>
      <c r="BN1705" s="6">
        <f t="shared" si="734"/>
        <v>1</v>
      </c>
      <c r="BO1705" s="6" t="str">
        <f t="shared" si="735"/>
        <v/>
      </c>
      <c r="BP1705" s="6" t="str">
        <f t="shared" si="736"/>
        <v/>
      </c>
      <c r="BQ1705" s="6">
        <f t="shared" si="737"/>
        <v>0</v>
      </c>
      <c r="BR1705" s="6">
        <f t="shared" si="738"/>
        <v>0</v>
      </c>
      <c r="BS1705" s="6" t="str">
        <f t="shared" si="739"/>
        <v/>
      </c>
      <c r="BT1705" s="6" t="str">
        <f t="shared" si="740"/>
        <v/>
      </c>
    </row>
    <row r="1706" spans="23:72">
      <c r="W1706" s="3" t="e">
        <f t="shared" si="741"/>
        <v>#DIV/0!</v>
      </c>
      <c r="X1706" s="3" t="e">
        <f t="shared" si="742"/>
        <v>#DIV/0!</v>
      </c>
      <c r="Y1706" s="3" t="e">
        <f t="shared" si="743"/>
        <v>#DIV/0!</v>
      </c>
      <c r="Z1706" s="3" t="e">
        <f t="shared" si="744"/>
        <v>#DIV/0!</v>
      </c>
      <c r="AA1706" s="3" t="e">
        <f t="shared" si="745"/>
        <v>#DIV/0!</v>
      </c>
      <c r="AB1706" s="3" t="e">
        <f t="shared" si="746"/>
        <v>#DIV/0!</v>
      </c>
      <c r="AC1706" s="6">
        <f t="shared" si="747"/>
        <v>0</v>
      </c>
      <c r="AK1706" s="12"/>
      <c r="AN1706" s="6">
        <f t="shared" si="748"/>
        <v>0</v>
      </c>
      <c r="AO1706" s="6">
        <f t="shared" si="749"/>
        <v>0</v>
      </c>
      <c r="AP1706" s="6" t="str">
        <f t="shared" si="750"/>
        <v/>
      </c>
      <c r="AQ1706" s="6" t="str">
        <f t="shared" si="751"/>
        <v/>
      </c>
      <c r="AR1706" s="6" t="str">
        <f t="shared" si="727"/>
        <v/>
      </c>
      <c r="AS1706" s="6" t="str">
        <f t="shared" si="728"/>
        <v/>
      </c>
      <c r="AT1706" s="6">
        <f t="shared" si="729"/>
        <v>0</v>
      </c>
      <c r="AU1706" s="6">
        <f t="shared" si="730"/>
        <v>0</v>
      </c>
      <c r="AV1706" s="6" t="str">
        <f t="shared" si="731"/>
        <v/>
      </c>
      <c r="AW1706" s="6" t="str">
        <f t="shared" si="732"/>
        <v/>
      </c>
      <c r="AX1706" s="6" t="str">
        <f t="shared" si="725"/>
        <v/>
      </c>
      <c r="AY1706" s="6" t="str">
        <f t="shared" si="726"/>
        <v/>
      </c>
      <c r="BM1706" s="6">
        <f t="shared" si="733"/>
        <v>0</v>
      </c>
      <c r="BN1706" s="6">
        <f t="shared" si="734"/>
        <v>1</v>
      </c>
      <c r="BO1706" s="6" t="str">
        <f t="shared" si="735"/>
        <v/>
      </c>
      <c r="BP1706" s="6" t="str">
        <f t="shared" si="736"/>
        <v/>
      </c>
      <c r="BQ1706" s="6">
        <f t="shared" si="737"/>
        <v>0</v>
      </c>
      <c r="BR1706" s="6">
        <f t="shared" si="738"/>
        <v>0</v>
      </c>
      <c r="BS1706" s="6" t="str">
        <f t="shared" si="739"/>
        <v/>
      </c>
      <c r="BT1706" s="6" t="str">
        <f t="shared" si="740"/>
        <v/>
      </c>
    </row>
    <row r="1707" spans="23:72">
      <c r="W1707" s="3" t="e">
        <f t="shared" si="741"/>
        <v>#DIV/0!</v>
      </c>
      <c r="X1707" s="3" t="e">
        <f t="shared" si="742"/>
        <v>#DIV/0!</v>
      </c>
      <c r="Y1707" s="3" t="e">
        <f t="shared" si="743"/>
        <v>#DIV/0!</v>
      </c>
      <c r="Z1707" s="3" t="e">
        <f t="shared" si="744"/>
        <v>#DIV/0!</v>
      </c>
      <c r="AA1707" s="3" t="e">
        <f t="shared" si="745"/>
        <v>#DIV/0!</v>
      </c>
      <c r="AB1707" s="3" t="e">
        <f t="shared" si="746"/>
        <v>#DIV/0!</v>
      </c>
      <c r="AC1707" s="6">
        <f t="shared" si="747"/>
        <v>0</v>
      </c>
      <c r="AK1707" s="12"/>
      <c r="AN1707" s="6">
        <f t="shared" si="748"/>
        <v>0</v>
      </c>
      <c r="AO1707" s="6">
        <f t="shared" si="749"/>
        <v>0</v>
      </c>
      <c r="AP1707" s="6" t="str">
        <f t="shared" si="750"/>
        <v/>
      </c>
      <c r="AQ1707" s="6" t="str">
        <f t="shared" si="751"/>
        <v/>
      </c>
      <c r="AR1707" s="6" t="str">
        <f t="shared" si="727"/>
        <v/>
      </c>
      <c r="AS1707" s="6" t="str">
        <f t="shared" si="728"/>
        <v/>
      </c>
      <c r="AT1707" s="6">
        <f t="shared" si="729"/>
        <v>0</v>
      </c>
      <c r="AU1707" s="6">
        <f t="shared" si="730"/>
        <v>0</v>
      </c>
      <c r="AV1707" s="6" t="str">
        <f t="shared" si="731"/>
        <v/>
      </c>
      <c r="AW1707" s="6" t="str">
        <f t="shared" si="732"/>
        <v/>
      </c>
      <c r="AX1707" s="6" t="str">
        <f t="shared" si="725"/>
        <v/>
      </c>
      <c r="AY1707" s="6" t="str">
        <f t="shared" si="726"/>
        <v/>
      </c>
      <c r="BM1707" s="6">
        <f t="shared" si="733"/>
        <v>0</v>
      </c>
      <c r="BN1707" s="6">
        <f t="shared" si="734"/>
        <v>1</v>
      </c>
      <c r="BO1707" s="6" t="str">
        <f t="shared" si="735"/>
        <v/>
      </c>
      <c r="BP1707" s="6" t="str">
        <f t="shared" si="736"/>
        <v/>
      </c>
      <c r="BQ1707" s="6">
        <f t="shared" si="737"/>
        <v>0</v>
      </c>
      <c r="BR1707" s="6">
        <f t="shared" si="738"/>
        <v>0</v>
      </c>
      <c r="BS1707" s="6" t="str">
        <f t="shared" si="739"/>
        <v/>
      </c>
      <c r="BT1707" s="6" t="str">
        <f t="shared" si="740"/>
        <v/>
      </c>
    </row>
    <row r="1708" spans="23:72">
      <c r="W1708" s="3" t="e">
        <f t="shared" si="741"/>
        <v>#DIV/0!</v>
      </c>
      <c r="X1708" s="3" t="e">
        <f t="shared" si="742"/>
        <v>#DIV/0!</v>
      </c>
      <c r="Y1708" s="3" t="e">
        <f t="shared" si="743"/>
        <v>#DIV/0!</v>
      </c>
      <c r="Z1708" s="3" t="e">
        <f t="shared" si="744"/>
        <v>#DIV/0!</v>
      </c>
      <c r="AA1708" s="3" t="e">
        <f t="shared" si="745"/>
        <v>#DIV/0!</v>
      </c>
      <c r="AB1708" s="3" t="e">
        <f t="shared" si="746"/>
        <v>#DIV/0!</v>
      </c>
      <c r="AC1708" s="6">
        <f t="shared" si="747"/>
        <v>0</v>
      </c>
      <c r="AK1708" s="12"/>
      <c r="AN1708" s="6">
        <f t="shared" si="748"/>
        <v>0</v>
      </c>
      <c r="AO1708" s="6">
        <f t="shared" si="749"/>
        <v>0</v>
      </c>
      <c r="AP1708" s="6" t="str">
        <f t="shared" si="750"/>
        <v/>
      </c>
      <c r="AQ1708" s="6" t="str">
        <f t="shared" si="751"/>
        <v/>
      </c>
      <c r="AR1708" s="6" t="str">
        <f t="shared" si="727"/>
        <v/>
      </c>
      <c r="AS1708" s="6" t="str">
        <f t="shared" si="728"/>
        <v/>
      </c>
      <c r="AT1708" s="6">
        <f t="shared" si="729"/>
        <v>0</v>
      </c>
      <c r="AU1708" s="6">
        <f t="shared" si="730"/>
        <v>0</v>
      </c>
      <c r="AV1708" s="6" t="str">
        <f t="shared" si="731"/>
        <v/>
      </c>
      <c r="AW1708" s="6" t="str">
        <f t="shared" si="732"/>
        <v/>
      </c>
      <c r="AX1708" s="6" t="str">
        <f t="shared" si="725"/>
        <v/>
      </c>
      <c r="AY1708" s="6" t="str">
        <f t="shared" si="726"/>
        <v/>
      </c>
      <c r="BM1708" s="6">
        <f t="shared" si="733"/>
        <v>0</v>
      </c>
      <c r="BN1708" s="6">
        <f t="shared" si="734"/>
        <v>1</v>
      </c>
      <c r="BO1708" s="6" t="str">
        <f t="shared" si="735"/>
        <v/>
      </c>
      <c r="BP1708" s="6" t="str">
        <f t="shared" si="736"/>
        <v/>
      </c>
      <c r="BQ1708" s="6">
        <f t="shared" si="737"/>
        <v>0</v>
      </c>
      <c r="BR1708" s="6">
        <f t="shared" si="738"/>
        <v>0</v>
      </c>
      <c r="BS1708" s="6" t="str">
        <f t="shared" si="739"/>
        <v/>
      </c>
      <c r="BT1708" s="6" t="str">
        <f t="shared" si="740"/>
        <v/>
      </c>
    </row>
    <row r="1709" spans="23:72">
      <c r="W1709" s="3" t="e">
        <f t="shared" si="741"/>
        <v>#DIV/0!</v>
      </c>
      <c r="X1709" s="3" t="e">
        <f t="shared" si="742"/>
        <v>#DIV/0!</v>
      </c>
      <c r="Y1709" s="3" t="e">
        <f t="shared" si="743"/>
        <v>#DIV/0!</v>
      </c>
      <c r="Z1709" s="3" t="e">
        <f t="shared" si="744"/>
        <v>#DIV/0!</v>
      </c>
      <c r="AA1709" s="3" t="e">
        <f t="shared" si="745"/>
        <v>#DIV/0!</v>
      </c>
      <c r="AB1709" s="3" t="e">
        <f t="shared" si="746"/>
        <v>#DIV/0!</v>
      </c>
      <c r="AC1709" s="6">
        <f t="shared" si="747"/>
        <v>0</v>
      </c>
      <c r="AK1709" s="12"/>
      <c r="AN1709" s="6">
        <f t="shared" si="748"/>
        <v>0</v>
      </c>
      <c r="AO1709" s="6">
        <f t="shared" si="749"/>
        <v>0</v>
      </c>
      <c r="AP1709" s="6" t="str">
        <f t="shared" si="750"/>
        <v/>
      </c>
      <c r="AQ1709" s="6" t="str">
        <f t="shared" si="751"/>
        <v/>
      </c>
      <c r="AR1709" s="6" t="str">
        <f t="shared" si="727"/>
        <v/>
      </c>
      <c r="AS1709" s="6" t="str">
        <f t="shared" si="728"/>
        <v/>
      </c>
      <c r="AT1709" s="6">
        <f t="shared" si="729"/>
        <v>0</v>
      </c>
      <c r="AU1709" s="6">
        <f t="shared" si="730"/>
        <v>0</v>
      </c>
      <c r="AV1709" s="6" t="str">
        <f t="shared" si="731"/>
        <v/>
      </c>
      <c r="AW1709" s="6" t="str">
        <f t="shared" si="732"/>
        <v/>
      </c>
      <c r="AX1709" s="6" t="str">
        <f t="shared" si="725"/>
        <v/>
      </c>
      <c r="AY1709" s="6" t="str">
        <f t="shared" si="726"/>
        <v/>
      </c>
      <c r="BM1709" s="6">
        <f t="shared" si="733"/>
        <v>0</v>
      </c>
      <c r="BN1709" s="6">
        <f t="shared" si="734"/>
        <v>1</v>
      </c>
      <c r="BO1709" s="6" t="str">
        <f t="shared" si="735"/>
        <v/>
      </c>
      <c r="BP1709" s="6" t="str">
        <f t="shared" si="736"/>
        <v/>
      </c>
      <c r="BQ1709" s="6">
        <f t="shared" si="737"/>
        <v>0</v>
      </c>
      <c r="BR1709" s="6">
        <f t="shared" si="738"/>
        <v>0</v>
      </c>
      <c r="BS1709" s="6" t="str">
        <f t="shared" si="739"/>
        <v/>
      </c>
      <c r="BT1709" s="6" t="str">
        <f t="shared" si="740"/>
        <v/>
      </c>
    </row>
    <row r="1710" spans="23:72">
      <c r="W1710" s="3" t="e">
        <f t="shared" si="741"/>
        <v>#DIV/0!</v>
      </c>
      <c r="X1710" s="3" t="e">
        <f t="shared" si="742"/>
        <v>#DIV/0!</v>
      </c>
      <c r="Y1710" s="3" t="e">
        <f t="shared" si="743"/>
        <v>#DIV/0!</v>
      </c>
      <c r="Z1710" s="3" t="e">
        <f t="shared" si="744"/>
        <v>#DIV/0!</v>
      </c>
      <c r="AA1710" s="3" t="e">
        <f t="shared" si="745"/>
        <v>#DIV/0!</v>
      </c>
      <c r="AB1710" s="3" t="e">
        <f t="shared" si="746"/>
        <v>#DIV/0!</v>
      </c>
      <c r="AC1710" s="6">
        <f t="shared" si="747"/>
        <v>0</v>
      </c>
      <c r="AK1710" s="12"/>
      <c r="AN1710" s="6">
        <f t="shared" si="748"/>
        <v>0</v>
      </c>
      <c r="AO1710" s="6">
        <f t="shared" si="749"/>
        <v>0</v>
      </c>
      <c r="AP1710" s="6" t="str">
        <f t="shared" si="750"/>
        <v/>
      </c>
      <c r="AQ1710" s="6" t="str">
        <f t="shared" si="751"/>
        <v/>
      </c>
      <c r="AR1710" s="6" t="str">
        <f t="shared" si="727"/>
        <v/>
      </c>
      <c r="AS1710" s="6" t="str">
        <f t="shared" si="728"/>
        <v/>
      </c>
      <c r="AT1710" s="6">
        <f t="shared" si="729"/>
        <v>0</v>
      </c>
      <c r="AU1710" s="6">
        <f t="shared" si="730"/>
        <v>0</v>
      </c>
      <c r="AV1710" s="6" t="str">
        <f t="shared" si="731"/>
        <v/>
      </c>
      <c r="AW1710" s="6" t="str">
        <f t="shared" si="732"/>
        <v/>
      </c>
      <c r="AX1710" s="6" t="str">
        <f t="shared" ref="AX1710:AX1773" si="752">IF(AND(AK1710=AK$5,AT1710=MAX(AT$12:AT$5004)),((W1710-W$4)^2+(X1710-X$4)^2+(Y1710-Y$4)^2+(Z1710-Z$4)^2+(AA1710-AA$4)^2+(AB1710-AB$4)^2)*10000,"")</f>
        <v/>
      </c>
      <c r="AY1710" s="6" t="str">
        <f t="shared" ref="AY1710:AY1773" si="753">IF(AND(AK1710=AK$5,AT1710=MAX(AT$12:AT$5004),AU1710=MAX(AU$12:AU$5004)),((W1710-W$4)^2+(X1710-X$4)^2+(Y1710-Y$4)^2+(Z1710-Z$4)^2+(AA1710-AA$4)^2+(AB1710-AB$4)^2)*10000,"")</f>
        <v/>
      </c>
      <c r="BM1710" s="6">
        <f t="shared" si="733"/>
        <v>0</v>
      </c>
      <c r="BN1710" s="6">
        <f t="shared" si="734"/>
        <v>1</v>
      </c>
      <c r="BO1710" s="6" t="str">
        <f t="shared" si="735"/>
        <v/>
      </c>
      <c r="BP1710" s="6" t="str">
        <f t="shared" si="736"/>
        <v/>
      </c>
      <c r="BQ1710" s="6">
        <f t="shared" si="737"/>
        <v>0</v>
      </c>
      <c r="BR1710" s="6">
        <f t="shared" si="738"/>
        <v>0</v>
      </c>
      <c r="BS1710" s="6" t="str">
        <f t="shared" si="739"/>
        <v/>
      </c>
      <c r="BT1710" s="6" t="str">
        <f t="shared" si="740"/>
        <v/>
      </c>
    </row>
    <row r="1711" spans="23:72">
      <c r="W1711" s="3" t="e">
        <f t="shared" si="741"/>
        <v>#DIV/0!</v>
      </c>
      <c r="X1711" s="3" t="e">
        <f t="shared" si="742"/>
        <v>#DIV/0!</v>
      </c>
      <c r="Y1711" s="3" t="e">
        <f t="shared" si="743"/>
        <v>#DIV/0!</v>
      </c>
      <c r="Z1711" s="3" t="e">
        <f t="shared" si="744"/>
        <v>#DIV/0!</v>
      </c>
      <c r="AA1711" s="3" t="e">
        <f t="shared" si="745"/>
        <v>#DIV/0!</v>
      </c>
      <c r="AB1711" s="3" t="e">
        <f t="shared" si="746"/>
        <v>#DIV/0!</v>
      </c>
      <c r="AC1711" s="6">
        <f t="shared" si="747"/>
        <v>0</v>
      </c>
      <c r="AK1711" s="12"/>
      <c r="AN1711" s="6">
        <f t="shared" si="748"/>
        <v>0</v>
      </c>
      <c r="AO1711" s="6">
        <f t="shared" si="749"/>
        <v>0</v>
      </c>
      <c r="AP1711" s="6" t="str">
        <f t="shared" si="750"/>
        <v/>
      </c>
      <c r="AQ1711" s="6" t="str">
        <f t="shared" si="751"/>
        <v/>
      </c>
      <c r="AR1711" s="6" t="str">
        <f t="shared" si="727"/>
        <v/>
      </c>
      <c r="AS1711" s="6" t="str">
        <f t="shared" si="728"/>
        <v/>
      </c>
      <c r="AT1711" s="6">
        <f t="shared" si="729"/>
        <v>0</v>
      </c>
      <c r="AU1711" s="6">
        <f t="shared" si="730"/>
        <v>0</v>
      </c>
      <c r="AV1711" s="6" t="str">
        <f t="shared" si="731"/>
        <v/>
      </c>
      <c r="AW1711" s="6" t="str">
        <f t="shared" si="732"/>
        <v/>
      </c>
      <c r="AX1711" s="6" t="str">
        <f t="shared" si="752"/>
        <v/>
      </c>
      <c r="AY1711" s="6" t="str">
        <f t="shared" si="753"/>
        <v/>
      </c>
      <c r="BM1711" s="6">
        <f t="shared" si="733"/>
        <v>0</v>
      </c>
      <c r="BN1711" s="6">
        <f t="shared" si="734"/>
        <v>1</v>
      </c>
      <c r="BO1711" s="6" t="str">
        <f t="shared" si="735"/>
        <v/>
      </c>
      <c r="BP1711" s="6" t="str">
        <f t="shared" si="736"/>
        <v/>
      </c>
      <c r="BQ1711" s="6">
        <f t="shared" si="737"/>
        <v>0</v>
      </c>
      <c r="BR1711" s="6">
        <f t="shared" si="738"/>
        <v>0</v>
      </c>
      <c r="BS1711" s="6" t="str">
        <f t="shared" si="739"/>
        <v/>
      </c>
      <c r="BT1711" s="6" t="str">
        <f t="shared" si="740"/>
        <v/>
      </c>
    </row>
    <row r="1712" spans="23:72">
      <c r="W1712" s="3" t="e">
        <f t="shared" si="741"/>
        <v>#DIV/0!</v>
      </c>
      <c r="X1712" s="3" t="e">
        <f t="shared" si="742"/>
        <v>#DIV/0!</v>
      </c>
      <c r="Y1712" s="3" t="e">
        <f t="shared" si="743"/>
        <v>#DIV/0!</v>
      </c>
      <c r="Z1712" s="3" t="e">
        <f t="shared" si="744"/>
        <v>#DIV/0!</v>
      </c>
      <c r="AA1712" s="3" t="e">
        <f t="shared" si="745"/>
        <v>#DIV/0!</v>
      </c>
      <c r="AB1712" s="3" t="e">
        <f t="shared" si="746"/>
        <v>#DIV/0!</v>
      </c>
      <c r="AC1712" s="6">
        <f t="shared" si="747"/>
        <v>0</v>
      </c>
      <c r="AK1712" s="12"/>
      <c r="AN1712" s="6">
        <f t="shared" si="748"/>
        <v>0</v>
      </c>
      <c r="AO1712" s="6">
        <f t="shared" si="749"/>
        <v>0</v>
      </c>
      <c r="AP1712" s="6" t="str">
        <f t="shared" si="750"/>
        <v/>
      </c>
      <c r="AQ1712" s="6" t="str">
        <f t="shared" si="751"/>
        <v/>
      </c>
      <c r="AR1712" s="6" t="str">
        <f t="shared" ref="AR1712:AR1775" si="754">IF(AND(AK1712=AK$4,AN1712=MAX(AN$12:AN$5004)),((W1712-W$4)^2+(X1712-X$4)^2+(Y1712-Y$4)^2+(Z1712-Z$4)^2+(AA1712-AA$4)^2+(AB1712-AB$4)^2)*10000,"")</f>
        <v/>
      </c>
      <c r="AS1712" s="6" t="str">
        <f t="shared" ref="AS1712:AS1775" si="755">IF(AND(AK1712=AK$4,AN1712=MAX(AN$12:AN$5004),AO1712=MAX(AO$12:AO$5004)),((W1712-W$4)^2+(X1712-X$4)^2+(Y1712-Y$4)^2+(Z1712-Z$4)^2+(AA1712-AA$4)^2+(AB1712-AB$4)^2)*10000,"")</f>
        <v/>
      </c>
      <c r="AT1712" s="6">
        <f t="shared" si="729"/>
        <v>0</v>
      </c>
      <c r="AU1712" s="6">
        <f t="shared" si="730"/>
        <v>0</v>
      </c>
      <c r="AV1712" s="6" t="str">
        <f t="shared" si="731"/>
        <v/>
      </c>
      <c r="AW1712" s="6" t="str">
        <f t="shared" si="732"/>
        <v/>
      </c>
      <c r="AX1712" s="6" t="str">
        <f t="shared" si="752"/>
        <v/>
      </c>
      <c r="AY1712" s="6" t="str">
        <f t="shared" si="753"/>
        <v/>
      </c>
      <c r="BM1712" s="6">
        <f t="shared" si="733"/>
        <v>0</v>
      </c>
      <c r="BN1712" s="6">
        <f t="shared" si="734"/>
        <v>1</v>
      </c>
      <c r="BO1712" s="6" t="str">
        <f t="shared" si="735"/>
        <v/>
      </c>
      <c r="BP1712" s="6" t="str">
        <f t="shared" si="736"/>
        <v/>
      </c>
      <c r="BQ1712" s="6">
        <f t="shared" si="737"/>
        <v>0</v>
      </c>
      <c r="BR1712" s="6">
        <f t="shared" si="738"/>
        <v>0</v>
      </c>
      <c r="BS1712" s="6" t="str">
        <f t="shared" si="739"/>
        <v/>
      </c>
      <c r="BT1712" s="6" t="str">
        <f t="shared" si="740"/>
        <v/>
      </c>
    </row>
    <row r="1713" spans="23:72">
      <c r="W1713" s="3" t="e">
        <f t="shared" si="741"/>
        <v>#DIV/0!</v>
      </c>
      <c r="X1713" s="3" t="e">
        <f t="shared" si="742"/>
        <v>#DIV/0!</v>
      </c>
      <c r="Y1713" s="3" t="e">
        <f t="shared" si="743"/>
        <v>#DIV/0!</v>
      </c>
      <c r="Z1713" s="3" t="e">
        <f t="shared" si="744"/>
        <v>#DIV/0!</v>
      </c>
      <c r="AA1713" s="3" t="e">
        <f t="shared" si="745"/>
        <v>#DIV/0!</v>
      </c>
      <c r="AB1713" s="3" t="e">
        <f t="shared" si="746"/>
        <v>#DIV/0!</v>
      </c>
      <c r="AC1713" s="6">
        <f t="shared" si="747"/>
        <v>0</v>
      </c>
      <c r="AK1713" s="12"/>
      <c r="AN1713" s="6">
        <f t="shared" si="748"/>
        <v>0</v>
      </c>
      <c r="AO1713" s="6">
        <f t="shared" si="749"/>
        <v>0</v>
      </c>
      <c r="AP1713" s="6" t="str">
        <f t="shared" si="750"/>
        <v/>
      </c>
      <c r="AQ1713" s="6" t="str">
        <f t="shared" si="751"/>
        <v/>
      </c>
      <c r="AR1713" s="6" t="str">
        <f t="shared" si="754"/>
        <v/>
      </c>
      <c r="AS1713" s="6" t="str">
        <f t="shared" si="755"/>
        <v/>
      </c>
      <c r="AT1713" s="6">
        <f t="shared" si="729"/>
        <v>0</v>
      </c>
      <c r="AU1713" s="6">
        <f t="shared" si="730"/>
        <v>0</v>
      </c>
      <c r="AV1713" s="6" t="str">
        <f t="shared" si="731"/>
        <v/>
      </c>
      <c r="AW1713" s="6" t="str">
        <f t="shared" si="732"/>
        <v/>
      </c>
      <c r="AX1713" s="6" t="str">
        <f t="shared" si="752"/>
        <v/>
      </c>
      <c r="AY1713" s="6" t="str">
        <f t="shared" si="753"/>
        <v/>
      </c>
      <c r="BM1713" s="6">
        <f t="shared" si="733"/>
        <v>0</v>
      </c>
      <c r="BN1713" s="6">
        <f t="shared" si="734"/>
        <v>1</v>
      </c>
      <c r="BO1713" s="6" t="str">
        <f t="shared" si="735"/>
        <v/>
      </c>
      <c r="BP1713" s="6" t="str">
        <f t="shared" si="736"/>
        <v/>
      </c>
      <c r="BQ1713" s="6">
        <f t="shared" si="737"/>
        <v>0</v>
      </c>
      <c r="BR1713" s="6">
        <f t="shared" si="738"/>
        <v>0</v>
      </c>
      <c r="BS1713" s="6" t="str">
        <f t="shared" si="739"/>
        <v/>
      </c>
      <c r="BT1713" s="6" t="str">
        <f t="shared" si="740"/>
        <v/>
      </c>
    </row>
    <row r="1714" spans="23:72">
      <c r="W1714" s="3" t="e">
        <f t="shared" si="741"/>
        <v>#DIV/0!</v>
      </c>
      <c r="X1714" s="3" t="e">
        <f t="shared" si="742"/>
        <v>#DIV/0!</v>
      </c>
      <c r="Y1714" s="3" t="e">
        <f t="shared" si="743"/>
        <v>#DIV/0!</v>
      </c>
      <c r="Z1714" s="3" t="e">
        <f t="shared" si="744"/>
        <v>#DIV/0!</v>
      </c>
      <c r="AA1714" s="3" t="e">
        <f t="shared" si="745"/>
        <v>#DIV/0!</v>
      </c>
      <c r="AB1714" s="3" t="e">
        <f t="shared" si="746"/>
        <v>#DIV/0!</v>
      </c>
      <c r="AC1714" s="6">
        <f t="shared" si="747"/>
        <v>0</v>
      </c>
      <c r="AK1714" s="12"/>
      <c r="AN1714" s="6">
        <f t="shared" si="748"/>
        <v>0</v>
      </c>
      <c r="AO1714" s="6">
        <f t="shared" si="749"/>
        <v>0</v>
      </c>
      <c r="AP1714" s="6" t="str">
        <f t="shared" si="750"/>
        <v/>
      </c>
      <c r="AQ1714" s="6" t="str">
        <f t="shared" si="751"/>
        <v/>
      </c>
      <c r="AR1714" s="6" t="str">
        <f t="shared" si="754"/>
        <v/>
      </c>
      <c r="AS1714" s="6" t="str">
        <f t="shared" si="755"/>
        <v/>
      </c>
      <c r="AT1714" s="6">
        <f t="shared" si="729"/>
        <v>0</v>
      </c>
      <c r="AU1714" s="6">
        <f t="shared" si="730"/>
        <v>0</v>
      </c>
      <c r="AV1714" s="6" t="str">
        <f t="shared" si="731"/>
        <v/>
      </c>
      <c r="AW1714" s="6" t="str">
        <f t="shared" si="732"/>
        <v/>
      </c>
      <c r="AX1714" s="6" t="str">
        <f t="shared" si="752"/>
        <v/>
      </c>
      <c r="AY1714" s="6" t="str">
        <f t="shared" si="753"/>
        <v/>
      </c>
      <c r="BM1714" s="6">
        <f t="shared" si="733"/>
        <v>0</v>
      </c>
      <c r="BN1714" s="6">
        <f t="shared" si="734"/>
        <v>1</v>
      </c>
      <c r="BO1714" s="6" t="str">
        <f t="shared" si="735"/>
        <v/>
      </c>
      <c r="BP1714" s="6" t="str">
        <f t="shared" si="736"/>
        <v/>
      </c>
      <c r="BQ1714" s="6">
        <f t="shared" si="737"/>
        <v>0</v>
      </c>
      <c r="BR1714" s="6">
        <f t="shared" si="738"/>
        <v>0</v>
      </c>
      <c r="BS1714" s="6" t="str">
        <f t="shared" si="739"/>
        <v/>
      </c>
      <c r="BT1714" s="6" t="str">
        <f t="shared" si="740"/>
        <v/>
      </c>
    </row>
    <row r="1715" spans="23:72">
      <c r="W1715" s="3" t="e">
        <f t="shared" si="741"/>
        <v>#DIV/0!</v>
      </c>
      <c r="X1715" s="3" t="e">
        <f t="shared" si="742"/>
        <v>#DIV/0!</v>
      </c>
      <c r="Y1715" s="3" t="e">
        <f t="shared" si="743"/>
        <v>#DIV/0!</v>
      </c>
      <c r="Z1715" s="3" t="e">
        <f t="shared" si="744"/>
        <v>#DIV/0!</v>
      </c>
      <c r="AA1715" s="3" t="e">
        <f t="shared" si="745"/>
        <v>#DIV/0!</v>
      </c>
      <c r="AB1715" s="3" t="e">
        <f t="shared" si="746"/>
        <v>#DIV/0!</v>
      </c>
      <c r="AC1715" s="6">
        <f t="shared" si="747"/>
        <v>0</v>
      </c>
      <c r="AK1715" s="12"/>
      <c r="AN1715" s="6">
        <f t="shared" si="748"/>
        <v>0</v>
      </c>
      <c r="AO1715" s="6">
        <f t="shared" si="749"/>
        <v>0</v>
      </c>
      <c r="AP1715" s="6" t="str">
        <f t="shared" si="750"/>
        <v/>
      </c>
      <c r="AQ1715" s="6" t="str">
        <f t="shared" si="751"/>
        <v/>
      </c>
      <c r="AR1715" s="6" t="str">
        <f t="shared" si="754"/>
        <v/>
      </c>
      <c r="AS1715" s="6" t="str">
        <f t="shared" si="755"/>
        <v/>
      </c>
      <c r="AT1715" s="6">
        <f t="shared" si="729"/>
        <v>0</v>
      </c>
      <c r="AU1715" s="6">
        <f t="shared" si="730"/>
        <v>0</v>
      </c>
      <c r="AV1715" s="6" t="str">
        <f t="shared" si="731"/>
        <v/>
      </c>
      <c r="AW1715" s="6" t="str">
        <f t="shared" si="732"/>
        <v/>
      </c>
      <c r="AX1715" s="6" t="str">
        <f t="shared" si="752"/>
        <v/>
      </c>
      <c r="AY1715" s="6" t="str">
        <f t="shared" si="753"/>
        <v/>
      </c>
      <c r="BM1715" s="6">
        <f t="shared" si="733"/>
        <v>0</v>
      </c>
      <c r="BN1715" s="6">
        <f t="shared" si="734"/>
        <v>1</v>
      </c>
      <c r="BO1715" s="6" t="str">
        <f t="shared" si="735"/>
        <v/>
      </c>
      <c r="BP1715" s="6" t="str">
        <f t="shared" si="736"/>
        <v/>
      </c>
      <c r="BQ1715" s="6">
        <f t="shared" si="737"/>
        <v>0</v>
      </c>
      <c r="BR1715" s="6">
        <f t="shared" si="738"/>
        <v>0</v>
      </c>
      <c r="BS1715" s="6" t="str">
        <f t="shared" si="739"/>
        <v/>
      </c>
      <c r="BT1715" s="6" t="str">
        <f t="shared" si="740"/>
        <v/>
      </c>
    </row>
    <row r="1716" spans="23:72">
      <c r="W1716" s="3" t="e">
        <f t="shared" si="741"/>
        <v>#DIV/0!</v>
      </c>
      <c r="X1716" s="3" t="e">
        <f t="shared" si="742"/>
        <v>#DIV/0!</v>
      </c>
      <c r="Y1716" s="3" t="e">
        <f t="shared" si="743"/>
        <v>#DIV/0!</v>
      </c>
      <c r="Z1716" s="3" t="e">
        <f t="shared" si="744"/>
        <v>#DIV/0!</v>
      </c>
      <c r="AA1716" s="3" t="e">
        <f t="shared" si="745"/>
        <v>#DIV/0!</v>
      </c>
      <c r="AB1716" s="3" t="e">
        <f t="shared" si="746"/>
        <v>#DIV/0!</v>
      </c>
      <c r="AC1716" s="6">
        <f t="shared" si="747"/>
        <v>0</v>
      </c>
      <c r="AK1716" s="12"/>
      <c r="AN1716" s="6">
        <f t="shared" si="748"/>
        <v>0</v>
      </c>
      <c r="AO1716" s="6">
        <f t="shared" si="749"/>
        <v>0</v>
      </c>
      <c r="AP1716" s="6" t="str">
        <f t="shared" si="750"/>
        <v/>
      </c>
      <c r="AQ1716" s="6" t="str">
        <f t="shared" si="751"/>
        <v/>
      </c>
      <c r="AR1716" s="6" t="str">
        <f t="shared" si="754"/>
        <v/>
      </c>
      <c r="AS1716" s="6" t="str">
        <f t="shared" si="755"/>
        <v/>
      </c>
      <c r="AT1716" s="6">
        <f t="shared" si="729"/>
        <v>0</v>
      </c>
      <c r="AU1716" s="6">
        <f t="shared" si="730"/>
        <v>0</v>
      </c>
      <c r="AV1716" s="6" t="str">
        <f t="shared" si="731"/>
        <v/>
      </c>
      <c r="AW1716" s="6" t="str">
        <f t="shared" si="732"/>
        <v/>
      </c>
      <c r="AX1716" s="6" t="str">
        <f t="shared" si="752"/>
        <v/>
      </c>
      <c r="AY1716" s="6" t="str">
        <f t="shared" si="753"/>
        <v/>
      </c>
      <c r="BM1716" s="6">
        <f t="shared" si="733"/>
        <v>0</v>
      </c>
      <c r="BN1716" s="6">
        <f t="shared" si="734"/>
        <v>1</v>
      </c>
      <c r="BO1716" s="6" t="str">
        <f t="shared" si="735"/>
        <v/>
      </c>
      <c r="BP1716" s="6" t="str">
        <f t="shared" si="736"/>
        <v/>
      </c>
      <c r="BQ1716" s="6">
        <f t="shared" si="737"/>
        <v>0</v>
      </c>
      <c r="BR1716" s="6">
        <f t="shared" si="738"/>
        <v>0</v>
      </c>
      <c r="BS1716" s="6" t="str">
        <f t="shared" si="739"/>
        <v/>
      </c>
      <c r="BT1716" s="6" t="str">
        <f t="shared" si="740"/>
        <v/>
      </c>
    </row>
    <row r="1717" spans="23:72">
      <c r="W1717" s="3" t="e">
        <f t="shared" si="741"/>
        <v>#DIV/0!</v>
      </c>
      <c r="X1717" s="3" t="e">
        <f t="shared" si="742"/>
        <v>#DIV/0!</v>
      </c>
      <c r="Y1717" s="3" t="e">
        <f t="shared" si="743"/>
        <v>#DIV/0!</v>
      </c>
      <c r="Z1717" s="3" t="e">
        <f t="shared" si="744"/>
        <v>#DIV/0!</v>
      </c>
      <c r="AA1717" s="3" t="e">
        <f t="shared" si="745"/>
        <v>#DIV/0!</v>
      </c>
      <c r="AB1717" s="3" t="e">
        <f t="shared" si="746"/>
        <v>#DIV/0!</v>
      </c>
      <c r="AC1717" s="6">
        <f t="shared" si="747"/>
        <v>0</v>
      </c>
      <c r="AK1717" s="12"/>
      <c r="AN1717" s="6">
        <f t="shared" si="748"/>
        <v>0</v>
      </c>
      <c r="AO1717" s="6">
        <f t="shared" si="749"/>
        <v>0</v>
      </c>
      <c r="AP1717" s="6" t="str">
        <f t="shared" si="750"/>
        <v/>
      </c>
      <c r="AQ1717" s="6" t="str">
        <f t="shared" si="751"/>
        <v/>
      </c>
      <c r="AR1717" s="6" t="str">
        <f t="shared" si="754"/>
        <v/>
      </c>
      <c r="AS1717" s="6" t="str">
        <f t="shared" si="755"/>
        <v/>
      </c>
      <c r="AT1717" s="6">
        <f t="shared" si="729"/>
        <v>0</v>
      </c>
      <c r="AU1717" s="6">
        <f t="shared" si="730"/>
        <v>0</v>
      </c>
      <c r="AV1717" s="6" t="str">
        <f t="shared" si="731"/>
        <v/>
      </c>
      <c r="AW1717" s="6" t="str">
        <f t="shared" si="732"/>
        <v/>
      </c>
      <c r="AX1717" s="6" t="str">
        <f t="shared" si="752"/>
        <v/>
      </c>
      <c r="AY1717" s="6" t="str">
        <f t="shared" si="753"/>
        <v/>
      </c>
      <c r="BM1717" s="6">
        <f t="shared" si="733"/>
        <v>0</v>
      </c>
      <c r="BN1717" s="6">
        <f t="shared" si="734"/>
        <v>1</v>
      </c>
      <c r="BO1717" s="6" t="str">
        <f t="shared" si="735"/>
        <v/>
      </c>
      <c r="BP1717" s="6" t="str">
        <f t="shared" si="736"/>
        <v/>
      </c>
      <c r="BQ1717" s="6">
        <f t="shared" si="737"/>
        <v>0</v>
      </c>
      <c r="BR1717" s="6">
        <f t="shared" si="738"/>
        <v>0</v>
      </c>
      <c r="BS1717" s="6" t="str">
        <f t="shared" si="739"/>
        <v/>
      </c>
      <c r="BT1717" s="6" t="str">
        <f t="shared" si="740"/>
        <v/>
      </c>
    </row>
    <row r="1718" spans="23:72">
      <c r="W1718" s="3" t="e">
        <f t="shared" si="741"/>
        <v>#DIV/0!</v>
      </c>
      <c r="X1718" s="3" t="e">
        <f t="shared" si="742"/>
        <v>#DIV/0!</v>
      </c>
      <c r="Y1718" s="3" t="e">
        <f t="shared" si="743"/>
        <v>#DIV/0!</v>
      </c>
      <c r="Z1718" s="3" t="e">
        <f t="shared" si="744"/>
        <v>#DIV/0!</v>
      </c>
      <c r="AA1718" s="3" t="e">
        <f t="shared" si="745"/>
        <v>#DIV/0!</v>
      </c>
      <c r="AB1718" s="3" t="e">
        <f t="shared" si="746"/>
        <v>#DIV/0!</v>
      </c>
      <c r="AC1718" s="6">
        <f t="shared" si="747"/>
        <v>0</v>
      </c>
      <c r="AK1718" s="12"/>
      <c r="AN1718" s="6">
        <f t="shared" si="748"/>
        <v>0</v>
      </c>
      <c r="AO1718" s="6">
        <f t="shared" si="749"/>
        <v>0</v>
      </c>
      <c r="AP1718" s="6" t="str">
        <f t="shared" si="750"/>
        <v/>
      </c>
      <c r="AQ1718" s="6" t="str">
        <f t="shared" si="751"/>
        <v/>
      </c>
      <c r="AR1718" s="6" t="str">
        <f t="shared" si="754"/>
        <v/>
      </c>
      <c r="AS1718" s="6" t="str">
        <f t="shared" si="755"/>
        <v/>
      </c>
      <c r="AT1718" s="6">
        <f t="shared" si="729"/>
        <v>0</v>
      </c>
      <c r="AU1718" s="6">
        <f t="shared" si="730"/>
        <v>0</v>
      </c>
      <c r="AV1718" s="6" t="str">
        <f t="shared" si="731"/>
        <v/>
      </c>
      <c r="AW1718" s="6" t="str">
        <f t="shared" si="732"/>
        <v/>
      </c>
      <c r="AX1718" s="6" t="str">
        <f t="shared" si="752"/>
        <v/>
      </c>
      <c r="AY1718" s="6" t="str">
        <f t="shared" si="753"/>
        <v/>
      </c>
      <c r="BM1718" s="6">
        <f t="shared" si="733"/>
        <v>0</v>
      </c>
      <c r="BN1718" s="6">
        <f t="shared" si="734"/>
        <v>1</v>
      </c>
      <c r="BO1718" s="6" t="str">
        <f t="shared" si="735"/>
        <v/>
      </c>
      <c r="BP1718" s="6" t="str">
        <f t="shared" si="736"/>
        <v/>
      </c>
      <c r="BQ1718" s="6">
        <f t="shared" si="737"/>
        <v>0</v>
      </c>
      <c r="BR1718" s="6">
        <f t="shared" si="738"/>
        <v>0</v>
      </c>
      <c r="BS1718" s="6" t="str">
        <f t="shared" si="739"/>
        <v/>
      </c>
      <c r="BT1718" s="6" t="str">
        <f t="shared" si="740"/>
        <v/>
      </c>
    </row>
    <row r="1719" spans="23:72">
      <c r="W1719" s="3" t="e">
        <f t="shared" si="741"/>
        <v>#DIV/0!</v>
      </c>
      <c r="X1719" s="3" t="e">
        <f t="shared" si="742"/>
        <v>#DIV/0!</v>
      </c>
      <c r="Y1719" s="3" t="e">
        <f t="shared" si="743"/>
        <v>#DIV/0!</v>
      </c>
      <c r="Z1719" s="3" t="e">
        <f t="shared" si="744"/>
        <v>#DIV/0!</v>
      </c>
      <c r="AA1719" s="3" t="e">
        <f t="shared" si="745"/>
        <v>#DIV/0!</v>
      </c>
      <c r="AB1719" s="3" t="e">
        <f t="shared" si="746"/>
        <v>#DIV/0!</v>
      </c>
      <c r="AC1719" s="6">
        <f t="shared" si="747"/>
        <v>0</v>
      </c>
      <c r="AK1719" s="12"/>
      <c r="AN1719" s="6">
        <f t="shared" si="748"/>
        <v>0</v>
      </c>
      <c r="AO1719" s="6">
        <f t="shared" si="749"/>
        <v>0</v>
      </c>
      <c r="AP1719" s="6" t="str">
        <f t="shared" si="750"/>
        <v/>
      </c>
      <c r="AQ1719" s="6" t="str">
        <f t="shared" si="751"/>
        <v/>
      </c>
      <c r="AR1719" s="6" t="str">
        <f t="shared" si="754"/>
        <v/>
      </c>
      <c r="AS1719" s="6" t="str">
        <f t="shared" si="755"/>
        <v/>
      </c>
      <c r="AT1719" s="6">
        <f t="shared" si="729"/>
        <v>0</v>
      </c>
      <c r="AU1719" s="6">
        <f t="shared" si="730"/>
        <v>0</v>
      </c>
      <c r="AV1719" s="6" t="str">
        <f t="shared" si="731"/>
        <v/>
      </c>
      <c r="AW1719" s="6" t="str">
        <f t="shared" si="732"/>
        <v/>
      </c>
      <c r="AX1719" s="6" t="str">
        <f t="shared" si="752"/>
        <v/>
      </c>
      <c r="AY1719" s="6" t="str">
        <f t="shared" si="753"/>
        <v/>
      </c>
      <c r="BM1719" s="6">
        <f t="shared" si="733"/>
        <v>0</v>
      </c>
      <c r="BN1719" s="6">
        <f t="shared" si="734"/>
        <v>1</v>
      </c>
      <c r="BO1719" s="6" t="str">
        <f t="shared" si="735"/>
        <v/>
      </c>
      <c r="BP1719" s="6" t="str">
        <f t="shared" si="736"/>
        <v/>
      </c>
      <c r="BQ1719" s="6">
        <f t="shared" si="737"/>
        <v>0</v>
      </c>
      <c r="BR1719" s="6">
        <f t="shared" si="738"/>
        <v>0</v>
      </c>
      <c r="BS1719" s="6" t="str">
        <f t="shared" si="739"/>
        <v/>
      </c>
      <c r="BT1719" s="6" t="str">
        <f t="shared" si="740"/>
        <v/>
      </c>
    </row>
    <row r="1720" spans="23:72">
      <c r="W1720" s="3" t="e">
        <f t="shared" si="741"/>
        <v>#DIV/0!</v>
      </c>
      <c r="X1720" s="3" t="e">
        <f t="shared" si="742"/>
        <v>#DIV/0!</v>
      </c>
      <c r="Y1720" s="3" t="e">
        <f t="shared" si="743"/>
        <v>#DIV/0!</v>
      </c>
      <c r="Z1720" s="3" t="e">
        <f t="shared" si="744"/>
        <v>#DIV/0!</v>
      </c>
      <c r="AA1720" s="3" t="e">
        <f t="shared" si="745"/>
        <v>#DIV/0!</v>
      </c>
      <c r="AB1720" s="3" t="e">
        <f t="shared" si="746"/>
        <v>#DIV/0!</v>
      </c>
      <c r="AC1720" s="6">
        <f t="shared" si="747"/>
        <v>0</v>
      </c>
      <c r="AK1720" s="12"/>
      <c r="AN1720" s="6">
        <f t="shared" si="748"/>
        <v>0</v>
      </c>
      <c r="AO1720" s="6">
        <f t="shared" si="749"/>
        <v>0</v>
      </c>
      <c r="AP1720" s="6" t="str">
        <f t="shared" si="750"/>
        <v/>
      </c>
      <c r="AQ1720" s="6" t="str">
        <f t="shared" si="751"/>
        <v/>
      </c>
      <c r="AR1720" s="6" t="str">
        <f t="shared" si="754"/>
        <v/>
      </c>
      <c r="AS1720" s="6" t="str">
        <f t="shared" si="755"/>
        <v/>
      </c>
      <c r="AT1720" s="6">
        <f t="shared" si="729"/>
        <v>0</v>
      </c>
      <c r="AU1720" s="6">
        <f t="shared" si="730"/>
        <v>0</v>
      </c>
      <c r="AV1720" s="6" t="str">
        <f t="shared" si="731"/>
        <v/>
      </c>
      <c r="AW1720" s="6" t="str">
        <f t="shared" si="732"/>
        <v/>
      </c>
      <c r="AX1720" s="6" t="str">
        <f t="shared" si="752"/>
        <v/>
      </c>
      <c r="AY1720" s="6" t="str">
        <f t="shared" si="753"/>
        <v/>
      </c>
      <c r="BM1720" s="6">
        <f t="shared" si="733"/>
        <v>0</v>
      </c>
      <c r="BN1720" s="6">
        <f t="shared" si="734"/>
        <v>1</v>
      </c>
      <c r="BO1720" s="6" t="str">
        <f t="shared" si="735"/>
        <v/>
      </c>
      <c r="BP1720" s="6" t="str">
        <f t="shared" si="736"/>
        <v/>
      </c>
      <c r="BQ1720" s="6">
        <f t="shared" si="737"/>
        <v>0</v>
      </c>
      <c r="BR1720" s="6">
        <f t="shared" si="738"/>
        <v>0</v>
      </c>
      <c r="BS1720" s="6" t="str">
        <f t="shared" si="739"/>
        <v/>
      </c>
      <c r="BT1720" s="6" t="str">
        <f t="shared" si="740"/>
        <v/>
      </c>
    </row>
    <row r="1721" spans="23:72">
      <c r="W1721" s="3" t="e">
        <f t="shared" si="741"/>
        <v>#DIV/0!</v>
      </c>
      <c r="X1721" s="3" t="e">
        <f t="shared" si="742"/>
        <v>#DIV/0!</v>
      </c>
      <c r="Y1721" s="3" t="e">
        <f t="shared" si="743"/>
        <v>#DIV/0!</v>
      </c>
      <c r="Z1721" s="3" t="e">
        <f t="shared" si="744"/>
        <v>#DIV/0!</v>
      </c>
      <c r="AA1721" s="3" t="e">
        <f t="shared" si="745"/>
        <v>#DIV/0!</v>
      </c>
      <c r="AB1721" s="3" t="e">
        <f t="shared" si="746"/>
        <v>#DIV/0!</v>
      </c>
      <c r="AC1721" s="6">
        <f t="shared" si="747"/>
        <v>0</v>
      </c>
      <c r="AK1721" s="12"/>
      <c r="AN1721" s="6">
        <f t="shared" si="748"/>
        <v>0</v>
      </c>
      <c r="AO1721" s="6">
        <f t="shared" si="749"/>
        <v>0</v>
      </c>
      <c r="AP1721" s="6" t="str">
        <f t="shared" si="750"/>
        <v/>
      </c>
      <c r="AQ1721" s="6" t="str">
        <f t="shared" si="751"/>
        <v/>
      </c>
      <c r="AR1721" s="6" t="str">
        <f t="shared" si="754"/>
        <v/>
      </c>
      <c r="AS1721" s="6" t="str">
        <f t="shared" si="755"/>
        <v/>
      </c>
      <c r="AT1721" s="6">
        <f t="shared" si="729"/>
        <v>0</v>
      </c>
      <c r="AU1721" s="6">
        <f t="shared" si="730"/>
        <v>0</v>
      </c>
      <c r="AV1721" s="6" t="str">
        <f t="shared" si="731"/>
        <v/>
      </c>
      <c r="AW1721" s="6" t="str">
        <f t="shared" si="732"/>
        <v/>
      </c>
      <c r="AX1721" s="6" t="str">
        <f t="shared" si="752"/>
        <v/>
      </c>
      <c r="AY1721" s="6" t="str">
        <f t="shared" si="753"/>
        <v/>
      </c>
      <c r="BM1721" s="6">
        <f t="shared" si="733"/>
        <v>0</v>
      </c>
      <c r="BN1721" s="6">
        <f t="shared" si="734"/>
        <v>1</v>
      </c>
      <c r="BO1721" s="6" t="str">
        <f t="shared" si="735"/>
        <v/>
      </c>
      <c r="BP1721" s="6" t="str">
        <f t="shared" si="736"/>
        <v/>
      </c>
      <c r="BQ1721" s="6">
        <f t="shared" si="737"/>
        <v>0</v>
      </c>
      <c r="BR1721" s="6">
        <f t="shared" si="738"/>
        <v>0</v>
      </c>
      <c r="BS1721" s="6" t="str">
        <f t="shared" si="739"/>
        <v/>
      </c>
      <c r="BT1721" s="6" t="str">
        <f t="shared" si="740"/>
        <v/>
      </c>
    </row>
    <row r="1722" spans="23:72">
      <c r="W1722" s="3" t="e">
        <f t="shared" si="741"/>
        <v>#DIV/0!</v>
      </c>
      <c r="X1722" s="3" t="e">
        <f t="shared" si="742"/>
        <v>#DIV/0!</v>
      </c>
      <c r="Y1722" s="3" t="e">
        <f t="shared" si="743"/>
        <v>#DIV/0!</v>
      </c>
      <c r="Z1722" s="3" t="e">
        <f t="shared" si="744"/>
        <v>#DIV/0!</v>
      </c>
      <c r="AA1722" s="3" t="e">
        <f t="shared" si="745"/>
        <v>#DIV/0!</v>
      </c>
      <c r="AB1722" s="3" t="e">
        <f t="shared" si="746"/>
        <v>#DIV/0!</v>
      </c>
      <c r="AC1722" s="6">
        <f t="shared" si="747"/>
        <v>0</v>
      </c>
      <c r="AK1722" s="12"/>
      <c r="AN1722" s="6">
        <f t="shared" si="748"/>
        <v>0</v>
      </c>
      <c r="AO1722" s="6">
        <f t="shared" si="749"/>
        <v>0</v>
      </c>
      <c r="AP1722" s="6" t="str">
        <f t="shared" si="750"/>
        <v/>
      </c>
      <c r="AQ1722" s="6" t="str">
        <f t="shared" si="751"/>
        <v/>
      </c>
      <c r="AR1722" s="6" t="str">
        <f t="shared" si="754"/>
        <v/>
      </c>
      <c r="AS1722" s="6" t="str">
        <f t="shared" si="755"/>
        <v/>
      </c>
      <c r="AT1722" s="6">
        <f t="shared" si="729"/>
        <v>0</v>
      </c>
      <c r="AU1722" s="6">
        <f t="shared" si="730"/>
        <v>0</v>
      </c>
      <c r="AV1722" s="6" t="str">
        <f t="shared" si="731"/>
        <v/>
      </c>
      <c r="AW1722" s="6" t="str">
        <f t="shared" si="732"/>
        <v/>
      </c>
      <c r="AX1722" s="6" t="str">
        <f t="shared" si="752"/>
        <v/>
      </c>
      <c r="AY1722" s="6" t="str">
        <f t="shared" si="753"/>
        <v/>
      </c>
      <c r="BM1722" s="6">
        <f t="shared" si="733"/>
        <v>0</v>
      </c>
      <c r="BN1722" s="6">
        <f t="shared" si="734"/>
        <v>1</v>
      </c>
      <c r="BO1722" s="6" t="str">
        <f t="shared" si="735"/>
        <v/>
      </c>
      <c r="BP1722" s="6" t="str">
        <f t="shared" si="736"/>
        <v/>
      </c>
      <c r="BQ1722" s="6">
        <f t="shared" si="737"/>
        <v>0</v>
      </c>
      <c r="BR1722" s="6">
        <f t="shared" si="738"/>
        <v>0</v>
      </c>
      <c r="BS1722" s="6" t="str">
        <f t="shared" si="739"/>
        <v/>
      </c>
      <c r="BT1722" s="6" t="str">
        <f t="shared" si="740"/>
        <v/>
      </c>
    </row>
    <row r="1723" spans="23:72">
      <c r="W1723" s="3" t="e">
        <f t="shared" si="741"/>
        <v>#DIV/0!</v>
      </c>
      <c r="X1723" s="3" t="e">
        <f t="shared" si="742"/>
        <v>#DIV/0!</v>
      </c>
      <c r="Y1723" s="3" t="e">
        <f t="shared" si="743"/>
        <v>#DIV/0!</v>
      </c>
      <c r="Z1723" s="3" t="e">
        <f t="shared" si="744"/>
        <v>#DIV/0!</v>
      </c>
      <c r="AA1723" s="3" t="e">
        <f t="shared" si="745"/>
        <v>#DIV/0!</v>
      </c>
      <c r="AB1723" s="3" t="e">
        <f t="shared" si="746"/>
        <v>#DIV/0!</v>
      </c>
      <c r="AC1723" s="6">
        <f t="shared" si="747"/>
        <v>0</v>
      </c>
      <c r="AK1723" s="12"/>
      <c r="AN1723" s="6">
        <f t="shared" si="748"/>
        <v>0</v>
      </c>
      <c r="AO1723" s="6">
        <f t="shared" si="749"/>
        <v>0</v>
      </c>
      <c r="AP1723" s="6" t="str">
        <f t="shared" si="750"/>
        <v/>
      </c>
      <c r="AQ1723" s="6" t="str">
        <f t="shared" si="751"/>
        <v/>
      </c>
      <c r="AR1723" s="6" t="str">
        <f t="shared" si="754"/>
        <v/>
      </c>
      <c r="AS1723" s="6" t="str">
        <f t="shared" si="755"/>
        <v/>
      </c>
      <c r="AT1723" s="6">
        <f t="shared" si="729"/>
        <v>0</v>
      </c>
      <c r="AU1723" s="6">
        <f t="shared" si="730"/>
        <v>0</v>
      </c>
      <c r="AV1723" s="6" t="str">
        <f t="shared" si="731"/>
        <v/>
      </c>
      <c r="AW1723" s="6" t="str">
        <f t="shared" si="732"/>
        <v/>
      </c>
      <c r="AX1723" s="6" t="str">
        <f t="shared" si="752"/>
        <v/>
      </c>
      <c r="AY1723" s="6" t="str">
        <f t="shared" si="753"/>
        <v/>
      </c>
      <c r="BM1723" s="6">
        <f t="shared" si="733"/>
        <v>0</v>
      </c>
      <c r="BN1723" s="6">
        <f t="shared" si="734"/>
        <v>1</v>
      </c>
      <c r="BO1723" s="6" t="str">
        <f t="shared" si="735"/>
        <v/>
      </c>
      <c r="BP1723" s="6" t="str">
        <f t="shared" si="736"/>
        <v/>
      </c>
      <c r="BQ1723" s="6">
        <f t="shared" si="737"/>
        <v>0</v>
      </c>
      <c r="BR1723" s="6">
        <f t="shared" si="738"/>
        <v>0</v>
      </c>
      <c r="BS1723" s="6" t="str">
        <f t="shared" si="739"/>
        <v/>
      </c>
      <c r="BT1723" s="6" t="str">
        <f t="shared" si="740"/>
        <v/>
      </c>
    </row>
    <row r="1724" spans="23:72">
      <c r="W1724" s="3" t="e">
        <f t="shared" si="741"/>
        <v>#DIV/0!</v>
      </c>
      <c r="X1724" s="3" t="e">
        <f t="shared" si="742"/>
        <v>#DIV/0!</v>
      </c>
      <c r="Y1724" s="3" t="e">
        <f t="shared" si="743"/>
        <v>#DIV/0!</v>
      </c>
      <c r="Z1724" s="3" t="e">
        <f t="shared" si="744"/>
        <v>#DIV/0!</v>
      </c>
      <c r="AA1724" s="3" t="e">
        <f t="shared" si="745"/>
        <v>#DIV/0!</v>
      </c>
      <c r="AB1724" s="3" t="e">
        <f t="shared" si="746"/>
        <v>#DIV/0!</v>
      </c>
      <c r="AC1724" s="6">
        <f t="shared" si="747"/>
        <v>0</v>
      </c>
      <c r="AK1724" s="12"/>
      <c r="AN1724" s="6">
        <f t="shared" si="748"/>
        <v>0</v>
      </c>
      <c r="AO1724" s="6">
        <f t="shared" si="749"/>
        <v>0</v>
      </c>
      <c r="AP1724" s="6" t="str">
        <f t="shared" si="750"/>
        <v/>
      </c>
      <c r="AQ1724" s="6" t="str">
        <f t="shared" si="751"/>
        <v/>
      </c>
      <c r="AR1724" s="6" t="str">
        <f t="shared" si="754"/>
        <v/>
      </c>
      <c r="AS1724" s="6" t="str">
        <f t="shared" si="755"/>
        <v/>
      </c>
      <c r="AT1724" s="6">
        <f t="shared" si="729"/>
        <v>0</v>
      </c>
      <c r="AU1724" s="6">
        <f t="shared" si="730"/>
        <v>0</v>
      </c>
      <c r="AV1724" s="6" t="str">
        <f t="shared" si="731"/>
        <v/>
      </c>
      <c r="AW1724" s="6" t="str">
        <f t="shared" si="732"/>
        <v/>
      </c>
      <c r="AX1724" s="6" t="str">
        <f t="shared" si="752"/>
        <v/>
      </c>
      <c r="AY1724" s="6" t="str">
        <f t="shared" si="753"/>
        <v/>
      </c>
      <c r="BM1724" s="6">
        <f t="shared" si="733"/>
        <v>0</v>
      </c>
      <c r="BN1724" s="6">
        <f t="shared" si="734"/>
        <v>1</v>
      </c>
      <c r="BO1724" s="6" t="str">
        <f t="shared" si="735"/>
        <v/>
      </c>
      <c r="BP1724" s="6" t="str">
        <f t="shared" si="736"/>
        <v/>
      </c>
      <c r="BQ1724" s="6">
        <f t="shared" si="737"/>
        <v>0</v>
      </c>
      <c r="BR1724" s="6">
        <f t="shared" si="738"/>
        <v>0</v>
      </c>
      <c r="BS1724" s="6" t="str">
        <f t="shared" si="739"/>
        <v/>
      </c>
      <c r="BT1724" s="6" t="str">
        <f t="shared" si="740"/>
        <v/>
      </c>
    </row>
    <row r="1725" spans="23:72">
      <c r="W1725" s="3" t="e">
        <f t="shared" si="741"/>
        <v>#DIV/0!</v>
      </c>
      <c r="X1725" s="3" t="e">
        <f t="shared" si="742"/>
        <v>#DIV/0!</v>
      </c>
      <c r="Y1725" s="3" t="e">
        <f t="shared" si="743"/>
        <v>#DIV/0!</v>
      </c>
      <c r="Z1725" s="3" t="e">
        <f t="shared" si="744"/>
        <v>#DIV/0!</v>
      </c>
      <c r="AA1725" s="3" t="e">
        <f t="shared" si="745"/>
        <v>#DIV/0!</v>
      </c>
      <c r="AB1725" s="3" t="e">
        <f t="shared" si="746"/>
        <v>#DIV/0!</v>
      </c>
      <c r="AC1725" s="6">
        <f t="shared" si="747"/>
        <v>0</v>
      </c>
      <c r="AK1725" s="12"/>
      <c r="AN1725" s="6">
        <f t="shared" si="748"/>
        <v>0</v>
      </c>
      <c r="AO1725" s="6">
        <f t="shared" si="749"/>
        <v>0</v>
      </c>
      <c r="AP1725" s="6" t="str">
        <f t="shared" si="750"/>
        <v/>
      </c>
      <c r="AQ1725" s="6" t="str">
        <f t="shared" si="751"/>
        <v/>
      </c>
      <c r="AR1725" s="6" t="str">
        <f t="shared" si="754"/>
        <v/>
      </c>
      <c r="AS1725" s="6" t="str">
        <f t="shared" si="755"/>
        <v/>
      </c>
      <c r="AT1725" s="6">
        <f t="shared" si="729"/>
        <v>0</v>
      </c>
      <c r="AU1725" s="6">
        <f t="shared" si="730"/>
        <v>0</v>
      </c>
      <c r="AV1725" s="6" t="str">
        <f t="shared" si="731"/>
        <v/>
      </c>
      <c r="AW1725" s="6" t="str">
        <f t="shared" si="732"/>
        <v/>
      </c>
      <c r="AX1725" s="6" t="str">
        <f t="shared" si="752"/>
        <v/>
      </c>
      <c r="AY1725" s="6" t="str">
        <f t="shared" si="753"/>
        <v/>
      </c>
      <c r="BM1725" s="6">
        <f t="shared" si="733"/>
        <v>0</v>
      </c>
      <c r="BN1725" s="6">
        <f t="shared" si="734"/>
        <v>1</v>
      </c>
      <c r="BO1725" s="6" t="str">
        <f t="shared" si="735"/>
        <v/>
      </c>
      <c r="BP1725" s="6" t="str">
        <f t="shared" si="736"/>
        <v/>
      </c>
      <c r="BQ1725" s="6">
        <f t="shared" si="737"/>
        <v>0</v>
      </c>
      <c r="BR1725" s="6">
        <f t="shared" si="738"/>
        <v>0</v>
      </c>
      <c r="BS1725" s="6" t="str">
        <f t="shared" si="739"/>
        <v/>
      </c>
      <c r="BT1725" s="6" t="str">
        <f t="shared" si="740"/>
        <v/>
      </c>
    </row>
    <row r="1726" spans="23:72">
      <c r="W1726" s="3" t="e">
        <f t="shared" si="741"/>
        <v>#DIV/0!</v>
      </c>
      <c r="X1726" s="3" t="e">
        <f t="shared" si="742"/>
        <v>#DIV/0!</v>
      </c>
      <c r="Y1726" s="3" t="e">
        <f t="shared" si="743"/>
        <v>#DIV/0!</v>
      </c>
      <c r="Z1726" s="3" t="e">
        <f t="shared" si="744"/>
        <v>#DIV/0!</v>
      </c>
      <c r="AA1726" s="3" t="e">
        <f t="shared" si="745"/>
        <v>#DIV/0!</v>
      </c>
      <c r="AB1726" s="3" t="e">
        <f t="shared" si="746"/>
        <v>#DIV/0!</v>
      </c>
      <c r="AC1726" s="6">
        <f t="shared" si="747"/>
        <v>0</v>
      </c>
      <c r="AK1726" s="12"/>
      <c r="AN1726" s="6">
        <f t="shared" si="748"/>
        <v>0</v>
      </c>
      <c r="AO1726" s="6">
        <f t="shared" si="749"/>
        <v>0</v>
      </c>
      <c r="AP1726" s="6" t="str">
        <f t="shared" si="750"/>
        <v/>
      </c>
      <c r="AQ1726" s="6" t="str">
        <f t="shared" si="751"/>
        <v/>
      </c>
      <c r="AR1726" s="6" t="str">
        <f t="shared" si="754"/>
        <v/>
      </c>
      <c r="AS1726" s="6" t="str">
        <f t="shared" si="755"/>
        <v/>
      </c>
      <c r="AT1726" s="6">
        <f t="shared" si="729"/>
        <v>0</v>
      </c>
      <c r="AU1726" s="6">
        <f t="shared" si="730"/>
        <v>0</v>
      </c>
      <c r="AV1726" s="6" t="str">
        <f t="shared" si="731"/>
        <v/>
      </c>
      <c r="AW1726" s="6" t="str">
        <f t="shared" si="732"/>
        <v/>
      </c>
      <c r="AX1726" s="6" t="str">
        <f t="shared" si="752"/>
        <v/>
      </c>
      <c r="AY1726" s="6" t="str">
        <f t="shared" si="753"/>
        <v/>
      </c>
      <c r="BM1726" s="6">
        <f t="shared" si="733"/>
        <v>0</v>
      </c>
      <c r="BN1726" s="6">
        <f t="shared" si="734"/>
        <v>1</v>
      </c>
      <c r="BO1726" s="6" t="str">
        <f t="shared" si="735"/>
        <v/>
      </c>
      <c r="BP1726" s="6" t="str">
        <f t="shared" si="736"/>
        <v/>
      </c>
      <c r="BQ1726" s="6">
        <f t="shared" si="737"/>
        <v>0</v>
      </c>
      <c r="BR1726" s="6">
        <f t="shared" si="738"/>
        <v>0</v>
      </c>
      <c r="BS1726" s="6" t="str">
        <f t="shared" si="739"/>
        <v/>
      </c>
      <c r="BT1726" s="6" t="str">
        <f t="shared" si="740"/>
        <v/>
      </c>
    </row>
    <row r="1727" spans="23:72">
      <c r="W1727" s="3" t="e">
        <f t="shared" si="741"/>
        <v>#DIV/0!</v>
      </c>
      <c r="X1727" s="3" t="e">
        <f t="shared" si="742"/>
        <v>#DIV/0!</v>
      </c>
      <c r="Y1727" s="3" t="e">
        <f t="shared" si="743"/>
        <v>#DIV/0!</v>
      </c>
      <c r="Z1727" s="3" t="e">
        <f t="shared" si="744"/>
        <v>#DIV/0!</v>
      </c>
      <c r="AA1727" s="3" t="e">
        <f t="shared" si="745"/>
        <v>#DIV/0!</v>
      </c>
      <c r="AB1727" s="3" t="e">
        <f t="shared" si="746"/>
        <v>#DIV/0!</v>
      </c>
      <c r="AC1727" s="6">
        <f t="shared" si="747"/>
        <v>0</v>
      </c>
      <c r="AK1727" s="12"/>
      <c r="AN1727" s="6">
        <f t="shared" si="748"/>
        <v>0</v>
      </c>
      <c r="AO1727" s="6">
        <f t="shared" si="749"/>
        <v>0</v>
      </c>
      <c r="AP1727" s="6" t="str">
        <f t="shared" si="750"/>
        <v/>
      </c>
      <c r="AQ1727" s="6" t="str">
        <f t="shared" si="751"/>
        <v/>
      </c>
      <c r="AR1727" s="6" t="str">
        <f t="shared" si="754"/>
        <v/>
      </c>
      <c r="AS1727" s="6" t="str">
        <f t="shared" si="755"/>
        <v/>
      </c>
      <c r="AT1727" s="6">
        <f t="shared" si="729"/>
        <v>0</v>
      </c>
      <c r="AU1727" s="6">
        <f t="shared" si="730"/>
        <v>0</v>
      </c>
      <c r="AV1727" s="6" t="str">
        <f t="shared" si="731"/>
        <v/>
      </c>
      <c r="AW1727" s="6" t="str">
        <f t="shared" si="732"/>
        <v/>
      </c>
      <c r="AX1727" s="6" t="str">
        <f t="shared" si="752"/>
        <v/>
      </c>
      <c r="AY1727" s="6" t="str">
        <f t="shared" si="753"/>
        <v/>
      </c>
      <c r="BM1727" s="6">
        <f t="shared" si="733"/>
        <v>0</v>
      </c>
      <c r="BN1727" s="6">
        <f t="shared" si="734"/>
        <v>1</v>
      </c>
      <c r="BO1727" s="6" t="str">
        <f t="shared" si="735"/>
        <v/>
      </c>
      <c r="BP1727" s="6" t="str">
        <f t="shared" si="736"/>
        <v/>
      </c>
      <c r="BQ1727" s="6">
        <f t="shared" si="737"/>
        <v>0</v>
      </c>
      <c r="BR1727" s="6">
        <f t="shared" si="738"/>
        <v>0</v>
      </c>
      <c r="BS1727" s="6" t="str">
        <f t="shared" si="739"/>
        <v/>
      </c>
      <c r="BT1727" s="6" t="str">
        <f t="shared" si="740"/>
        <v/>
      </c>
    </row>
    <row r="1728" spans="23:72">
      <c r="W1728" s="3" t="e">
        <f t="shared" si="741"/>
        <v>#DIV/0!</v>
      </c>
      <c r="X1728" s="3" t="e">
        <f t="shared" si="742"/>
        <v>#DIV/0!</v>
      </c>
      <c r="Y1728" s="3" t="e">
        <f t="shared" si="743"/>
        <v>#DIV/0!</v>
      </c>
      <c r="Z1728" s="3" t="e">
        <f t="shared" si="744"/>
        <v>#DIV/0!</v>
      </c>
      <c r="AA1728" s="3" t="e">
        <f t="shared" si="745"/>
        <v>#DIV/0!</v>
      </c>
      <c r="AB1728" s="3" t="e">
        <f t="shared" si="746"/>
        <v>#DIV/0!</v>
      </c>
      <c r="AC1728" s="6">
        <f t="shared" si="747"/>
        <v>0</v>
      </c>
      <c r="AK1728" s="12"/>
      <c r="AN1728" s="6">
        <f t="shared" si="748"/>
        <v>0</v>
      </c>
      <c r="AO1728" s="6">
        <f t="shared" si="749"/>
        <v>0</v>
      </c>
      <c r="AP1728" s="6" t="str">
        <f t="shared" si="750"/>
        <v/>
      </c>
      <c r="AQ1728" s="6" t="str">
        <f t="shared" si="751"/>
        <v/>
      </c>
      <c r="AR1728" s="6" t="str">
        <f t="shared" si="754"/>
        <v/>
      </c>
      <c r="AS1728" s="6" t="str">
        <f t="shared" si="755"/>
        <v/>
      </c>
      <c r="AT1728" s="6">
        <f t="shared" si="729"/>
        <v>0</v>
      </c>
      <c r="AU1728" s="6">
        <f t="shared" si="730"/>
        <v>0</v>
      </c>
      <c r="AV1728" s="6" t="str">
        <f t="shared" si="731"/>
        <v/>
      </c>
      <c r="AW1728" s="6" t="str">
        <f t="shared" si="732"/>
        <v/>
      </c>
      <c r="AX1728" s="6" t="str">
        <f t="shared" si="752"/>
        <v/>
      </c>
      <c r="AY1728" s="6" t="str">
        <f t="shared" si="753"/>
        <v/>
      </c>
      <c r="BM1728" s="6">
        <f t="shared" si="733"/>
        <v>0</v>
      </c>
      <c r="BN1728" s="6">
        <f t="shared" si="734"/>
        <v>1</v>
      </c>
      <c r="BO1728" s="6" t="str">
        <f t="shared" si="735"/>
        <v/>
      </c>
      <c r="BP1728" s="6" t="str">
        <f t="shared" si="736"/>
        <v/>
      </c>
      <c r="BQ1728" s="6">
        <f t="shared" si="737"/>
        <v>0</v>
      </c>
      <c r="BR1728" s="6">
        <f t="shared" si="738"/>
        <v>0</v>
      </c>
      <c r="BS1728" s="6" t="str">
        <f t="shared" si="739"/>
        <v/>
      </c>
      <c r="BT1728" s="6" t="str">
        <f t="shared" si="740"/>
        <v/>
      </c>
    </row>
    <row r="1729" spans="23:72">
      <c r="W1729" s="3" t="e">
        <f t="shared" si="741"/>
        <v>#DIV/0!</v>
      </c>
      <c r="X1729" s="3" t="e">
        <f t="shared" si="742"/>
        <v>#DIV/0!</v>
      </c>
      <c r="Y1729" s="3" t="e">
        <f t="shared" si="743"/>
        <v>#DIV/0!</v>
      </c>
      <c r="Z1729" s="3" t="e">
        <f t="shared" si="744"/>
        <v>#DIV/0!</v>
      </c>
      <c r="AA1729" s="3" t="e">
        <f t="shared" si="745"/>
        <v>#DIV/0!</v>
      </c>
      <c r="AB1729" s="3" t="e">
        <f t="shared" si="746"/>
        <v>#DIV/0!</v>
      </c>
      <c r="AC1729" s="6">
        <f t="shared" si="747"/>
        <v>0</v>
      </c>
      <c r="AK1729" s="12"/>
      <c r="AN1729" s="6">
        <f t="shared" si="748"/>
        <v>0</v>
      </c>
      <c r="AO1729" s="6">
        <f t="shared" si="749"/>
        <v>0</v>
      </c>
      <c r="AP1729" s="6" t="str">
        <f t="shared" si="750"/>
        <v/>
      </c>
      <c r="AQ1729" s="6" t="str">
        <f t="shared" si="751"/>
        <v/>
      </c>
      <c r="AR1729" s="6" t="str">
        <f t="shared" si="754"/>
        <v/>
      </c>
      <c r="AS1729" s="6" t="str">
        <f t="shared" si="755"/>
        <v/>
      </c>
      <c r="AT1729" s="6">
        <f t="shared" si="729"/>
        <v>0</v>
      </c>
      <c r="AU1729" s="6">
        <f t="shared" si="730"/>
        <v>0</v>
      </c>
      <c r="AV1729" s="6" t="str">
        <f t="shared" si="731"/>
        <v/>
      </c>
      <c r="AW1729" s="6" t="str">
        <f t="shared" si="732"/>
        <v/>
      </c>
      <c r="AX1729" s="6" t="str">
        <f t="shared" si="752"/>
        <v/>
      </c>
      <c r="AY1729" s="6" t="str">
        <f t="shared" si="753"/>
        <v/>
      </c>
      <c r="BM1729" s="6">
        <f t="shared" si="733"/>
        <v>0</v>
      </c>
      <c r="BN1729" s="6">
        <f t="shared" si="734"/>
        <v>1</v>
      </c>
      <c r="BO1729" s="6" t="str">
        <f t="shared" si="735"/>
        <v/>
      </c>
      <c r="BP1729" s="6" t="str">
        <f t="shared" si="736"/>
        <v/>
      </c>
      <c r="BQ1729" s="6">
        <f t="shared" si="737"/>
        <v>0</v>
      </c>
      <c r="BR1729" s="6">
        <f t="shared" si="738"/>
        <v>0</v>
      </c>
      <c r="BS1729" s="6" t="str">
        <f t="shared" si="739"/>
        <v/>
      </c>
      <c r="BT1729" s="6" t="str">
        <f t="shared" si="740"/>
        <v/>
      </c>
    </row>
    <row r="1730" spans="23:72">
      <c r="W1730" s="3" t="e">
        <f t="shared" si="741"/>
        <v>#DIV/0!</v>
      </c>
      <c r="X1730" s="3" t="e">
        <f t="shared" si="742"/>
        <v>#DIV/0!</v>
      </c>
      <c r="Y1730" s="3" t="e">
        <f t="shared" si="743"/>
        <v>#DIV/0!</v>
      </c>
      <c r="Z1730" s="3" t="e">
        <f t="shared" si="744"/>
        <v>#DIV/0!</v>
      </c>
      <c r="AA1730" s="3" t="e">
        <f t="shared" si="745"/>
        <v>#DIV/0!</v>
      </c>
      <c r="AB1730" s="3" t="e">
        <f t="shared" si="746"/>
        <v>#DIV/0!</v>
      </c>
      <c r="AC1730" s="6">
        <f t="shared" si="747"/>
        <v>0</v>
      </c>
      <c r="AK1730" s="12"/>
      <c r="AN1730" s="6">
        <f t="shared" si="748"/>
        <v>0</v>
      </c>
      <c r="AO1730" s="6">
        <f t="shared" si="749"/>
        <v>0</v>
      </c>
      <c r="AP1730" s="6" t="str">
        <f t="shared" si="750"/>
        <v/>
      </c>
      <c r="AQ1730" s="6" t="str">
        <f t="shared" si="751"/>
        <v/>
      </c>
      <c r="AR1730" s="6" t="str">
        <f t="shared" si="754"/>
        <v/>
      </c>
      <c r="AS1730" s="6" t="str">
        <f t="shared" si="755"/>
        <v/>
      </c>
      <c r="AT1730" s="6">
        <f t="shared" si="729"/>
        <v>0</v>
      </c>
      <c r="AU1730" s="6">
        <f t="shared" si="730"/>
        <v>0</v>
      </c>
      <c r="AV1730" s="6" t="str">
        <f t="shared" si="731"/>
        <v/>
      </c>
      <c r="AW1730" s="6" t="str">
        <f t="shared" si="732"/>
        <v/>
      </c>
      <c r="AX1730" s="6" t="str">
        <f t="shared" si="752"/>
        <v/>
      </c>
      <c r="AY1730" s="6" t="str">
        <f t="shared" si="753"/>
        <v/>
      </c>
      <c r="BM1730" s="6">
        <f t="shared" si="733"/>
        <v>0</v>
      </c>
      <c r="BN1730" s="6">
        <f t="shared" si="734"/>
        <v>1</v>
      </c>
      <c r="BO1730" s="6" t="str">
        <f t="shared" si="735"/>
        <v/>
      </c>
      <c r="BP1730" s="6" t="str">
        <f t="shared" si="736"/>
        <v/>
      </c>
      <c r="BQ1730" s="6">
        <f t="shared" si="737"/>
        <v>0</v>
      </c>
      <c r="BR1730" s="6">
        <f t="shared" si="738"/>
        <v>0</v>
      </c>
      <c r="BS1730" s="6" t="str">
        <f t="shared" si="739"/>
        <v/>
      </c>
      <c r="BT1730" s="6" t="str">
        <f t="shared" si="740"/>
        <v/>
      </c>
    </row>
    <row r="1731" spans="23:72">
      <c r="W1731" s="3" t="e">
        <f t="shared" si="741"/>
        <v>#DIV/0!</v>
      </c>
      <c r="X1731" s="3" t="e">
        <f t="shared" si="742"/>
        <v>#DIV/0!</v>
      </c>
      <c r="Y1731" s="3" t="e">
        <f t="shared" si="743"/>
        <v>#DIV/0!</v>
      </c>
      <c r="Z1731" s="3" t="e">
        <f t="shared" si="744"/>
        <v>#DIV/0!</v>
      </c>
      <c r="AA1731" s="3" t="e">
        <f t="shared" si="745"/>
        <v>#DIV/0!</v>
      </c>
      <c r="AB1731" s="3" t="e">
        <f t="shared" si="746"/>
        <v>#DIV/0!</v>
      </c>
      <c r="AC1731" s="6">
        <f t="shared" si="747"/>
        <v>0</v>
      </c>
      <c r="AK1731" s="12"/>
      <c r="AN1731" s="6">
        <f t="shared" si="748"/>
        <v>0</v>
      </c>
      <c r="AO1731" s="6">
        <f t="shared" si="749"/>
        <v>0</v>
      </c>
      <c r="AP1731" s="6" t="str">
        <f t="shared" si="750"/>
        <v/>
      </c>
      <c r="AQ1731" s="6" t="str">
        <f t="shared" si="751"/>
        <v/>
      </c>
      <c r="AR1731" s="6" t="str">
        <f t="shared" si="754"/>
        <v/>
      </c>
      <c r="AS1731" s="6" t="str">
        <f t="shared" si="755"/>
        <v/>
      </c>
      <c r="AT1731" s="6">
        <f t="shared" si="729"/>
        <v>0</v>
      </c>
      <c r="AU1731" s="6">
        <f t="shared" si="730"/>
        <v>0</v>
      </c>
      <c r="AV1731" s="6" t="str">
        <f t="shared" si="731"/>
        <v/>
      </c>
      <c r="AW1731" s="6" t="str">
        <f t="shared" si="732"/>
        <v/>
      </c>
      <c r="AX1731" s="6" t="str">
        <f t="shared" si="752"/>
        <v/>
      </c>
      <c r="AY1731" s="6" t="str">
        <f t="shared" si="753"/>
        <v/>
      </c>
      <c r="BM1731" s="6">
        <f t="shared" si="733"/>
        <v>0</v>
      </c>
      <c r="BN1731" s="6">
        <f t="shared" si="734"/>
        <v>1</v>
      </c>
      <c r="BO1731" s="6" t="str">
        <f t="shared" si="735"/>
        <v/>
      </c>
      <c r="BP1731" s="6" t="str">
        <f t="shared" si="736"/>
        <v/>
      </c>
      <c r="BQ1731" s="6">
        <f t="shared" si="737"/>
        <v>0</v>
      </c>
      <c r="BR1731" s="6">
        <f t="shared" si="738"/>
        <v>0</v>
      </c>
      <c r="BS1731" s="6" t="str">
        <f t="shared" si="739"/>
        <v/>
      </c>
      <c r="BT1731" s="6" t="str">
        <f t="shared" si="740"/>
        <v/>
      </c>
    </row>
    <row r="1732" spans="23:72">
      <c r="W1732" s="3" t="e">
        <f t="shared" si="741"/>
        <v>#DIV/0!</v>
      </c>
      <c r="X1732" s="3" t="e">
        <f t="shared" si="742"/>
        <v>#DIV/0!</v>
      </c>
      <c r="Y1732" s="3" t="e">
        <f t="shared" si="743"/>
        <v>#DIV/0!</v>
      </c>
      <c r="Z1732" s="3" t="e">
        <f t="shared" si="744"/>
        <v>#DIV/0!</v>
      </c>
      <c r="AA1732" s="3" t="e">
        <f t="shared" si="745"/>
        <v>#DIV/0!</v>
      </c>
      <c r="AB1732" s="3" t="e">
        <f t="shared" si="746"/>
        <v>#DIV/0!</v>
      </c>
      <c r="AC1732" s="6">
        <f t="shared" si="747"/>
        <v>0</v>
      </c>
      <c r="AK1732" s="12"/>
      <c r="AN1732" s="6">
        <f t="shared" si="748"/>
        <v>0</v>
      </c>
      <c r="AO1732" s="6">
        <f t="shared" si="749"/>
        <v>0</v>
      </c>
      <c r="AP1732" s="6" t="str">
        <f t="shared" si="750"/>
        <v/>
      </c>
      <c r="AQ1732" s="6" t="str">
        <f t="shared" si="751"/>
        <v/>
      </c>
      <c r="AR1732" s="6" t="str">
        <f t="shared" si="754"/>
        <v/>
      </c>
      <c r="AS1732" s="6" t="str">
        <f t="shared" si="755"/>
        <v/>
      </c>
      <c r="AT1732" s="6">
        <f t="shared" si="729"/>
        <v>0</v>
      </c>
      <c r="AU1732" s="6">
        <f t="shared" si="730"/>
        <v>0</v>
      </c>
      <c r="AV1732" s="6" t="str">
        <f t="shared" si="731"/>
        <v/>
      </c>
      <c r="AW1732" s="6" t="str">
        <f t="shared" si="732"/>
        <v/>
      </c>
      <c r="AX1732" s="6" t="str">
        <f t="shared" si="752"/>
        <v/>
      </c>
      <c r="AY1732" s="6" t="str">
        <f t="shared" si="753"/>
        <v/>
      </c>
      <c r="BM1732" s="6">
        <f t="shared" si="733"/>
        <v>0</v>
      </c>
      <c r="BN1732" s="6">
        <f t="shared" si="734"/>
        <v>1</v>
      </c>
      <c r="BO1732" s="6" t="str">
        <f t="shared" si="735"/>
        <v/>
      </c>
      <c r="BP1732" s="6" t="str">
        <f t="shared" si="736"/>
        <v/>
      </c>
      <c r="BQ1732" s="6">
        <f t="shared" si="737"/>
        <v>0</v>
      </c>
      <c r="BR1732" s="6">
        <f t="shared" si="738"/>
        <v>0</v>
      </c>
      <c r="BS1732" s="6" t="str">
        <f t="shared" si="739"/>
        <v/>
      </c>
      <c r="BT1732" s="6" t="str">
        <f t="shared" si="740"/>
        <v/>
      </c>
    </row>
    <row r="1733" spans="23:72">
      <c r="W1733" s="3" t="e">
        <f t="shared" si="741"/>
        <v>#DIV/0!</v>
      </c>
      <c r="X1733" s="3" t="e">
        <f t="shared" si="742"/>
        <v>#DIV/0!</v>
      </c>
      <c r="Y1733" s="3" t="e">
        <f t="shared" si="743"/>
        <v>#DIV/0!</v>
      </c>
      <c r="Z1733" s="3" t="e">
        <f t="shared" si="744"/>
        <v>#DIV/0!</v>
      </c>
      <c r="AA1733" s="3" t="e">
        <f t="shared" si="745"/>
        <v>#DIV/0!</v>
      </c>
      <c r="AB1733" s="3" t="e">
        <f t="shared" si="746"/>
        <v>#DIV/0!</v>
      </c>
      <c r="AC1733" s="6">
        <f t="shared" si="747"/>
        <v>0</v>
      </c>
      <c r="AK1733" s="12"/>
      <c r="AN1733" s="6">
        <f t="shared" si="748"/>
        <v>0</v>
      </c>
      <c r="AO1733" s="6">
        <f t="shared" si="749"/>
        <v>0</v>
      </c>
      <c r="AP1733" s="6" t="str">
        <f t="shared" si="750"/>
        <v/>
      </c>
      <c r="AQ1733" s="6" t="str">
        <f t="shared" si="751"/>
        <v/>
      </c>
      <c r="AR1733" s="6" t="str">
        <f t="shared" si="754"/>
        <v/>
      </c>
      <c r="AS1733" s="6" t="str">
        <f t="shared" si="755"/>
        <v/>
      </c>
      <c r="AT1733" s="6">
        <f t="shared" si="729"/>
        <v>0</v>
      </c>
      <c r="AU1733" s="6">
        <f t="shared" si="730"/>
        <v>0</v>
      </c>
      <c r="AV1733" s="6" t="str">
        <f t="shared" si="731"/>
        <v/>
      </c>
      <c r="AW1733" s="6" t="str">
        <f t="shared" si="732"/>
        <v/>
      </c>
      <c r="AX1733" s="6" t="str">
        <f t="shared" si="752"/>
        <v/>
      </c>
      <c r="AY1733" s="6" t="str">
        <f t="shared" si="753"/>
        <v/>
      </c>
      <c r="BM1733" s="6">
        <f t="shared" si="733"/>
        <v>0</v>
      </c>
      <c r="BN1733" s="6">
        <f t="shared" si="734"/>
        <v>1</v>
      </c>
      <c r="BO1733" s="6" t="str">
        <f t="shared" si="735"/>
        <v/>
      </c>
      <c r="BP1733" s="6" t="str">
        <f t="shared" si="736"/>
        <v/>
      </c>
      <c r="BQ1733" s="6">
        <f t="shared" si="737"/>
        <v>0</v>
      </c>
      <c r="BR1733" s="6">
        <f t="shared" si="738"/>
        <v>0</v>
      </c>
      <c r="BS1733" s="6" t="str">
        <f t="shared" si="739"/>
        <v/>
      </c>
      <c r="BT1733" s="6" t="str">
        <f t="shared" si="740"/>
        <v/>
      </c>
    </row>
    <row r="1734" spans="23:72">
      <c r="W1734" s="3" t="e">
        <f t="shared" si="741"/>
        <v>#DIV/0!</v>
      </c>
      <c r="X1734" s="3" t="e">
        <f t="shared" si="742"/>
        <v>#DIV/0!</v>
      </c>
      <c r="Y1734" s="3" t="e">
        <f t="shared" si="743"/>
        <v>#DIV/0!</v>
      </c>
      <c r="Z1734" s="3" t="e">
        <f t="shared" si="744"/>
        <v>#DIV/0!</v>
      </c>
      <c r="AA1734" s="3" t="e">
        <f t="shared" si="745"/>
        <v>#DIV/0!</v>
      </c>
      <c r="AB1734" s="3" t="e">
        <f t="shared" si="746"/>
        <v>#DIV/0!</v>
      </c>
      <c r="AC1734" s="6">
        <f t="shared" si="747"/>
        <v>0</v>
      </c>
      <c r="AK1734" s="12"/>
      <c r="AN1734" s="6">
        <f t="shared" si="748"/>
        <v>0</v>
      </c>
      <c r="AO1734" s="6">
        <f t="shared" si="749"/>
        <v>0</v>
      </c>
      <c r="AP1734" s="6" t="str">
        <f t="shared" si="750"/>
        <v/>
      </c>
      <c r="AQ1734" s="6" t="str">
        <f t="shared" si="751"/>
        <v/>
      </c>
      <c r="AR1734" s="6" t="str">
        <f t="shared" si="754"/>
        <v/>
      </c>
      <c r="AS1734" s="6" t="str">
        <f t="shared" si="755"/>
        <v/>
      </c>
      <c r="AT1734" s="6">
        <f t="shared" si="729"/>
        <v>0</v>
      </c>
      <c r="AU1734" s="6">
        <f t="shared" si="730"/>
        <v>0</v>
      </c>
      <c r="AV1734" s="6" t="str">
        <f t="shared" si="731"/>
        <v/>
      </c>
      <c r="AW1734" s="6" t="str">
        <f t="shared" si="732"/>
        <v/>
      </c>
      <c r="AX1734" s="6" t="str">
        <f t="shared" si="752"/>
        <v/>
      </c>
      <c r="AY1734" s="6" t="str">
        <f t="shared" si="753"/>
        <v/>
      </c>
      <c r="BM1734" s="6">
        <f t="shared" si="733"/>
        <v>0</v>
      </c>
      <c r="BN1734" s="6">
        <f t="shared" si="734"/>
        <v>1</v>
      </c>
      <c r="BO1734" s="6" t="str">
        <f t="shared" si="735"/>
        <v/>
      </c>
      <c r="BP1734" s="6" t="str">
        <f t="shared" si="736"/>
        <v/>
      </c>
      <c r="BQ1734" s="6">
        <f t="shared" si="737"/>
        <v>0</v>
      </c>
      <c r="BR1734" s="6">
        <f t="shared" si="738"/>
        <v>0</v>
      </c>
      <c r="BS1734" s="6" t="str">
        <f t="shared" si="739"/>
        <v/>
      </c>
      <c r="BT1734" s="6" t="str">
        <f t="shared" si="740"/>
        <v/>
      </c>
    </row>
    <row r="1735" spans="23:72">
      <c r="W1735" s="3" t="e">
        <f t="shared" si="741"/>
        <v>#DIV/0!</v>
      </c>
      <c r="X1735" s="3" t="e">
        <f t="shared" si="742"/>
        <v>#DIV/0!</v>
      </c>
      <c r="Y1735" s="3" t="e">
        <f t="shared" si="743"/>
        <v>#DIV/0!</v>
      </c>
      <c r="Z1735" s="3" t="e">
        <f t="shared" si="744"/>
        <v>#DIV/0!</v>
      </c>
      <c r="AA1735" s="3" t="e">
        <f t="shared" si="745"/>
        <v>#DIV/0!</v>
      </c>
      <c r="AB1735" s="3" t="e">
        <f t="shared" si="746"/>
        <v>#DIV/0!</v>
      </c>
      <c r="AC1735" s="6">
        <f t="shared" si="747"/>
        <v>0</v>
      </c>
      <c r="AK1735" s="12"/>
      <c r="AN1735" s="6">
        <f t="shared" si="748"/>
        <v>0</v>
      </c>
      <c r="AO1735" s="6">
        <f t="shared" si="749"/>
        <v>0</v>
      </c>
      <c r="AP1735" s="6" t="str">
        <f t="shared" si="750"/>
        <v/>
      </c>
      <c r="AQ1735" s="6" t="str">
        <f t="shared" si="751"/>
        <v/>
      </c>
      <c r="AR1735" s="6" t="str">
        <f t="shared" si="754"/>
        <v/>
      </c>
      <c r="AS1735" s="6" t="str">
        <f t="shared" si="755"/>
        <v/>
      </c>
      <c r="AT1735" s="6">
        <f t="shared" si="729"/>
        <v>0</v>
      </c>
      <c r="AU1735" s="6">
        <f t="shared" si="730"/>
        <v>0</v>
      </c>
      <c r="AV1735" s="6" t="str">
        <f t="shared" si="731"/>
        <v/>
      </c>
      <c r="AW1735" s="6" t="str">
        <f t="shared" si="732"/>
        <v/>
      </c>
      <c r="AX1735" s="6" t="str">
        <f t="shared" si="752"/>
        <v/>
      </c>
      <c r="AY1735" s="6" t="str">
        <f t="shared" si="753"/>
        <v/>
      </c>
      <c r="BM1735" s="6">
        <f t="shared" si="733"/>
        <v>0</v>
      </c>
      <c r="BN1735" s="6">
        <f t="shared" si="734"/>
        <v>1</v>
      </c>
      <c r="BO1735" s="6" t="str">
        <f t="shared" si="735"/>
        <v/>
      </c>
      <c r="BP1735" s="6" t="str">
        <f t="shared" si="736"/>
        <v/>
      </c>
      <c r="BQ1735" s="6">
        <f t="shared" si="737"/>
        <v>0</v>
      </c>
      <c r="BR1735" s="6">
        <f t="shared" si="738"/>
        <v>0</v>
      </c>
      <c r="BS1735" s="6" t="str">
        <f t="shared" si="739"/>
        <v/>
      </c>
      <c r="BT1735" s="6" t="str">
        <f t="shared" si="740"/>
        <v/>
      </c>
    </row>
    <row r="1736" spans="23:72">
      <c r="W1736" s="3" t="e">
        <f t="shared" si="741"/>
        <v>#DIV/0!</v>
      </c>
      <c r="X1736" s="3" t="e">
        <f t="shared" si="742"/>
        <v>#DIV/0!</v>
      </c>
      <c r="Y1736" s="3" t="e">
        <f t="shared" si="743"/>
        <v>#DIV/0!</v>
      </c>
      <c r="Z1736" s="3" t="e">
        <f t="shared" si="744"/>
        <v>#DIV/0!</v>
      </c>
      <c r="AA1736" s="3" t="e">
        <f t="shared" si="745"/>
        <v>#DIV/0!</v>
      </c>
      <c r="AB1736" s="3" t="e">
        <f t="shared" si="746"/>
        <v>#DIV/0!</v>
      </c>
      <c r="AC1736" s="6">
        <f t="shared" si="747"/>
        <v>0</v>
      </c>
      <c r="AK1736" s="12"/>
      <c r="AN1736" s="6">
        <f t="shared" si="748"/>
        <v>0</v>
      </c>
      <c r="AO1736" s="6">
        <f t="shared" si="749"/>
        <v>0</v>
      </c>
      <c r="AP1736" s="6" t="str">
        <f t="shared" si="750"/>
        <v/>
      </c>
      <c r="AQ1736" s="6" t="str">
        <f t="shared" si="751"/>
        <v/>
      </c>
      <c r="AR1736" s="6" t="str">
        <f t="shared" si="754"/>
        <v/>
      </c>
      <c r="AS1736" s="6" t="str">
        <f t="shared" si="755"/>
        <v/>
      </c>
      <c r="AT1736" s="6">
        <f t="shared" si="729"/>
        <v>0</v>
      </c>
      <c r="AU1736" s="6">
        <f t="shared" si="730"/>
        <v>0</v>
      </c>
      <c r="AV1736" s="6" t="str">
        <f t="shared" si="731"/>
        <v/>
      </c>
      <c r="AW1736" s="6" t="str">
        <f t="shared" si="732"/>
        <v/>
      </c>
      <c r="AX1736" s="6" t="str">
        <f t="shared" si="752"/>
        <v/>
      </c>
      <c r="AY1736" s="6" t="str">
        <f t="shared" si="753"/>
        <v/>
      </c>
      <c r="BM1736" s="6">
        <f t="shared" si="733"/>
        <v>0</v>
      </c>
      <c r="BN1736" s="6">
        <f t="shared" si="734"/>
        <v>1</v>
      </c>
      <c r="BO1736" s="6" t="str">
        <f t="shared" si="735"/>
        <v/>
      </c>
      <c r="BP1736" s="6" t="str">
        <f t="shared" si="736"/>
        <v/>
      </c>
      <c r="BQ1736" s="6">
        <f t="shared" si="737"/>
        <v>0</v>
      </c>
      <c r="BR1736" s="6">
        <f t="shared" si="738"/>
        <v>0</v>
      </c>
      <c r="BS1736" s="6" t="str">
        <f t="shared" si="739"/>
        <v/>
      </c>
      <c r="BT1736" s="6" t="str">
        <f t="shared" si="740"/>
        <v/>
      </c>
    </row>
    <row r="1737" spans="23:72">
      <c r="W1737" s="3" t="e">
        <f t="shared" si="741"/>
        <v>#DIV/0!</v>
      </c>
      <c r="X1737" s="3" t="e">
        <f t="shared" si="742"/>
        <v>#DIV/0!</v>
      </c>
      <c r="Y1737" s="3" t="e">
        <f t="shared" si="743"/>
        <v>#DIV/0!</v>
      </c>
      <c r="Z1737" s="3" t="e">
        <f t="shared" si="744"/>
        <v>#DIV/0!</v>
      </c>
      <c r="AA1737" s="3" t="e">
        <f t="shared" si="745"/>
        <v>#DIV/0!</v>
      </c>
      <c r="AB1737" s="3" t="e">
        <f t="shared" si="746"/>
        <v>#DIV/0!</v>
      </c>
      <c r="AC1737" s="6">
        <f t="shared" si="747"/>
        <v>0</v>
      </c>
      <c r="AK1737" s="12"/>
      <c r="AN1737" s="6">
        <f t="shared" si="748"/>
        <v>0</v>
      </c>
      <c r="AO1737" s="6">
        <f t="shared" si="749"/>
        <v>0</v>
      </c>
      <c r="AP1737" s="6" t="str">
        <f t="shared" si="750"/>
        <v/>
      </c>
      <c r="AQ1737" s="6" t="str">
        <f t="shared" si="751"/>
        <v/>
      </c>
      <c r="AR1737" s="6" t="str">
        <f t="shared" si="754"/>
        <v/>
      </c>
      <c r="AS1737" s="6" t="str">
        <f t="shared" si="755"/>
        <v/>
      </c>
      <c r="AT1737" s="6">
        <f t="shared" si="729"/>
        <v>0</v>
      </c>
      <c r="AU1737" s="6">
        <f t="shared" si="730"/>
        <v>0</v>
      </c>
      <c r="AV1737" s="6" t="str">
        <f t="shared" si="731"/>
        <v/>
      </c>
      <c r="AW1737" s="6" t="str">
        <f t="shared" si="732"/>
        <v/>
      </c>
      <c r="AX1737" s="6" t="str">
        <f t="shared" si="752"/>
        <v/>
      </c>
      <c r="AY1737" s="6" t="str">
        <f t="shared" si="753"/>
        <v/>
      </c>
      <c r="BM1737" s="6">
        <f t="shared" si="733"/>
        <v>0</v>
      </c>
      <c r="BN1737" s="6">
        <f t="shared" si="734"/>
        <v>1</v>
      </c>
      <c r="BO1737" s="6" t="str">
        <f t="shared" si="735"/>
        <v/>
      </c>
      <c r="BP1737" s="6" t="str">
        <f t="shared" si="736"/>
        <v/>
      </c>
      <c r="BQ1737" s="6">
        <f t="shared" si="737"/>
        <v>0</v>
      </c>
      <c r="BR1737" s="6">
        <f t="shared" si="738"/>
        <v>0</v>
      </c>
      <c r="BS1737" s="6" t="str">
        <f t="shared" si="739"/>
        <v/>
      </c>
      <c r="BT1737" s="6" t="str">
        <f t="shared" si="740"/>
        <v/>
      </c>
    </row>
    <row r="1738" spans="23:72">
      <c r="W1738" s="3" t="e">
        <f t="shared" si="741"/>
        <v>#DIV/0!</v>
      </c>
      <c r="X1738" s="3" t="e">
        <f t="shared" si="742"/>
        <v>#DIV/0!</v>
      </c>
      <c r="Y1738" s="3" t="e">
        <f t="shared" si="743"/>
        <v>#DIV/0!</v>
      </c>
      <c r="Z1738" s="3" t="e">
        <f t="shared" si="744"/>
        <v>#DIV/0!</v>
      </c>
      <c r="AA1738" s="3" t="e">
        <f t="shared" si="745"/>
        <v>#DIV/0!</v>
      </c>
      <c r="AB1738" s="3" t="e">
        <f t="shared" si="746"/>
        <v>#DIV/0!</v>
      </c>
      <c r="AC1738" s="6">
        <f t="shared" si="747"/>
        <v>0</v>
      </c>
      <c r="AK1738" s="12"/>
      <c r="AN1738" s="6">
        <f t="shared" si="748"/>
        <v>0</v>
      </c>
      <c r="AO1738" s="6">
        <f t="shared" si="749"/>
        <v>0</v>
      </c>
      <c r="AP1738" s="6" t="str">
        <f t="shared" si="750"/>
        <v/>
      </c>
      <c r="AQ1738" s="6" t="str">
        <f t="shared" si="751"/>
        <v/>
      </c>
      <c r="AR1738" s="6" t="str">
        <f t="shared" si="754"/>
        <v/>
      </c>
      <c r="AS1738" s="6" t="str">
        <f t="shared" si="755"/>
        <v/>
      </c>
      <c r="AT1738" s="6">
        <f t="shared" si="729"/>
        <v>0</v>
      </c>
      <c r="AU1738" s="6">
        <f t="shared" si="730"/>
        <v>0</v>
      </c>
      <c r="AV1738" s="6" t="str">
        <f t="shared" si="731"/>
        <v/>
      </c>
      <c r="AW1738" s="6" t="str">
        <f t="shared" si="732"/>
        <v/>
      </c>
      <c r="AX1738" s="6" t="str">
        <f t="shared" si="752"/>
        <v/>
      </c>
      <c r="AY1738" s="6" t="str">
        <f t="shared" si="753"/>
        <v/>
      </c>
      <c r="BM1738" s="6">
        <f t="shared" si="733"/>
        <v>0</v>
      </c>
      <c r="BN1738" s="6">
        <f t="shared" si="734"/>
        <v>1</v>
      </c>
      <c r="BO1738" s="6" t="str">
        <f t="shared" si="735"/>
        <v/>
      </c>
      <c r="BP1738" s="6" t="str">
        <f t="shared" si="736"/>
        <v/>
      </c>
      <c r="BQ1738" s="6">
        <f t="shared" si="737"/>
        <v>0</v>
      </c>
      <c r="BR1738" s="6">
        <f t="shared" si="738"/>
        <v>0</v>
      </c>
      <c r="BS1738" s="6" t="str">
        <f t="shared" si="739"/>
        <v/>
      </c>
      <c r="BT1738" s="6" t="str">
        <f t="shared" si="740"/>
        <v/>
      </c>
    </row>
    <row r="1739" spans="23:72">
      <c r="W1739" s="3" t="e">
        <f t="shared" si="741"/>
        <v>#DIV/0!</v>
      </c>
      <c r="X1739" s="3" t="e">
        <f t="shared" si="742"/>
        <v>#DIV/0!</v>
      </c>
      <c r="Y1739" s="3" t="e">
        <f t="shared" si="743"/>
        <v>#DIV/0!</v>
      </c>
      <c r="Z1739" s="3" t="e">
        <f t="shared" si="744"/>
        <v>#DIV/0!</v>
      </c>
      <c r="AA1739" s="3" t="e">
        <f t="shared" si="745"/>
        <v>#DIV/0!</v>
      </c>
      <c r="AB1739" s="3" t="e">
        <f t="shared" si="746"/>
        <v>#DIV/0!</v>
      </c>
      <c r="AC1739" s="6">
        <f t="shared" si="747"/>
        <v>0</v>
      </c>
      <c r="AK1739" s="12"/>
      <c r="AN1739" s="6">
        <f t="shared" si="748"/>
        <v>0</v>
      </c>
      <c r="AO1739" s="6">
        <f t="shared" si="749"/>
        <v>0</v>
      </c>
      <c r="AP1739" s="6" t="str">
        <f t="shared" si="750"/>
        <v/>
      </c>
      <c r="AQ1739" s="6" t="str">
        <f t="shared" si="751"/>
        <v/>
      </c>
      <c r="AR1739" s="6" t="str">
        <f t="shared" si="754"/>
        <v/>
      </c>
      <c r="AS1739" s="6" t="str">
        <f t="shared" si="755"/>
        <v/>
      </c>
      <c r="AT1739" s="6">
        <f t="shared" si="729"/>
        <v>0</v>
      </c>
      <c r="AU1739" s="6">
        <f t="shared" si="730"/>
        <v>0</v>
      </c>
      <c r="AV1739" s="6" t="str">
        <f t="shared" si="731"/>
        <v/>
      </c>
      <c r="AW1739" s="6" t="str">
        <f t="shared" si="732"/>
        <v/>
      </c>
      <c r="AX1739" s="6" t="str">
        <f t="shared" si="752"/>
        <v/>
      </c>
      <c r="AY1739" s="6" t="str">
        <f t="shared" si="753"/>
        <v/>
      </c>
      <c r="BM1739" s="6">
        <f t="shared" si="733"/>
        <v>0</v>
      </c>
      <c r="BN1739" s="6">
        <f t="shared" si="734"/>
        <v>1</v>
      </c>
      <c r="BO1739" s="6" t="str">
        <f t="shared" si="735"/>
        <v/>
      </c>
      <c r="BP1739" s="6" t="str">
        <f t="shared" si="736"/>
        <v/>
      </c>
      <c r="BQ1739" s="6">
        <f t="shared" si="737"/>
        <v>0</v>
      </c>
      <c r="BR1739" s="6">
        <f t="shared" si="738"/>
        <v>0</v>
      </c>
      <c r="BS1739" s="6" t="str">
        <f t="shared" si="739"/>
        <v/>
      </c>
      <c r="BT1739" s="6" t="str">
        <f t="shared" si="740"/>
        <v/>
      </c>
    </row>
    <row r="1740" spans="23:72">
      <c r="W1740" s="3" t="e">
        <f t="shared" si="741"/>
        <v>#DIV/0!</v>
      </c>
      <c r="X1740" s="3" t="e">
        <f t="shared" si="742"/>
        <v>#DIV/0!</v>
      </c>
      <c r="Y1740" s="3" t="e">
        <f t="shared" si="743"/>
        <v>#DIV/0!</v>
      </c>
      <c r="Z1740" s="3" t="e">
        <f t="shared" si="744"/>
        <v>#DIV/0!</v>
      </c>
      <c r="AA1740" s="3" t="e">
        <f t="shared" si="745"/>
        <v>#DIV/0!</v>
      </c>
      <c r="AB1740" s="3" t="e">
        <f t="shared" si="746"/>
        <v>#DIV/0!</v>
      </c>
      <c r="AC1740" s="6">
        <f t="shared" si="747"/>
        <v>0</v>
      </c>
      <c r="AK1740" s="12"/>
      <c r="AN1740" s="6">
        <f t="shared" si="748"/>
        <v>0</v>
      </c>
      <c r="AO1740" s="6">
        <f t="shared" si="749"/>
        <v>0</v>
      </c>
      <c r="AP1740" s="6" t="str">
        <f t="shared" si="750"/>
        <v/>
      </c>
      <c r="AQ1740" s="6" t="str">
        <f t="shared" si="751"/>
        <v/>
      </c>
      <c r="AR1740" s="6" t="str">
        <f t="shared" si="754"/>
        <v/>
      </c>
      <c r="AS1740" s="6" t="str">
        <f t="shared" si="755"/>
        <v/>
      </c>
      <c r="AT1740" s="6">
        <f t="shared" ref="AT1740:AT1803" si="756">IF(AK1740=AK$5,IF(AD1740=$AD$5,1,0)+IF(AE1740=$AE$5,1,0)+IF(AF1740=$AF$5,1,0),0)</f>
        <v>0</v>
      </c>
      <c r="AU1740" s="6">
        <f t="shared" ref="AU1740:AU1803" si="757">IF(AK1740=AK$5,IF(AD1740=$AD$5,1,0)+IF(AG1740=$AG$5,1,0)+IF(AE1740=$AE$5,1,0)+IF(AF1740=$AF$5,1,0)+IF(AH1740=$AH$5,1,0)+IF(AC1740=$AC$5,1,0),0)</f>
        <v>0</v>
      </c>
      <c r="AV1740" s="6" t="str">
        <f t="shared" ref="AV1740:AV1803" si="758">IF(AND(AK1740=AK$5,AT1740=MAX(AT$12:AT$5004)),(J1740-J$4)^2+(K1740-K$4)^2+(L1740-L$4)^2+(M1740-M$4)^2+(N1740-N$4)^2+(O1740-O$4)^2,"")</f>
        <v/>
      </c>
      <c r="AW1740" s="6" t="str">
        <f t="shared" ref="AW1740:AW1803" si="759">IF(AND(AK1740=AK$5,AT1740=MAX(AT$12:AT$5004),AU1740=MAX(AU$12:AU$5004)),(J1740-J$4)^2+(K1740-K$4)^2+(L1740-L$4)^2+(M1740-M$4)^2+(N1740-N$4)^2+(O1740-O$4)^2,"")</f>
        <v/>
      </c>
      <c r="AX1740" s="6" t="str">
        <f t="shared" si="752"/>
        <v/>
      </c>
      <c r="AY1740" s="6" t="str">
        <f t="shared" si="753"/>
        <v/>
      </c>
      <c r="BM1740" s="6">
        <f t="shared" ref="BM1740:BM1803" si="760">IF(AND(AI1740=$AI$4,AJ1740=$AJ$4),IF(AD1740=$AD$4,1,0)+IF(AE1740=$AE$4,1,0)+IF(AF1740=$AF$4,1,0),0)</f>
        <v>0</v>
      </c>
      <c r="BN1740" s="6">
        <f t="shared" ref="BN1740:BN1803" si="761">IF(AND(AI1740=$AI$4,AJ1740=$AJ$4),IF(AD1740=$AD$4,1,0)+IF(AG1740=$AG$4,1,0)+IF(AE1740=$AE$4,1,0)+IF(AF1740=$AF$4,1,0)+IF(AH1740=$AH$4,1,0)+IF(AC1740=$AC$4,1,0),0)</f>
        <v>1</v>
      </c>
      <c r="BO1740" s="6" t="str">
        <f t="shared" ref="BO1740:BO1803" si="762">IF(AND(AI1740=$AI$4,AJ1740=$AJ$4,BM1740=MAX(BM$12:BM$5004)),(J1740-J$4)^2+(K1740-K$4)^2+(L1740-L$4)^2+(M1740-M$4)^2+(N1740-N$4)^2+(O1740-O$4)^2,"")</f>
        <v/>
      </c>
      <c r="BP1740" s="6" t="str">
        <f t="shared" ref="BP1740:BP1803" si="763">IF(AND(AI1740=$AI$4,AJ1740=$AJ$4,BM1740=MAX(BM$12:BM$5004),BN1740=MAX(BN$12:BN$5004)),(J1740-J$4)^2+(K1740-K$4)^2+(L1740-L$4)^2+(M1740-M$4)^2+(N1740-N$4)^2+(O1740-O$4)^2,"")</f>
        <v/>
      </c>
      <c r="BQ1740" s="6">
        <f t="shared" ref="BQ1740:BQ1803" si="764">IF(AND(AI1740=$AI$5,AJ1740=$AJ$5),IF(AD1740=$AD$5,1,0)+IF(AE1740=$AE$5,1,0)+IF(AF1740=$AF$5,1,0),0)</f>
        <v>0</v>
      </c>
      <c r="BR1740" s="6">
        <f t="shared" ref="BR1740:BR1803" si="765">IF(AND(AI1740=$AI$5,AJ1740=$AJ$5),IF(AD1740=$AD$5,1,0)+IF(AG1740=$AG$5,1,0)+IF(AE1740=$AE$5,1,0)+IF(AF1740=$AF$5,1,0)+IF(AH1740=$AH$5,1,0)+IF(AC1740=$AC$5,1,0),0)</f>
        <v>0</v>
      </c>
      <c r="BS1740" s="6" t="str">
        <f t="shared" ref="BS1740:BS1803" si="766">IF(AND(AI1740=$AI$5,AJ1740=$AJ$5,BQ1740=MAX(BQ$12:BQ$5004)),(J1740-J$4)^2+(K1740-K$4)^2+(L1740-L$4)^2+(M1740-M$4)^2+(N1740-N$4)^2+(O1740-O$4)^2,"")</f>
        <v/>
      </c>
      <c r="BT1740" s="6" t="str">
        <f t="shared" ref="BT1740:BT1803" si="767">IF(AND(AI1740=$AI$5,AJ1740=$AJ$5,BQ1740=MAX(BQ$12:BQ$5004),BR1740=MAX(BR$12:BR$5004)),(J1740-J$4)^2+(K1740-K$4)^2+(L1740-L$4)^2+(M1740-M$4)^2+(N1740-N$4)^2+(O1740-O$4)^2,"")</f>
        <v/>
      </c>
    </row>
    <row r="1741" spans="23:72">
      <c r="W1741" s="3" t="e">
        <f t="shared" si="741"/>
        <v>#DIV/0!</v>
      </c>
      <c r="X1741" s="3" t="e">
        <f t="shared" si="742"/>
        <v>#DIV/0!</v>
      </c>
      <c r="Y1741" s="3" t="e">
        <f t="shared" si="743"/>
        <v>#DIV/0!</v>
      </c>
      <c r="Z1741" s="3" t="e">
        <f t="shared" si="744"/>
        <v>#DIV/0!</v>
      </c>
      <c r="AA1741" s="3" t="e">
        <f t="shared" si="745"/>
        <v>#DIV/0!</v>
      </c>
      <c r="AB1741" s="3" t="e">
        <f t="shared" si="746"/>
        <v>#DIV/0!</v>
      </c>
      <c r="AC1741" s="6">
        <f t="shared" si="747"/>
        <v>0</v>
      </c>
      <c r="AK1741" s="12"/>
      <c r="AN1741" s="6">
        <f t="shared" si="748"/>
        <v>0</v>
      </c>
      <c r="AO1741" s="6">
        <f t="shared" si="749"/>
        <v>0</v>
      </c>
      <c r="AP1741" s="6" t="str">
        <f t="shared" si="750"/>
        <v/>
      </c>
      <c r="AQ1741" s="6" t="str">
        <f t="shared" si="751"/>
        <v/>
      </c>
      <c r="AR1741" s="6" t="str">
        <f t="shared" si="754"/>
        <v/>
      </c>
      <c r="AS1741" s="6" t="str">
        <f t="shared" si="755"/>
        <v/>
      </c>
      <c r="AT1741" s="6">
        <f t="shared" si="756"/>
        <v>0</v>
      </c>
      <c r="AU1741" s="6">
        <f t="shared" si="757"/>
        <v>0</v>
      </c>
      <c r="AV1741" s="6" t="str">
        <f t="shared" si="758"/>
        <v/>
      </c>
      <c r="AW1741" s="6" t="str">
        <f t="shared" si="759"/>
        <v/>
      </c>
      <c r="AX1741" s="6" t="str">
        <f t="shared" si="752"/>
        <v/>
      </c>
      <c r="AY1741" s="6" t="str">
        <f t="shared" si="753"/>
        <v/>
      </c>
      <c r="BM1741" s="6">
        <f t="shared" si="760"/>
        <v>0</v>
      </c>
      <c r="BN1741" s="6">
        <f t="shared" si="761"/>
        <v>1</v>
      </c>
      <c r="BO1741" s="6" t="str">
        <f t="shared" si="762"/>
        <v/>
      </c>
      <c r="BP1741" s="6" t="str">
        <f t="shared" si="763"/>
        <v/>
      </c>
      <c r="BQ1741" s="6">
        <f t="shared" si="764"/>
        <v>0</v>
      </c>
      <c r="BR1741" s="6">
        <f t="shared" si="765"/>
        <v>0</v>
      </c>
      <c r="BS1741" s="6" t="str">
        <f t="shared" si="766"/>
        <v/>
      </c>
      <c r="BT1741" s="6" t="str">
        <f t="shared" si="767"/>
        <v/>
      </c>
    </row>
    <row r="1742" spans="23:72">
      <c r="W1742" s="3" t="e">
        <f t="shared" si="741"/>
        <v>#DIV/0!</v>
      </c>
      <c r="X1742" s="3" t="e">
        <f t="shared" si="742"/>
        <v>#DIV/0!</v>
      </c>
      <c r="Y1742" s="3" t="e">
        <f t="shared" si="743"/>
        <v>#DIV/0!</v>
      </c>
      <c r="Z1742" s="3" t="e">
        <f t="shared" si="744"/>
        <v>#DIV/0!</v>
      </c>
      <c r="AA1742" s="3" t="e">
        <f t="shared" si="745"/>
        <v>#DIV/0!</v>
      </c>
      <c r="AB1742" s="3" t="e">
        <f t="shared" si="746"/>
        <v>#DIV/0!</v>
      </c>
      <c r="AC1742" s="6">
        <f t="shared" si="747"/>
        <v>0</v>
      </c>
      <c r="AK1742" s="12"/>
      <c r="AN1742" s="6">
        <f t="shared" si="748"/>
        <v>0</v>
      </c>
      <c r="AO1742" s="6">
        <f t="shared" si="749"/>
        <v>0</v>
      </c>
      <c r="AP1742" s="6" t="str">
        <f t="shared" si="750"/>
        <v/>
      </c>
      <c r="AQ1742" s="6" t="str">
        <f t="shared" si="751"/>
        <v/>
      </c>
      <c r="AR1742" s="6" t="str">
        <f t="shared" si="754"/>
        <v/>
      </c>
      <c r="AS1742" s="6" t="str">
        <f t="shared" si="755"/>
        <v/>
      </c>
      <c r="AT1742" s="6">
        <f t="shared" si="756"/>
        <v>0</v>
      </c>
      <c r="AU1742" s="6">
        <f t="shared" si="757"/>
        <v>0</v>
      </c>
      <c r="AV1742" s="6" t="str">
        <f t="shared" si="758"/>
        <v/>
      </c>
      <c r="AW1742" s="6" t="str">
        <f t="shared" si="759"/>
        <v/>
      </c>
      <c r="AX1742" s="6" t="str">
        <f t="shared" si="752"/>
        <v/>
      </c>
      <c r="AY1742" s="6" t="str">
        <f t="shared" si="753"/>
        <v/>
      </c>
      <c r="BM1742" s="6">
        <f t="shared" si="760"/>
        <v>0</v>
      </c>
      <c r="BN1742" s="6">
        <f t="shared" si="761"/>
        <v>1</v>
      </c>
      <c r="BO1742" s="6" t="str">
        <f t="shared" si="762"/>
        <v/>
      </c>
      <c r="BP1742" s="6" t="str">
        <f t="shared" si="763"/>
        <v/>
      </c>
      <c r="BQ1742" s="6">
        <f t="shared" si="764"/>
        <v>0</v>
      </c>
      <c r="BR1742" s="6">
        <f t="shared" si="765"/>
        <v>0</v>
      </c>
      <c r="BS1742" s="6" t="str">
        <f t="shared" si="766"/>
        <v/>
      </c>
      <c r="BT1742" s="6" t="str">
        <f t="shared" si="767"/>
        <v/>
      </c>
    </row>
    <row r="1743" spans="23:72">
      <c r="W1743" s="3" t="e">
        <f t="shared" si="741"/>
        <v>#DIV/0!</v>
      </c>
      <c r="X1743" s="3" t="e">
        <f t="shared" si="742"/>
        <v>#DIV/0!</v>
      </c>
      <c r="Y1743" s="3" t="e">
        <f t="shared" si="743"/>
        <v>#DIV/0!</v>
      </c>
      <c r="Z1743" s="3" t="e">
        <f t="shared" si="744"/>
        <v>#DIV/0!</v>
      </c>
      <c r="AA1743" s="3" t="e">
        <f t="shared" si="745"/>
        <v>#DIV/0!</v>
      </c>
      <c r="AB1743" s="3" t="e">
        <f t="shared" si="746"/>
        <v>#DIV/0!</v>
      </c>
      <c r="AC1743" s="6">
        <f t="shared" si="747"/>
        <v>0</v>
      </c>
      <c r="AK1743" s="12"/>
      <c r="AN1743" s="6">
        <f t="shared" si="748"/>
        <v>0</v>
      </c>
      <c r="AO1743" s="6">
        <f t="shared" si="749"/>
        <v>0</v>
      </c>
      <c r="AP1743" s="6" t="str">
        <f t="shared" si="750"/>
        <v/>
      </c>
      <c r="AQ1743" s="6" t="str">
        <f t="shared" si="751"/>
        <v/>
      </c>
      <c r="AR1743" s="6" t="str">
        <f t="shared" si="754"/>
        <v/>
      </c>
      <c r="AS1743" s="6" t="str">
        <f t="shared" si="755"/>
        <v/>
      </c>
      <c r="AT1743" s="6">
        <f t="shared" si="756"/>
        <v>0</v>
      </c>
      <c r="AU1743" s="6">
        <f t="shared" si="757"/>
        <v>0</v>
      </c>
      <c r="AV1743" s="6" t="str">
        <f t="shared" si="758"/>
        <v/>
      </c>
      <c r="AW1743" s="6" t="str">
        <f t="shared" si="759"/>
        <v/>
      </c>
      <c r="AX1743" s="6" t="str">
        <f t="shared" si="752"/>
        <v/>
      </c>
      <c r="AY1743" s="6" t="str">
        <f t="shared" si="753"/>
        <v/>
      </c>
      <c r="BM1743" s="6">
        <f t="shared" si="760"/>
        <v>0</v>
      </c>
      <c r="BN1743" s="6">
        <f t="shared" si="761"/>
        <v>1</v>
      </c>
      <c r="BO1743" s="6" t="str">
        <f t="shared" si="762"/>
        <v/>
      </c>
      <c r="BP1743" s="6" t="str">
        <f t="shared" si="763"/>
        <v/>
      </c>
      <c r="BQ1743" s="6">
        <f t="shared" si="764"/>
        <v>0</v>
      </c>
      <c r="BR1743" s="6">
        <f t="shared" si="765"/>
        <v>0</v>
      </c>
      <c r="BS1743" s="6" t="str">
        <f t="shared" si="766"/>
        <v/>
      </c>
      <c r="BT1743" s="6" t="str">
        <f t="shared" si="767"/>
        <v/>
      </c>
    </row>
    <row r="1744" spans="23:72">
      <c r="W1744" s="3" t="e">
        <f t="shared" ref="W1744:W1807" si="768">1/(1+J1744/K1744+J1744/L1744)</f>
        <v>#DIV/0!</v>
      </c>
      <c r="X1744" s="3" t="e">
        <f t="shared" ref="X1744:X1807" si="769">1/(1+K1744/J1744+K1744/L1744)</f>
        <v>#DIV/0!</v>
      </c>
      <c r="Y1744" s="3" t="e">
        <f t="shared" ref="Y1744:Y1807" si="770">1/(1+L1744/J1744+L1744/K1744)</f>
        <v>#DIV/0!</v>
      </c>
      <c r="Z1744" s="3" t="e">
        <f t="shared" ref="Z1744:Z1807" si="771">1/(1+M1744/N1744+M1744/O1744)</f>
        <v>#DIV/0!</v>
      </c>
      <c r="AA1744" s="3" t="e">
        <f t="shared" ref="AA1744:AA1807" si="772">1/(1+N1744/M1744+N1744/O1744)</f>
        <v>#DIV/0!</v>
      </c>
      <c r="AB1744" s="3" t="e">
        <f t="shared" ref="AB1744:AB1807" si="773">1/(1+O1744/M1744+O1744/N1744)</f>
        <v>#DIV/0!</v>
      </c>
      <c r="AC1744" s="6">
        <f t="shared" si="747"/>
        <v>0</v>
      </c>
      <c r="AK1744" s="12"/>
      <c r="AN1744" s="6">
        <f t="shared" si="748"/>
        <v>0</v>
      </c>
      <c r="AO1744" s="6">
        <f t="shared" si="749"/>
        <v>0</v>
      </c>
      <c r="AP1744" s="6" t="str">
        <f t="shared" si="750"/>
        <v/>
      </c>
      <c r="AQ1744" s="6" t="str">
        <f t="shared" si="751"/>
        <v/>
      </c>
      <c r="AR1744" s="6" t="str">
        <f t="shared" si="754"/>
        <v/>
      </c>
      <c r="AS1744" s="6" t="str">
        <f t="shared" si="755"/>
        <v/>
      </c>
      <c r="AT1744" s="6">
        <f t="shared" si="756"/>
        <v>0</v>
      </c>
      <c r="AU1744" s="6">
        <f t="shared" si="757"/>
        <v>0</v>
      </c>
      <c r="AV1744" s="6" t="str">
        <f t="shared" si="758"/>
        <v/>
      </c>
      <c r="AW1744" s="6" t="str">
        <f t="shared" si="759"/>
        <v/>
      </c>
      <c r="AX1744" s="6" t="str">
        <f t="shared" si="752"/>
        <v/>
      </c>
      <c r="AY1744" s="6" t="str">
        <f t="shared" si="753"/>
        <v/>
      </c>
      <c r="BM1744" s="6">
        <f t="shared" si="760"/>
        <v>0</v>
      </c>
      <c r="BN1744" s="6">
        <f t="shared" si="761"/>
        <v>1</v>
      </c>
      <c r="BO1744" s="6" t="str">
        <f t="shared" si="762"/>
        <v/>
      </c>
      <c r="BP1744" s="6" t="str">
        <f t="shared" si="763"/>
        <v/>
      </c>
      <c r="BQ1744" s="6">
        <f t="shared" si="764"/>
        <v>0</v>
      </c>
      <c r="BR1744" s="6">
        <f t="shared" si="765"/>
        <v>0</v>
      </c>
      <c r="BS1744" s="6" t="str">
        <f t="shared" si="766"/>
        <v/>
      </c>
      <c r="BT1744" s="6" t="str">
        <f t="shared" si="767"/>
        <v/>
      </c>
    </row>
    <row r="1745" spans="23:72">
      <c r="W1745" s="3" t="e">
        <f t="shared" si="768"/>
        <v>#DIV/0!</v>
      </c>
      <c r="X1745" s="3" t="e">
        <f t="shared" si="769"/>
        <v>#DIV/0!</v>
      </c>
      <c r="Y1745" s="3" t="e">
        <f t="shared" si="770"/>
        <v>#DIV/0!</v>
      </c>
      <c r="Z1745" s="3" t="e">
        <f t="shared" si="771"/>
        <v>#DIV/0!</v>
      </c>
      <c r="AA1745" s="3" t="e">
        <f t="shared" si="772"/>
        <v>#DIV/0!</v>
      </c>
      <c r="AB1745" s="3" t="e">
        <f t="shared" si="773"/>
        <v>#DIV/0!</v>
      </c>
      <c r="AC1745" s="6">
        <f t="shared" si="747"/>
        <v>0</v>
      </c>
      <c r="AK1745" s="12"/>
      <c r="AN1745" s="6">
        <f t="shared" si="748"/>
        <v>0</v>
      </c>
      <c r="AO1745" s="6">
        <f t="shared" si="749"/>
        <v>0</v>
      </c>
      <c r="AP1745" s="6" t="str">
        <f t="shared" si="750"/>
        <v/>
      </c>
      <c r="AQ1745" s="6" t="str">
        <f t="shared" si="751"/>
        <v/>
      </c>
      <c r="AR1745" s="6" t="str">
        <f t="shared" si="754"/>
        <v/>
      </c>
      <c r="AS1745" s="6" t="str">
        <f t="shared" si="755"/>
        <v/>
      </c>
      <c r="AT1745" s="6">
        <f t="shared" si="756"/>
        <v>0</v>
      </c>
      <c r="AU1745" s="6">
        <f t="shared" si="757"/>
        <v>0</v>
      </c>
      <c r="AV1745" s="6" t="str">
        <f t="shared" si="758"/>
        <v/>
      </c>
      <c r="AW1745" s="6" t="str">
        <f t="shared" si="759"/>
        <v/>
      </c>
      <c r="AX1745" s="6" t="str">
        <f t="shared" si="752"/>
        <v/>
      </c>
      <c r="AY1745" s="6" t="str">
        <f t="shared" si="753"/>
        <v/>
      </c>
      <c r="BM1745" s="6">
        <f t="shared" si="760"/>
        <v>0</v>
      </c>
      <c r="BN1745" s="6">
        <f t="shared" si="761"/>
        <v>1</v>
      </c>
      <c r="BO1745" s="6" t="str">
        <f t="shared" si="762"/>
        <v/>
      </c>
      <c r="BP1745" s="6" t="str">
        <f t="shared" si="763"/>
        <v/>
      </c>
      <c r="BQ1745" s="6">
        <f t="shared" si="764"/>
        <v>0</v>
      </c>
      <c r="BR1745" s="6">
        <f t="shared" si="765"/>
        <v>0</v>
      </c>
      <c r="BS1745" s="6" t="str">
        <f t="shared" si="766"/>
        <v/>
      </c>
      <c r="BT1745" s="6" t="str">
        <f t="shared" si="767"/>
        <v/>
      </c>
    </row>
    <row r="1746" spans="23:72">
      <c r="W1746" s="3" t="e">
        <f t="shared" si="768"/>
        <v>#DIV/0!</v>
      </c>
      <c r="X1746" s="3" t="e">
        <f t="shared" si="769"/>
        <v>#DIV/0!</v>
      </c>
      <c r="Y1746" s="3" t="e">
        <f t="shared" si="770"/>
        <v>#DIV/0!</v>
      </c>
      <c r="Z1746" s="3" t="e">
        <f t="shared" si="771"/>
        <v>#DIV/0!</v>
      </c>
      <c r="AA1746" s="3" t="e">
        <f t="shared" si="772"/>
        <v>#DIV/0!</v>
      </c>
      <c r="AB1746" s="3" t="e">
        <f t="shared" si="773"/>
        <v>#DIV/0!</v>
      </c>
      <c r="AC1746" s="6">
        <f t="shared" si="747"/>
        <v>0</v>
      </c>
      <c r="AK1746" s="12"/>
      <c r="AN1746" s="6">
        <f t="shared" si="748"/>
        <v>0</v>
      </c>
      <c r="AO1746" s="6">
        <f t="shared" si="749"/>
        <v>0</v>
      </c>
      <c r="AP1746" s="6" t="str">
        <f t="shared" si="750"/>
        <v/>
      </c>
      <c r="AQ1746" s="6" t="str">
        <f t="shared" si="751"/>
        <v/>
      </c>
      <c r="AR1746" s="6" t="str">
        <f t="shared" si="754"/>
        <v/>
      </c>
      <c r="AS1746" s="6" t="str">
        <f t="shared" si="755"/>
        <v/>
      </c>
      <c r="AT1746" s="6">
        <f t="shared" si="756"/>
        <v>0</v>
      </c>
      <c r="AU1746" s="6">
        <f t="shared" si="757"/>
        <v>0</v>
      </c>
      <c r="AV1746" s="6" t="str">
        <f t="shared" si="758"/>
        <v/>
      </c>
      <c r="AW1746" s="6" t="str">
        <f t="shared" si="759"/>
        <v/>
      </c>
      <c r="AX1746" s="6" t="str">
        <f t="shared" si="752"/>
        <v/>
      </c>
      <c r="AY1746" s="6" t="str">
        <f t="shared" si="753"/>
        <v/>
      </c>
      <c r="BM1746" s="6">
        <f t="shared" si="760"/>
        <v>0</v>
      </c>
      <c r="BN1746" s="6">
        <f t="shared" si="761"/>
        <v>1</v>
      </c>
      <c r="BO1746" s="6" t="str">
        <f t="shared" si="762"/>
        <v/>
      </c>
      <c r="BP1746" s="6" t="str">
        <f t="shared" si="763"/>
        <v/>
      </c>
      <c r="BQ1746" s="6">
        <f t="shared" si="764"/>
        <v>0</v>
      </c>
      <c r="BR1746" s="6">
        <f t="shared" si="765"/>
        <v>0</v>
      </c>
      <c r="BS1746" s="6" t="str">
        <f t="shared" si="766"/>
        <v/>
      </c>
      <c r="BT1746" s="6" t="str">
        <f t="shared" si="767"/>
        <v/>
      </c>
    </row>
    <row r="1747" spans="23:72">
      <c r="W1747" s="3" t="e">
        <f t="shared" si="768"/>
        <v>#DIV/0!</v>
      </c>
      <c r="X1747" s="3" t="e">
        <f t="shared" si="769"/>
        <v>#DIV/0!</v>
      </c>
      <c r="Y1747" s="3" t="e">
        <f t="shared" si="770"/>
        <v>#DIV/0!</v>
      </c>
      <c r="Z1747" s="3" t="e">
        <f t="shared" si="771"/>
        <v>#DIV/0!</v>
      </c>
      <c r="AA1747" s="3" t="e">
        <f t="shared" si="772"/>
        <v>#DIV/0!</v>
      </c>
      <c r="AB1747" s="3" t="e">
        <f t="shared" si="773"/>
        <v>#DIV/0!</v>
      </c>
      <c r="AC1747" s="6">
        <f t="shared" ref="AC1747:AC1810" si="774">D1747</f>
        <v>0</v>
      </c>
      <c r="AK1747" s="12"/>
      <c r="AN1747" s="6">
        <f t="shared" ref="AN1747:AN1810" si="775">IF(AK1747=AK$4,IF(AD1747=$AD$4,1,0)+IF(AE1747=$AE$4,1,0)+IF(AF1747=$AF$4,1,0),0)</f>
        <v>0</v>
      </c>
      <c r="AO1747" s="6">
        <f t="shared" ref="AO1747:AO1810" si="776">IF(AK1747=AK$4,IF(AD1747=$AD$4,1,0)+IF(AG1747=$AG$4,1,0)+IF(AE1747=$AE$4,1,0)+IF(AF1747=$AF$4,1,0)+IF(AH1747=$AH$4,1,0)+IF(AC1747=$AC$4,1,0),0)</f>
        <v>0</v>
      </c>
      <c r="AP1747" s="6" t="str">
        <f t="shared" ref="AP1747:AP1810" si="777">IF(AND(AK1747=AK$4,AN1747=MAX(AN$12:AN$5004)),(J1747-J$4)^2+(K1747-K$4)^2+(L1747-L$4)^2+(M1747-M$4)^2+(N1747-N$4)^2+(O1747-O$4)^2,"")</f>
        <v/>
      </c>
      <c r="AQ1747" s="6" t="str">
        <f t="shared" ref="AQ1747:AQ1810" si="778">IF(AND(AK1747=AK$4,AN1747=MAX(AN$12:AN$5004),AO1747=MAX(AO$12:AO$5004)),(J1747-J$4)^2+(K1747-K$4)^2+(L1747-L$4)^2+(M1747-M$4)^2+(N1747-N$4)^2+(O1747-O$4)^2,"")</f>
        <v/>
      </c>
      <c r="AR1747" s="6" t="str">
        <f t="shared" si="754"/>
        <v/>
      </c>
      <c r="AS1747" s="6" t="str">
        <f t="shared" si="755"/>
        <v/>
      </c>
      <c r="AT1747" s="6">
        <f t="shared" si="756"/>
        <v>0</v>
      </c>
      <c r="AU1747" s="6">
        <f t="shared" si="757"/>
        <v>0</v>
      </c>
      <c r="AV1747" s="6" t="str">
        <f t="shared" si="758"/>
        <v/>
      </c>
      <c r="AW1747" s="6" t="str">
        <f t="shared" si="759"/>
        <v/>
      </c>
      <c r="AX1747" s="6" t="str">
        <f t="shared" si="752"/>
        <v/>
      </c>
      <c r="AY1747" s="6" t="str">
        <f t="shared" si="753"/>
        <v/>
      </c>
      <c r="BM1747" s="6">
        <f t="shared" si="760"/>
        <v>0</v>
      </c>
      <c r="BN1747" s="6">
        <f t="shared" si="761"/>
        <v>1</v>
      </c>
      <c r="BO1747" s="6" t="str">
        <f t="shared" si="762"/>
        <v/>
      </c>
      <c r="BP1747" s="6" t="str">
        <f t="shared" si="763"/>
        <v/>
      </c>
      <c r="BQ1747" s="6">
        <f t="shared" si="764"/>
        <v>0</v>
      </c>
      <c r="BR1747" s="6">
        <f t="shared" si="765"/>
        <v>0</v>
      </c>
      <c r="BS1747" s="6" t="str">
        <f t="shared" si="766"/>
        <v/>
      </c>
      <c r="BT1747" s="6" t="str">
        <f t="shared" si="767"/>
        <v/>
      </c>
    </row>
    <row r="1748" spans="23:72">
      <c r="W1748" s="3" t="e">
        <f t="shared" si="768"/>
        <v>#DIV/0!</v>
      </c>
      <c r="X1748" s="3" t="e">
        <f t="shared" si="769"/>
        <v>#DIV/0!</v>
      </c>
      <c r="Y1748" s="3" t="e">
        <f t="shared" si="770"/>
        <v>#DIV/0!</v>
      </c>
      <c r="Z1748" s="3" t="e">
        <f t="shared" si="771"/>
        <v>#DIV/0!</v>
      </c>
      <c r="AA1748" s="3" t="e">
        <f t="shared" si="772"/>
        <v>#DIV/0!</v>
      </c>
      <c r="AB1748" s="3" t="e">
        <f t="shared" si="773"/>
        <v>#DIV/0!</v>
      </c>
      <c r="AC1748" s="6">
        <f t="shared" si="774"/>
        <v>0</v>
      </c>
      <c r="AK1748" s="12"/>
      <c r="AN1748" s="6">
        <f t="shared" si="775"/>
        <v>0</v>
      </c>
      <c r="AO1748" s="6">
        <f t="shared" si="776"/>
        <v>0</v>
      </c>
      <c r="AP1748" s="6" t="str">
        <f t="shared" si="777"/>
        <v/>
      </c>
      <c r="AQ1748" s="6" t="str">
        <f t="shared" si="778"/>
        <v/>
      </c>
      <c r="AR1748" s="6" t="str">
        <f t="shared" si="754"/>
        <v/>
      </c>
      <c r="AS1748" s="6" t="str">
        <f t="shared" si="755"/>
        <v/>
      </c>
      <c r="AT1748" s="6">
        <f t="shared" si="756"/>
        <v>0</v>
      </c>
      <c r="AU1748" s="6">
        <f t="shared" si="757"/>
        <v>0</v>
      </c>
      <c r="AV1748" s="6" t="str">
        <f t="shared" si="758"/>
        <v/>
      </c>
      <c r="AW1748" s="6" t="str">
        <f t="shared" si="759"/>
        <v/>
      </c>
      <c r="AX1748" s="6" t="str">
        <f t="shared" si="752"/>
        <v/>
      </c>
      <c r="AY1748" s="6" t="str">
        <f t="shared" si="753"/>
        <v/>
      </c>
      <c r="BM1748" s="6">
        <f t="shared" si="760"/>
        <v>0</v>
      </c>
      <c r="BN1748" s="6">
        <f t="shared" si="761"/>
        <v>1</v>
      </c>
      <c r="BO1748" s="6" t="str">
        <f t="shared" si="762"/>
        <v/>
      </c>
      <c r="BP1748" s="6" t="str">
        <f t="shared" si="763"/>
        <v/>
      </c>
      <c r="BQ1748" s="6">
        <f t="shared" si="764"/>
        <v>0</v>
      </c>
      <c r="BR1748" s="6">
        <f t="shared" si="765"/>
        <v>0</v>
      </c>
      <c r="BS1748" s="6" t="str">
        <f t="shared" si="766"/>
        <v/>
      </c>
      <c r="BT1748" s="6" t="str">
        <f t="shared" si="767"/>
        <v/>
      </c>
    </row>
    <row r="1749" spans="23:72">
      <c r="W1749" s="3" t="e">
        <f t="shared" si="768"/>
        <v>#DIV/0!</v>
      </c>
      <c r="X1749" s="3" t="e">
        <f t="shared" si="769"/>
        <v>#DIV/0!</v>
      </c>
      <c r="Y1749" s="3" t="e">
        <f t="shared" si="770"/>
        <v>#DIV/0!</v>
      </c>
      <c r="Z1749" s="3" t="e">
        <f t="shared" si="771"/>
        <v>#DIV/0!</v>
      </c>
      <c r="AA1749" s="3" t="e">
        <f t="shared" si="772"/>
        <v>#DIV/0!</v>
      </c>
      <c r="AB1749" s="3" t="e">
        <f t="shared" si="773"/>
        <v>#DIV/0!</v>
      </c>
      <c r="AC1749" s="6">
        <f t="shared" si="774"/>
        <v>0</v>
      </c>
      <c r="AK1749" s="12"/>
      <c r="AN1749" s="6">
        <f t="shared" si="775"/>
        <v>0</v>
      </c>
      <c r="AO1749" s="6">
        <f t="shared" si="776"/>
        <v>0</v>
      </c>
      <c r="AP1749" s="6" t="str">
        <f t="shared" si="777"/>
        <v/>
      </c>
      <c r="AQ1749" s="6" t="str">
        <f t="shared" si="778"/>
        <v/>
      </c>
      <c r="AR1749" s="6" t="str">
        <f t="shared" si="754"/>
        <v/>
      </c>
      <c r="AS1749" s="6" t="str">
        <f t="shared" si="755"/>
        <v/>
      </c>
      <c r="AT1749" s="6">
        <f t="shared" si="756"/>
        <v>0</v>
      </c>
      <c r="AU1749" s="6">
        <f t="shared" si="757"/>
        <v>0</v>
      </c>
      <c r="AV1749" s="6" t="str">
        <f t="shared" si="758"/>
        <v/>
      </c>
      <c r="AW1749" s="6" t="str">
        <f t="shared" si="759"/>
        <v/>
      </c>
      <c r="AX1749" s="6" t="str">
        <f t="shared" si="752"/>
        <v/>
      </c>
      <c r="AY1749" s="6" t="str">
        <f t="shared" si="753"/>
        <v/>
      </c>
      <c r="BM1749" s="6">
        <f t="shared" si="760"/>
        <v>0</v>
      </c>
      <c r="BN1749" s="6">
        <f t="shared" si="761"/>
        <v>1</v>
      </c>
      <c r="BO1749" s="6" t="str">
        <f t="shared" si="762"/>
        <v/>
      </c>
      <c r="BP1749" s="6" t="str">
        <f t="shared" si="763"/>
        <v/>
      </c>
      <c r="BQ1749" s="6">
        <f t="shared" si="764"/>
        <v>0</v>
      </c>
      <c r="BR1749" s="6">
        <f t="shared" si="765"/>
        <v>0</v>
      </c>
      <c r="BS1749" s="6" t="str">
        <f t="shared" si="766"/>
        <v/>
      </c>
      <c r="BT1749" s="6" t="str">
        <f t="shared" si="767"/>
        <v/>
      </c>
    </row>
    <row r="1750" spans="23:72">
      <c r="W1750" s="3" t="e">
        <f t="shared" si="768"/>
        <v>#DIV/0!</v>
      </c>
      <c r="X1750" s="3" t="e">
        <f t="shared" si="769"/>
        <v>#DIV/0!</v>
      </c>
      <c r="Y1750" s="3" t="e">
        <f t="shared" si="770"/>
        <v>#DIV/0!</v>
      </c>
      <c r="Z1750" s="3" t="e">
        <f t="shared" si="771"/>
        <v>#DIV/0!</v>
      </c>
      <c r="AA1750" s="3" t="e">
        <f t="shared" si="772"/>
        <v>#DIV/0!</v>
      </c>
      <c r="AB1750" s="3" t="e">
        <f t="shared" si="773"/>
        <v>#DIV/0!</v>
      </c>
      <c r="AC1750" s="6">
        <f t="shared" si="774"/>
        <v>0</v>
      </c>
      <c r="AK1750" s="12"/>
      <c r="AN1750" s="6">
        <f t="shared" si="775"/>
        <v>0</v>
      </c>
      <c r="AO1750" s="6">
        <f t="shared" si="776"/>
        <v>0</v>
      </c>
      <c r="AP1750" s="6" t="str">
        <f t="shared" si="777"/>
        <v/>
      </c>
      <c r="AQ1750" s="6" t="str">
        <f t="shared" si="778"/>
        <v/>
      </c>
      <c r="AR1750" s="6" t="str">
        <f t="shared" si="754"/>
        <v/>
      </c>
      <c r="AS1750" s="6" t="str">
        <f t="shared" si="755"/>
        <v/>
      </c>
      <c r="AT1750" s="6">
        <f t="shared" si="756"/>
        <v>0</v>
      </c>
      <c r="AU1750" s="6">
        <f t="shared" si="757"/>
        <v>0</v>
      </c>
      <c r="AV1750" s="6" t="str">
        <f t="shared" si="758"/>
        <v/>
      </c>
      <c r="AW1750" s="6" t="str">
        <f t="shared" si="759"/>
        <v/>
      </c>
      <c r="AX1750" s="6" t="str">
        <f t="shared" si="752"/>
        <v/>
      </c>
      <c r="AY1750" s="6" t="str">
        <f t="shared" si="753"/>
        <v/>
      </c>
      <c r="BM1750" s="6">
        <f t="shared" si="760"/>
        <v>0</v>
      </c>
      <c r="BN1750" s="6">
        <f t="shared" si="761"/>
        <v>1</v>
      </c>
      <c r="BO1750" s="6" t="str">
        <f t="shared" si="762"/>
        <v/>
      </c>
      <c r="BP1750" s="6" t="str">
        <f t="shared" si="763"/>
        <v/>
      </c>
      <c r="BQ1750" s="6">
        <f t="shared" si="764"/>
        <v>0</v>
      </c>
      <c r="BR1750" s="6">
        <f t="shared" si="765"/>
        <v>0</v>
      </c>
      <c r="BS1750" s="6" t="str">
        <f t="shared" si="766"/>
        <v/>
      </c>
      <c r="BT1750" s="6" t="str">
        <f t="shared" si="767"/>
        <v/>
      </c>
    </row>
    <row r="1751" spans="23:72">
      <c r="W1751" s="3" t="e">
        <f t="shared" si="768"/>
        <v>#DIV/0!</v>
      </c>
      <c r="X1751" s="3" t="e">
        <f t="shared" si="769"/>
        <v>#DIV/0!</v>
      </c>
      <c r="Y1751" s="3" t="e">
        <f t="shared" si="770"/>
        <v>#DIV/0!</v>
      </c>
      <c r="Z1751" s="3" t="e">
        <f t="shared" si="771"/>
        <v>#DIV/0!</v>
      </c>
      <c r="AA1751" s="3" t="e">
        <f t="shared" si="772"/>
        <v>#DIV/0!</v>
      </c>
      <c r="AB1751" s="3" t="e">
        <f t="shared" si="773"/>
        <v>#DIV/0!</v>
      </c>
      <c r="AC1751" s="6">
        <f t="shared" si="774"/>
        <v>0</v>
      </c>
      <c r="AK1751" s="12"/>
      <c r="AN1751" s="6">
        <f t="shared" si="775"/>
        <v>0</v>
      </c>
      <c r="AO1751" s="6">
        <f t="shared" si="776"/>
        <v>0</v>
      </c>
      <c r="AP1751" s="6" t="str">
        <f t="shared" si="777"/>
        <v/>
      </c>
      <c r="AQ1751" s="6" t="str">
        <f t="shared" si="778"/>
        <v/>
      </c>
      <c r="AR1751" s="6" t="str">
        <f t="shared" si="754"/>
        <v/>
      </c>
      <c r="AS1751" s="6" t="str">
        <f t="shared" si="755"/>
        <v/>
      </c>
      <c r="AT1751" s="6">
        <f t="shared" si="756"/>
        <v>0</v>
      </c>
      <c r="AU1751" s="6">
        <f t="shared" si="757"/>
        <v>0</v>
      </c>
      <c r="AV1751" s="6" t="str">
        <f t="shared" si="758"/>
        <v/>
      </c>
      <c r="AW1751" s="6" t="str">
        <f t="shared" si="759"/>
        <v/>
      </c>
      <c r="AX1751" s="6" t="str">
        <f t="shared" si="752"/>
        <v/>
      </c>
      <c r="AY1751" s="6" t="str">
        <f t="shared" si="753"/>
        <v/>
      </c>
      <c r="BM1751" s="6">
        <f t="shared" si="760"/>
        <v>0</v>
      </c>
      <c r="BN1751" s="6">
        <f t="shared" si="761"/>
        <v>1</v>
      </c>
      <c r="BO1751" s="6" t="str">
        <f t="shared" si="762"/>
        <v/>
      </c>
      <c r="BP1751" s="6" t="str">
        <f t="shared" si="763"/>
        <v/>
      </c>
      <c r="BQ1751" s="6">
        <f t="shared" si="764"/>
        <v>0</v>
      </c>
      <c r="BR1751" s="6">
        <f t="shared" si="765"/>
        <v>0</v>
      </c>
      <c r="BS1751" s="6" t="str">
        <f t="shared" si="766"/>
        <v/>
      </c>
      <c r="BT1751" s="6" t="str">
        <f t="shared" si="767"/>
        <v/>
      </c>
    </row>
    <row r="1752" spans="23:72">
      <c r="W1752" s="3" t="e">
        <f t="shared" si="768"/>
        <v>#DIV/0!</v>
      </c>
      <c r="X1752" s="3" t="e">
        <f t="shared" si="769"/>
        <v>#DIV/0!</v>
      </c>
      <c r="Y1752" s="3" t="e">
        <f t="shared" si="770"/>
        <v>#DIV/0!</v>
      </c>
      <c r="Z1752" s="3" t="e">
        <f t="shared" si="771"/>
        <v>#DIV/0!</v>
      </c>
      <c r="AA1752" s="3" t="e">
        <f t="shared" si="772"/>
        <v>#DIV/0!</v>
      </c>
      <c r="AB1752" s="3" t="e">
        <f t="shared" si="773"/>
        <v>#DIV/0!</v>
      </c>
      <c r="AC1752" s="6">
        <f t="shared" si="774"/>
        <v>0</v>
      </c>
      <c r="AK1752" s="12"/>
      <c r="AN1752" s="6">
        <f t="shared" si="775"/>
        <v>0</v>
      </c>
      <c r="AO1752" s="6">
        <f t="shared" si="776"/>
        <v>0</v>
      </c>
      <c r="AP1752" s="6" t="str">
        <f t="shared" si="777"/>
        <v/>
      </c>
      <c r="AQ1752" s="6" t="str">
        <f t="shared" si="778"/>
        <v/>
      </c>
      <c r="AR1752" s="6" t="str">
        <f t="shared" si="754"/>
        <v/>
      </c>
      <c r="AS1752" s="6" t="str">
        <f t="shared" si="755"/>
        <v/>
      </c>
      <c r="AT1752" s="6">
        <f t="shared" si="756"/>
        <v>0</v>
      </c>
      <c r="AU1752" s="6">
        <f t="shared" si="757"/>
        <v>0</v>
      </c>
      <c r="AV1752" s="6" t="str">
        <f t="shared" si="758"/>
        <v/>
      </c>
      <c r="AW1752" s="6" t="str">
        <f t="shared" si="759"/>
        <v/>
      </c>
      <c r="AX1752" s="6" t="str">
        <f t="shared" si="752"/>
        <v/>
      </c>
      <c r="AY1752" s="6" t="str">
        <f t="shared" si="753"/>
        <v/>
      </c>
      <c r="BM1752" s="6">
        <f t="shared" si="760"/>
        <v>0</v>
      </c>
      <c r="BN1752" s="6">
        <f t="shared" si="761"/>
        <v>1</v>
      </c>
      <c r="BO1752" s="6" t="str">
        <f t="shared" si="762"/>
        <v/>
      </c>
      <c r="BP1752" s="6" t="str">
        <f t="shared" si="763"/>
        <v/>
      </c>
      <c r="BQ1752" s="6">
        <f t="shared" si="764"/>
        <v>0</v>
      </c>
      <c r="BR1752" s="6">
        <f t="shared" si="765"/>
        <v>0</v>
      </c>
      <c r="BS1752" s="6" t="str">
        <f t="shared" si="766"/>
        <v/>
      </c>
      <c r="BT1752" s="6" t="str">
        <f t="shared" si="767"/>
        <v/>
      </c>
    </row>
    <row r="1753" spans="23:72">
      <c r="W1753" s="3" t="e">
        <f t="shared" si="768"/>
        <v>#DIV/0!</v>
      </c>
      <c r="X1753" s="3" t="e">
        <f t="shared" si="769"/>
        <v>#DIV/0!</v>
      </c>
      <c r="Y1753" s="3" t="e">
        <f t="shared" si="770"/>
        <v>#DIV/0!</v>
      </c>
      <c r="Z1753" s="3" t="e">
        <f t="shared" si="771"/>
        <v>#DIV/0!</v>
      </c>
      <c r="AA1753" s="3" t="e">
        <f t="shared" si="772"/>
        <v>#DIV/0!</v>
      </c>
      <c r="AB1753" s="3" t="e">
        <f t="shared" si="773"/>
        <v>#DIV/0!</v>
      </c>
      <c r="AC1753" s="6">
        <f t="shared" si="774"/>
        <v>0</v>
      </c>
      <c r="AK1753" s="12"/>
      <c r="AN1753" s="6">
        <f t="shared" si="775"/>
        <v>0</v>
      </c>
      <c r="AO1753" s="6">
        <f t="shared" si="776"/>
        <v>0</v>
      </c>
      <c r="AP1753" s="6" t="str">
        <f t="shared" si="777"/>
        <v/>
      </c>
      <c r="AQ1753" s="6" t="str">
        <f t="shared" si="778"/>
        <v/>
      </c>
      <c r="AR1753" s="6" t="str">
        <f t="shared" si="754"/>
        <v/>
      </c>
      <c r="AS1753" s="6" t="str">
        <f t="shared" si="755"/>
        <v/>
      </c>
      <c r="AT1753" s="6">
        <f t="shared" si="756"/>
        <v>0</v>
      </c>
      <c r="AU1753" s="6">
        <f t="shared" si="757"/>
        <v>0</v>
      </c>
      <c r="AV1753" s="6" t="str">
        <f t="shared" si="758"/>
        <v/>
      </c>
      <c r="AW1753" s="6" t="str">
        <f t="shared" si="759"/>
        <v/>
      </c>
      <c r="AX1753" s="6" t="str">
        <f t="shared" si="752"/>
        <v/>
      </c>
      <c r="AY1753" s="6" t="str">
        <f t="shared" si="753"/>
        <v/>
      </c>
      <c r="BM1753" s="6">
        <f t="shared" si="760"/>
        <v>0</v>
      </c>
      <c r="BN1753" s="6">
        <f t="shared" si="761"/>
        <v>1</v>
      </c>
      <c r="BO1753" s="6" t="str">
        <f t="shared" si="762"/>
        <v/>
      </c>
      <c r="BP1753" s="6" t="str">
        <f t="shared" si="763"/>
        <v/>
      </c>
      <c r="BQ1753" s="6">
        <f t="shared" si="764"/>
        <v>0</v>
      </c>
      <c r="BR1753" s="6">
        <f t="shared" si="765"/>
        <v>0</v>
      </c>
      <c r="BS1753" s="6" t="str">
        <f t="shared" si="766"/>
        <v/>
      </c>
      <c r="BT1753" s="6" t="str">
        <f t="shared" si="767"/>
        <v/>
      </c>
    </row>
    <row r="1754" spans="23:72">
      <c r="W1754" s="3" t="e">
        <f t="shared" si="768"/>
        <v>#DIV/0!</v>
      </c>
      <c r="X1754" s="3" t="e">
        <f t="shared" si="769"/>
        <v>#DIV/0!</v>
      </c>
      <c r="Y1754" s="3" t="e">
        <f t="shared" si="770"/>
        <v>#DIV/0!</v>
      </c>
      <c r="Z1754" s="3" t="e">
        <f t="shared" si="771"/>
        <v>#DIV/0!</v>
      </c>
      <c r="AA1754" s="3" t="e">
        <f t="shared" si="772"/>
        <v>#DIV/0!</v>
      </c>
      <c r="AB1754" s="3" t="e">
        <f t="shared" si="773"/>
        <v>#DIV/0!</v>
      </c>
      <c r="AC1754" s="6">
        <f t="shared" si="774"/>
        <v>0</v>
      </c>
      <c r="AK1754" s="12"/>
      <c r="AN1754" s="6">
        <f t="shared" si="775"/>
        <v>0</v>
      </c>
      <c r="AO1754" s="6">
        <f t="shared" si="776"/>
        <v>0</v>
      </c>
      <c r="AP1754" s="6" t="str">
        <f t="shared" si="777"/>
        <v/>
      </c>
      <c r="AQ1754" s="6" t="str">
        <f t="shared" si="778"/>
        <v/>
      </c>
      <c r="AR1754" s="6" t="str">
        <f t="shared" si="754"/>
        <v/>
      </c>
      <c r="AS1754" s="6" t="str">
        <f t="shared" si="755"/>
        <v/>
      </c>
      <c r="AT1754" s="6">
        <f t="shared" si="756"/>
        <v>0</v>
      </c>
      <c r="AU1754" s="6">
        <f t="shared" si="757"/>
        <v>0</v>
      </c>
      <c r="AV1754" s="6" t="str">
        <f t="shared" si="758"/>
        <v/>
      </c>
      <c r="AW1754" s="6" t="str">
        <f t="shared" si="759"/>
        <v/>
      </c>
      <c r="AX1754" s="6" t="str">
        <f t="shared" si="752"/>
        <v/>
      </c>
      <c r="AY1754" s="6" t="str">
        <f t="shared" si="753"/>
        <v/>
      </c>
      <c r="BM1754" s="6">
        <f t="shared" si="760"/>
        <v>0</v>
      </c>
      <c r="BN1754" s="6">
        <f t="shared" si="761"/>
        <v>1</v>
      </c>
      <c r="BO1754" s="6" t="str">
        <f t="shared" si="762"/>
        <v/>
      </c>
      <c r="BP1754" s="6" t="str">
        <f t="shared" si="763"/>
        <v/>
      </c>
      <c r="BQ1754" s="6">
        <f t="shared" si="764"/>
        <v>0</v>
      </c>
      <c r="BR1754" s="6">
        <f t="shared" si="765"/>
        <v>0</v>
      </c>
      <c r="BS1754" s="6" t="str">
        <f t="shared" si="766"/>
        <v/>
      </c>
      <c r="BT1754" s="6" t="str">
        <f t="shared" si="767"/>
        <v/>
      </c>
    </row>
    <row r="1755" spans="23:72">
      <c r="W1755" s="3" t="e">
        <f t="shared" si="768"/>
        <v>#DIV/0!</v>
      </c>
      <c r="X1755" s="3" t="e">
        <f t="shared" si="769"/>
        <v>#DIV/0!</v>
      </c>
      <c r="Y1755" s="3" t="e">
        <f t="shared" si="770"/>
        <v>#DIV/0!</v>
      </c>
      <c r="Z1755" s="3" t="e">
        <f t="shared" si="771"/>
        <v>#DIV/0!</v>
      </c>
      <c r="AA1755" s="3" t="e">
        <f t="shared" si="772"/>
        <v>#DIV/0!</v>
      </c>
      <c r="AB1755" s="3" t="e">
        <f t="shared" si="773"/>
        <v>#DIV/0!</v>
      </c>
      <c r="AC1755" s="6">
        <f t="shared" si="774"/>
        <v>0</v>
      </c>
      <c r="AK1755" s="12"/>
      <c r="AN1755" s="6">
        <f t="shared" si="775"/>
        <v>0</v>
      </c>
      <c r="AO1755" s="6">
        <f t="shared" si="776"/>
        <v>0</v>
      </c>
      <c r="AP1755" s="6" t="str">
        <f t="shared" si="777"/>
        <v/>
      </c>
      <c r="AQ1755" s="6" t="str">
        <f t="shared" si="778"/>
        <v/>
      </c>
      <c r="AR1755" s="6" t="str">
        <f t="shared" si="754"/>
        <v/>
      </c>
      <c r="AS1755" s="6" t="str">
        <f t="shared" si="755"/>
        <v/>
      </c>
      <c r="AT1755" s="6">
        <f t="shared" si="756"/>
        <v>0</v>
      </c>
      <c r="AU1755" s="6">
        <f t="shared" si="757"/>
        <v>0</v>
      </c>
      <c r="AV1755" s="6" t="str">
        <f t="shared" si="758"/>
        <v/>
      </c>
      <c r="AW1755" s="6" t="str">
        <f t="shared" si="759"/>
        <v/>
      </c>
      <c r="AX1755" s="6" t="str">
        <f t="shared" si="752"/>
        <v/>
      </c>
      <c r="AY1755" s="6" t="str">
        <f t="shared" si="753"/>
        <v/>
      </c>
      <c r="BM1755" s="6">
        <f t="shared" si="760"/>
        <v>0</v>
      </c>
      <c r="BN1755" s="6">
        <f t="shared" si="761"/>
        <v>1</v>
      </c>
      <c r="BO1755" s="6" t="str">
        <f t="shared" si="762"/>
        <v/>
      </c>
      <c r="BP1755" s="6" t="str">
        <f t="shared" si="763"/>
        <v/>
      </c>
      <c r="BQ1755" s="6">
        <f t="shared" si="764"/>
        <v>0</v>
      </c>
      <c r="BR1755" s="6">
        <f t="shared" si="765"/>
        <v>0</v>
      </c>
      <c r="BS1755" s="6" t="str">
        <f t="shared" si="766"/>
        <v/>
      </c>
      <c r="BT1755" s="6" t="str">
        <f t="shared" si="767"/>
        <v/>
      </c>
    </row>
    <row r="1756" spans="23:72">
      <c r="W1756" s="3" t="e">
        <f t="shared" si="768"/>
        <v>#DIV/0!</v>
      </c>
      <c r="X1756" s="3" t="e">
        <f t="shared" si="769"/>
        <v>#DIV/0!</v>
      </c>
      <c r="Y1756" s="3" t="e">
        <f t="shared" si="770"/>
        <v>#DIV/0!</v>
      </c>
      <c r="Z1756" s="3" t="e">
        <f t="shared" si="771"/>
        <v>#DIV/0!</v>
      </c>
      <c r="AA1756" s="3" t="e">
        <f t="shared" si="772"/>
        <v>#DIV/0!</v>
      </c>
      <c r="AB1756" s="3" t="e">
        <f t="shared" si="773"/>
        <v>#DIV/0!</v>
      </c>
      <c r="AC1756" s="6">
        <f t="shared" si="774"/>
        <v>0</v>
      </c>
      <c r="AK1756" s="12"/>
      <c r="AN1756" s="6">
        <f t="shared" si="775"/>
        <v>0</v>
      </c>
      <c r="AO1756" s="6">
        <f t="shared" si="776"/>
        <v>0</v>
      </c>
      <c r="AP1756" s="6" t="str">
        <f t="shared" si="777"/>
        <v/>
      </c>
      <c r="AQ1756" s="6" t="str">
        <f t="shared" si="778"/>
        <v/>
      </c>
      <c r="AR1756" s="6" t="str">
        <f t="shared" si="754"/>
        <v/>
      </c>
      <c r="AS1756" s="6" t="str">
        <f t="shared" si="755"/>
        <v/>
      </c>
      <c r="AT1756" s="6">
        <f t="shared" si="756"/>
        <v>0</v>
      </c>
      <c r="AU1756" s="6">
        <f t="shared" si="757"/>
        <v>0</v>
      </c>
      <c r="AV1756" s="6" t="str">
        <f t="shared" si="758"/>
        <v/>
      </c>
      <c r="AW1756" s="6" t="str">
        <f t="shared" si="759"/>
        <v/>
      </c>
      <c r="AX1756" s="6" t="str">
        <f t="shared" si="752"/>
        <v/>
      </c>
      <c r="AY1756" s="6" t="str">
        <f t="shared" si="753"/>
        <v/>
      </c>
      <c r="BM1756" s="6">
        <f t="shared" si="760"/>
        <v>0</v>
      </c>
      <c r="BN1756" s="6">
        <f t="shared" si="761"/>
        <v>1</v>
      </c>
      <c r="BO1756" s="6" t="str">
        <f t="shared" si="762"/>
        <v/>
      </c>
      <c r="BP1756" s="6" t="str">
        <f t="shared" si="763"/>
        <v/>
      </c>
      <c r="BQ1756" s="6">
        <f t="shared" si="764"/>
        <v>0</v>
      </c>
      <c r="BR1756" s="6">
        <f t="shared" si="765"/>
        <v>0</v>
      </c>
      <c r="BS1756" s="6" t="str">
        <f t="shared" si="766"/>
        <v/>
      </c>
      <c r="BT1756" s="6" t="str">
        <f t="shared" si="767"/>
        <v/>
      </c>
    </row>
    <row r="1757" spans="23:72">
      <c r="W1757" s="3" t="e">
        <f t="shared" si="768"/>
        <v>#DIV/0!</v>
      </c>
      <c r="X1757" s="3" t="e">
        <f t="shared" si="769"/>
        <v>#DIV/0!</v>
      </c>
      <c r="Y1757" s="3" t="e">
        <f t="shared" si="770"/>
        <v>#DIV/0!</v>
      </c>
      <c r="Z1757" s="3" t="e">
        <f t="shared" si="771"/>
        <v>#DIV/0!</v>
      </c>
      <c r="AA1757" s="3" t="e">
        <f t="shared" si="772"/>
        <v>#DIV/0!</v>
      </c>
      <c r="AB1757" s="3" t="e">
        <f t="shared" si="773"/>
        <v>#DIV/0!</v>
      </c>
      <c r="AC1757" s="6">
        <f t="shared" si="774"/>
        <v>0</v>
      </c>
      <c r="AK1757" s="12"/>
      <c r="AN1757" s="6">
        <f t="shared" si="775"/>
        <v>0</v>
      </c>
      <c r="AO1757" s="6">
        <f t="shared" si="776"/>
        <v>0</v>
      </c>
      <c r="AP1757" s="6" t="str">
        <f t="shared" si="777"/>
        <v/>
      </c>
      <c r="AQ1757" s="6" t="str">
        <f t="shared" si="778"/>
        <v/>
      </c>
      <c r="AR1757" s="6" t="str">
        <f t="shared" si="754"/>
        <v/>
      </c>
      <c r="AS1757" s="6" t="str">
        <f t="shared" si="755"/>
        <v/>
      </c>
      <c r="AT1757" s="6">
        <f t="shared" si="756"/>
        <v>0</v>
      </c>
      <c r="AU1757" s="6">
        <f t="shared" si="757"/>
        <v>0</v>
      </c>
      <c r="AV1757" s="6" t="str">
        <f t="shared" si="758"/>
        <v/>
      </c>
      <c r="AW1757" s="6" t="str">
        <f t="shared" si="759"/>
        <v/>
      </c>
      <c r="AX1757" s="6" t="str">
        <f t="shared" si="752"/>
        <v/>
      </c>
      <c r="AY1757" s="6" t="str">
        <f t="shared" si="753"/>
        <v/>
      </c>
      <c r="BM1757" s="6">
        <f t="shared" si="760"/>
        <v>0</v>
      </c>
      <c r="BN1757" s="6">
        <f t="shared" si="761"/>
        <v>1</v>
      </c>
      <c r="BO1757" s="6" t="str">
        <f t="shared" si="762"/>
        <v/>
      </c>
      <c r="BP1757" s="6" t="str">
        <f t="shared" si="763"/>
        <v/>
      </c>
      <c r="BQ1757" s="6">
        <f t="shared" si="764"/>
        <v>0</v>
      </c>
      <c r="BR1757" s="6">
        <f t="shared" si="765"/>
        <v>0</v>
      </c>
      <c r="BS1757" s="6" t="str">
        <f t="shared" si="766"/>
        <v/>
      </c>
      <c r="BT1757" s="6" t="str">
        <f t="shared" si="767"/>
        <v/>
      </c>
    </row>
    <row r="1758" spans="23:72">
      <c r="W1758" s="3" t="e">
        <f t="shared" si="768"/>
        <v>#DIV/0!</v>
      </c>
      <c r="X1758" s="3" t="e">
        <f t="shared" si="769"/>
        <v>#DIV/0!</v>
      </c>
      <c r="Y1758" s="3" t="e">
        <f t="shared" si="770"/>
        <v>#DIV/0!</v>
      </c>
      <c r="Z1758" s="3" t="e">
        <f t="shared" si="771"/>
        <v>#DIV/0!</v>
      </c>
      <c r="AA1758" s="3" t="e">
        <f t="shared" si="772"/>
        <v>#DIV/0!</v>
      </c>
      <c r="AB1758" s="3" t="e">
        <f t="shared" si="773"/>
        <v>#DIV/0!</v>
      </c>
      <c r="AC1758" s="6">
        <f t="shared" si="774"/>
        <v>0</v>
      </c>
      <c r="AK1758" s="12"/>
      <c r="AN1758" s="6">
        <f t="shared" si="775"/>
        <v>0</v>
      </c>
      <c r="AO1758" s="6">
        <f t="shared" si="776"/>
        <v>0</v>
      </c>
      <c r="AP1758" s="6" t="str">
        <f t="shared" si="777"/>
        <v/>
      </c>
      <c r="AQ1758" s="6" t="str">
        <f t="shared" si="778"/>
        <v/>
      </c>
      <c r="AR1758" s="6" t="str">
        <f t="shared" si="754"/>
        <v/>
      </c>
      <c r="AS1758" s="6" t="str">
        <f t="shared" si="755"/>
        <v/>
      </c>
      <c r="AT1758" s="6">
        <f t="shared" si="756"/>
        <v>0</v>
      </c>
      <c r="AU1758" s="6">
        <f t="shared" si="757"/>
        <v>0</v>
      </c>
      <c r="AV1758" s="6" t="str">
        <f t="shared" si="758"/>
        <v/>
      </c>
      <c r="AW1758" s="6" t="str">
        <f t="shared" si="759"/>
        <v/>
      </c>
      <c r="AX1758" s="6" t="str">
        <f t="shared" si="752"/>
        <v/>
      </c>
      <c r="AY1758" s="6" t="str">
        <f t="shared" si="753"/>
        <v/>
      </c>
      <c r="BM1758" s="6">
        <f t="shared" si="760"/>
        <v>0</v>
      </c>
      <c r="BN1758" s="6">
        <f t="shared" si="761"/>
        <v>1</v>
      </c>
      <c r="BO1758" s="6" t="str">
        <f t="shared" si="762"/>
        <v/>
      </c>
      <c r="BP1758" s="6" t="str">
        <f t="shared" si="763"/>
        <v/>
      </c>
      <c r="BQ1758" s="6">
        <f t="shared" si="764"/>
        <v>0</v>
      </c>
      <c r="BR1758" s="6">
        <f t="shared" si="765"/>
        <v>0</v>
      </c>
      <c r="BS1758" s="6" t="str">
        <f t="shared" si="766"/>
        <v/>
      </c>
      <c r="BT1758" s="6" t="str">
        <f t="shared" si="767"/>
        <v/>
      </c>
    </row>
    <row r="1759" spans="23:72">
      <c r="W1759" s="3" t="e">
        <f t="shared" si="768"/>
        <v>#DIV/0!</v>
      </c>
      <c r="X1759" s="3" t="e">
        <f t="shared" si="769"/>
        <v>#DIV/0!</v>
      </c>
      <c r="Y1759" s="3" t="e">
        <f t="shared" si="770"/>
        <v>#DIV/0!</v>
      </c>
      <c r="Z1759" s="3" t="e">
        <f t="shared" si="771"/>
        <v>#DIV/0!</v>
      </c>
      <c r="AA1759" s="3" t="e">
        <f t="shared" si="772"/>
        <v>#DIV/0!</v>
      </c>
      <c r="AB1759" s="3" t="e">
        <f t="shared" si="773"/>
        <v>#DIV/0!</v>
      </c>
      <c r="AC1759" s="6">
        <f t="shared" si="774"/>
        <v>0</v>
      </c>
      <c r="AK1759" s="12"/>
      <c r="AN1759" s="6">
        <f t="shared" si="775"/>
        <v>0</v>
      </c>
      <c r="AO1759" s="6">
        <f t="shared" si="776"/>
        <v>0</v>
      </c>
      <c r="AP1759" s="6" t="str">
        <f t="shared" si="777"/>
        <v/>
      </c>
      <c r="AQ1759" s="6" t="str">
        <f t="shared" si="778"/>
        <v/>
      </c>
      <c r="AR1759" s="6" t="str">
        <f t="shared" si="754"/>
        <v/>
      </c>
      <c r="AS1759" s="6" t="str">
        <f t="shared" si="755"/>
        <v/>
      </c>
      <c r="AT1759" s="6">
        <f t="shared" si="756"/>
        <v>0</v>
      </c>
      <c r="AU1759" s="6">
        <f t="shared" si="757"/>
        <v>0</v>
      </c>
      <c r="AV1759" s="6" t="str">
        <f t="shared" si="758"/>
        <v/>
      </c>
      <c r="AW1759" s="6" t="str">
        <f t="shared" si="759"/>
        <v/>
      </c>
      <c r="AX1759" s="6" t="str">
        <f t="shared" si="752"/>
        <v/>
      </c>
      <c r="AY1759" s="6" t="str">
        <f t="shared" si="753"/>
        <v/>
      </c>
      <c r="BM1759" s="6">
        <f t="shared" si="760"/>
        <v>0</v>
      </c>
      <c r="BN1759" s="6">
        <f t="shared" si="761"/>
        <v>1</v>
      </c>
      <c r="BO1759" s="6" t="str">
        <f t="shared" si="762"/>
        <v/>
      </c>
      <c r="BP1759" s="6" t="str">
        <f t="shared" si="763"/>
        <v/>
      </c>
      <c r="BQ1759" s="6">
        <f t="shared" si="764"/>
        <v>0</v>
      </c>
      <c r="BR1759" s="6">
        <f t="shared" si="765"/>
        <v>0</v>
      </c>
      <c r="BS1759" s="6" t="str">
        <f t="shared" si="766"/>
        <v/>
      </c>
      <c r="BT1759" s="6" t="str">
        <f t="shared" si="767"/>
        <v/>
      </c>
    </row>
    <row r="1760" spans="23:72">
      <c r="W1760" s="3" t="e">
        <f t="shared" si="768"/>
        <v>#DIV/0!</v>
      </c>
      <c r="X1760" s="3" t="e">
        <f t="shared" si="769"/>
        <v>#DIV/0!</v>
      </c>
      <c r="Y1760" s="3" t="e">
        <f t="shared" si="770"/>
        <v>#DIV/0!</v>
      </c>
      <c r="Z1760" s="3" t="e">
        <f t="shared" si="771"/>
        <v>#DIV/0!</v>
      </c>
      <c r="AA1760" s="3" t="e">
        <f t="shared" si="772"/>
        <v>#DIV/0!</v>
      </c>
      <c r="AB1760" s="3" t="e">
        <f t="shared" si="773"/>
        <v>#DIV/0!</v>
      </c>
      <c r="AC1760" s="6">
        <f t="shared" si="774"/>
        <v>0</v>
      </c>
      <c r="AK1760" s="12"/>
      <c r="AN1760" s="6">
        <f t="shared" si="775"/>
        <v>0</v>
      </c>
      <c r="AO1760" s="6">
        <f t="shared" si="776"/>
        <v>0</v>
      </c>
      <c r="AP1760" s="6" t="str">
        <f t="shared" si="777"/>
        <v/>
      </c>
      <c r="AQ1760" s="6" t="str">
        <f t="shared" si="778"/>
        <v/>
      </c>
      <c r="AR1760" s="6" t="str">
        <f t="shared" si="754"/>
        <v/>
      </c>
      <c r="AS1760" s="6" t="str">
        <f t="shared" si="755"/>
        <v/>
      </c>
      <c r="AT1760" s="6">
        <f t="shared" si="756"/>
        <v>0</v>
      </c>
      <c r="AU1760" s="6">
        <f t="shared" si="757"/>
        <v>0</v>
      </c>
      <c r="AV1760" s="6" t="str">
        <f t="shared" si="758"/>
        <v/>
      </c>
      <c r="AW1760" s="6" t="str">
        <f t="shared" si="759"/>
        <v/>
      </c>
      <c r="AX1760" s="6" t="str">
        <f t="shared" si="752"/>
        <v/>
      </c>
      <c r="AY1760" s="6" t="str">
        <f t="shared" si="753"/>
        <v/>
      </c>
      <c r="BM1760" s="6">
        <f t="shared" si="760"/>
        <v>0</v>
      </c>
      <c r="BN1760" s="6">
        <f t="shared" si="761"/>
        <v>1</v>
      </c>
      <c r="BO1760" s="6" t="str">
        <f t="shared" si="762"/>
        <v/>
      </c>
      <c r="BP1760" s="6" t="str">
        <f t="shared" si="763"/>
        <v/>
      </c>
      <c r="BQ1760" s="6">
        <f t="shared" si="764"/>
        <v>0</v>
      </c>
      <c r="BR1760" s="6">
        <f t="shared" si="765"/>
        <v>0</v>
      </c>
      <c r="BS1760" s="6" t="str">
        <f t="shared" si="766"/>
        <v/>
      </c>
      <c r="BT1760" s="6" t="str">
        <f t="shared" si="767"/>
        <v/>
      </c>
    </row>
    <row r="1761" spans="23:72">
      <c r="W1761" s="3" t="e">
        <f t="shared" si="768"/>
        <v>#DIV/0!</v>
      </c>
      <c r="X1761" s="3" t="e">
        <f t="shared" si="769"/>
        <v>#DIV/0!</v>
      </c>
      <c r="Y1761" s="3" t="e">
        <f t="shared" si="770"/>
        <v>#DIV/0!</v>
      </c>
      <c r="Z1761" s="3" t="e">
        <f t="shared" si="771"/>
        <v>#DIV/0!</v>
      </c>
      <c r="AA1761" s="3" t="e">
        <f t="shared" si="772"/>
        <v>#DIV/0!</v>
      </c>
      <c r="AB1761" s="3" t="e">
        <f t="shared" si="773"/>
        <v>#DIV/0!</v>
      </c>
      <c r="AC1761" s="6">
        <f t="shared" si="774"/>
        <v>0</v>
      </c>
      <c r="AK1761" s="12"/>
      <c r="AN1761" s="6">
        <f t="shared" si="775"/>
        <v>0</v>
      </c>
      <c r="AO1761" s="6">
        <f t="shared" si="776"/>
        <v>0</v>
      </c>
      <c r="AP1761" s="6" t="str">
        <f t="shared" si="777"/>
        <v/>
      </c>
      <c r="AQ1761" s="6" t="str">
        <f t="shared" si="778"/>
        <v/>
      </c>
      <c r="AR1761" s="6" t="str">
        <f t="shared" si="754"/>
        <v/>
      </c>
      <c r="AS1761" s="6" t="str">
        <f t="shared" si="755"/>
        <v/>
      </c>
      <c r="AT1761" s="6">
        <f t="shared" si="756"/>
        <v>0</v>
      </c>
      <c r="AU1761" s="6">
        <f t="shared" si="757"/>
        <v>0</v>
      </c>
      <c r="AV1761" s="6" t="str">
        <f t="shared" si="758"/>
        <v/>
      </c>
      <c r="AW1761" s="6" t="str">
        <f t="shared" si="759"/>
        <v/>
      </c>
      <c r="AX1761" s="6" t="str">
        <f t="shared" si="752"/>
        <v/>
      </c>
      <c r="AY1761" s="6" t="str">
        <f t="shared" si="753"/>
        <v/>
      </c>
      <c r="BM1761" s="6">
        <f t="shared" si="760"/>
        <v>0</v>
      </c>
      <c r="BN1761" s="6">
        <f t="shared" si="761"/>
        <v>1</v>
      </c>
      <c r="BO1761" s="6" t="str">
        <f t="shared" si="762"/>
        <v/>
      </c>
      <c r="BP1761" s="6" t="str">
        <f t="shared" si="763"/>
        <v/>
      </c>
      <c r="BQ1761" s="6">
        <f t="shared" si="764"/>
        <v>0</v>
      </c>
      <c r="BR1761" s="6">
        <f t="shared" si="765"/>
        <v>0</v>
      </c>
      <c r="BS1761" s="6" t="str">
        <f t="shared" si="766"/>
        <v/>
      </c>
      <c r="BT1761" s="6" t="str">
        <f t="shared" si="767"/>
        <v/>
      </c>
    </row>
    <row r="1762" spans="23:72">
      <c r="W1762" s="3" t="e">
        <f t="shared" si="768"/>
        <v>#DIV/0!</v>
      </c>
      <c r="X1762" s="3" t="e">
        <f t="shared" si="769"/>
        <v>#DIV/0!</v>
      </c>
      <c r="Y1762" s="3" t="e">
        <f t="shared" si="770"/>
        <v>#DIV/0!</v>
      </c>
      <c r="Z1762" s="3" t="e">
        <f t="shared" si="771"/>
        <v>#DIV/0!</v>
      </c>
      <c r="AA1762" s="3" t="e">
        <f t="shared" si="772"/>
        <v>#DIV/0!</v>
      </c>
      <c r="AB1762" s="3" t="e">
        <f t="shared" si="773"/>
        <v>#DIV/0!</v>
      </c>
      <c r="AC1762" s="6">
        <f t="shared" si="774"/>
        <v>0</v>
      </c>
      <c r="AK1762" s="12"/>
      <c r="AN1762" s="6">
        <f t="shared" si="775"/>
        <v>0</v>
      </c>
      <c r="AO1762" s="6">
        <f t="shared" si="776"/>
        <v>0</v>
      </c>
      <c r="AP1762" s="6" t="str">
        <f t="shared" si="777"/>
        <v/>
      </c>
      <c r="AQ1762" s="6" t="str">
        <f t="shared" si="778"/>
        <v/>
      </c>
      <c r="AR1762" s="6" t="str">
        <f t="shared" si="754"/>
        <v/>
      </c>
      <c r="AS1762" s="6" t="str">
        <f t="shared" si="755"/>
        <v/>
      </c>
      <c r="AT1762" s="6">
        <f t="shared" si="756"/>
        <v>0</v>
      </c>
      <c r="AU1762" s="6">
        <f t="shared" si="757"/>
        <v>0</v>
      </c>
      <c r="AV1762" s="6" t="str">
        <f t="shared" si="758"/>
        <v/>
      </c>
      <c r="AW1762" s="6" t="str">
        <f t="shared" si="759"/>
        <v/>
      </c>
      <c r="AX1762" s="6" t="str">
        <f t="shared" si="752"/>
        <v/>
      </c>
      <c r="AY1762" s="6" t="str">
        <f t="shared" si="753"/>
        <v/>
      </c>
      <c r="BM1762" s="6">
        <f t="shared" si="760"/>
        <v>0</v>
      </c>
      <c r="BN1762" s="6">
        <f t="shared" si="761"/>
        <v>1</v>
      </c>
      <c r="BO1762" s="6" t="str">
        <f t="shared" si="762"/>
        <v/>
      </c>
      <c r="BP1762" s="6" t="str">
        <f t="shared" si="763"/>
        <v/>
      </c>
      <c r="BQ1762" s="6">
        <f t="shared" si="764"/>
        <v>0</v>
      </c>
      <c r="BR1762" s="6">
        <f t="shared" si="765"/>
        <v>0</v>
      </c>
      <c r="BS1762" s="6" t="str">
        <f t="shared" si="766"/>
        <v/>
      </c>
      <c r="BT1762" s="6" t="str">
        <f t="shared" si="767"/>
        <v/>
      </c>
    </row>
    <row r="1763" spans="23:72">
      <c r="W1763" s="3" t="e">
        <f t="shared" si="768"/>
        <v>#DIV/0!</v>
      </c>
      <c r="X1763" s="3" t="e">
        <f t="shared" si="769"/>
        <v>#DIV/0!</v>
      </c>
      <c r="Y1763" s="3" t="e">
        <f t="shared" si="770"/>
        <v>#DIV/0!</v>
      </c>
      <c r="Z1763" s="3" t="e">
        <f t="shared" si="771"/>
        <v>#DIV/0!</v>
      </c>
      <c r="AA1763" s="3" t="e">
        <f t="shared" si="772"/>
        <v>#DIV/0!</v>
      </c>
      <c r="AB1763" s="3" t="e">
        <f t="shared" si="773"/>
        <v>#DIV/0!</v>
      </c>
      <c r="AC1763" s="6">
        <f t="shared" si="774"/>
        <v>0</v>
      </c>
      <c r="AK1763" s="12"/>
      <c r="AN1763" s="6">
        <f t="shared" si="775"/>
        <v>0</v>
      </c>
      <c r="AO1763" s="6">
        <f t="shared" si="776"/>
        <v>0</v>
      </c>
      <c r="AP1763" s="6" t="str">
        <f t="shared" si="777"/>
        <v/>
      </c>
      <c r="AQ1763" s="6" t="str">
        <f t="shared" si="778"/>
        <v/>
      </c>
      <c r="AR1763" s="6" t="str">
        <f t="shared" si="754"/>
        <v/>
      </c>
      <c r="AS1763" s="6" t="str">
        <f t="shared" si="755"/>
        <v/>
      </c>
      <c r="AT1763" s="6">
        <f t="shared" si="756"/>
        <v>0</v>
      </c>
      <c r="AU1763" s="6">
        <f t="shared" si="757"/>
        <v>0</v>
      </c>
      <c r="AV1763" s="6" t="str">
        <f t="shared" si="758"/>
        <v/>
      </c>
      <c r="AW1763" s="6" t="str">
        <f t="shared" si="759"/>
        <v/>
      </c>
      <c r="AX1763" s="6" t="str">
        <f t="shared" si="752"/>
        <v/>
      </c>
      <c r="AY1763" s="6" t="str">
        <f t="shared" si="753"/>
        <v/>
      </c>
      <c r="BM1763" s="6">
        <f t="shared" si="760"/>
        <v>0</v>
      </c>
      <c r="BN1763" s="6">
        <f t="shared" si="761"/>
        <v>1</v>
      </c>
      <c r="BO1763" s="6" t="str">
        <f t="shared" si="762"/>
        <v/>
      </c>
      <c r="BP1763" s="6" t="str">
        <f t="shared" si="763"/>
        <v/>
      </c>
      <c r="BQ1763" s="6">
        <f t="shared" si="764"/>
        <v>0</v>
      </c>
      <c r="BR1763" s="6">
        <f t="shared" si="765"/>
        <v>0</v>
      </c>
      <c r="BS1763" s="6" t="str">
        <f t="shared" si="766"/>
        <v/>
      </c>
      <c r="BT1763" s="6" t="str">
        <f t="shared" si="767"/>
        <v/>
      </c>
    </row>
    <row r="1764" spans="23:72">
      <c r="W1764" s="3" t="e">
        <f t="shared" si="768"/>
        <v>#DIV/0!</v>
      </c>
      <c r="X1764" s="3" t="e">
        <f t="shared" si="769"/>
        <v>#DIV/0!</v>
      </c>
      <c r="Y1764" s="3" t="e">
        <f t="shared" si="770"/>
        <v>#DIV/0!</v>
      </c>
      <c r="Z1764" s="3" t="e">
        <f t="shared" si="771"/>
        <v>#DIV/0!</v>
      </c>
      <c r="AA1764" s="3" t="e">
        <f t="shared" si="772"/>
        <v>#DIV/0!</v>
      </c>
      <c r="AB1764" s="3" t="e">
        <f t="shared" si="773"/>
        <v>#DIV/0!</v>
      </c>
      <c r="AC1764" s="6">
        <f t="shared" si="774"/>
        <v>0</v>
      </c>
      <c r="AK1764" s="12"/>
      <c r="AN1764" s="6">
        <f t="shared" si="775"/>
        <v>0</v>
      </c>
      <c r="AO1764" s="6">
        <f t="shared" si="776"/>
        <v>0</v>
      </c>
      <c r="AP1764" s="6" t="str">
        <f t="shared" si="777"/>
        <v/>
      </c>
      <c r="AQ1764" s="6" t="str">
        <f t="shared" si="778"/>
        <v/>
      </c>
      <c r="AR1764" s="6" t="str">
        <f t="shared" si="754"/>
        <v/>
      </c>
      <c r="AS1764" s="6" t="str">
        <f t="shared" si="755"/>
        <v/>
      </c>
      <c r="AT1764" s="6">
        <f t="shared" si="756"/>
        <v>0</v>
      </c>
      <c r="AU1764" s="6">
        <f t="shared" si="757"/>
        <v>0</v>
      </c>
      <c r="AV1764" s="6" t="str">
        <f t="shared" si="758"/>
        <v/>
      </c>
      <c r="AW1764" s="6" t="str">
        <f t="shared" si="759"/>
        <v/>
      </c>
      <c r="AX1764" s="6" t="str">
        <f t="shared" si="752"/>
        <v/>
      </c>
      <c r="AY1764" s="6" t="str">
        <f t="shared" si="753"/>
        <v/>
      </c>
      <c r="BM1764" s="6">
        <f t="shared" si="760"/>
        <v>0</v>
      </c>
      <c r="BN1764" s="6">
        <f t="shared" si="761"/>
        <v>1</v>
      </c>
      <c r="BO1764" s="6" t="str">
        <f t="shared" si="762"/>
        <v/>
      </c>
      <c r="BP1764" s="6" t="str">
        <f t="shared" si="763"/>
        <v/>
      </c>
      <c r="BQ1764" s="6">
        <f t="shared" si="764"/>
        <v>0</v>
      </c>
      <c r="BR1764" s="6">
        <f t="shared" si="765"/>
        <v>0</v>
      </c>
      <c r="BS1764" s="6" t="str">
        <f t="shared" si="766"/>
        <v/>
      </c>
      <c r="BT1764" s="6" t="str">
        <f t="shared" si="767"/>
        <v/>
      </c>
    </row>
    <row r="1765" spans="23:72">
      <c r="W1765" s="3" t="e">
        <f t="shared" si="768"/>
        <v>#DIV/0!</v>
      </c>
      <c r="X1765" s="3" t="e">
        <f t="shared" si="769"/>
        <v>#DIV/0!</v>
      </c>
      <c r="Y1765" s="3" t="e">
        <f t="shared" si="770"/>
        <v>#DIV/0!</v>
      </c>
      <c r="Z1765" s="3" t="e">
        <f t="shared" si="771"/>
        <v>#DIV/0!</v>
      </c>
      <c r="AA1765" s="3" t="e">
        <f t="shared" si="772"/>
        <v>#DIV/0!</v>
      </c>
      <c r="AB1765" s="3" t="e">
        <f t="shared" si="773"/>
        <v>#DIV/0!</v>
      </c>
      <c r="AC1765" s="6">
        <f t="shared" si="774"/>
        <v>0</v>
      </c>
      <c r="AK1765" s="12"/>
      <c r="AN1765" s="6">
        <f t="shared" si="775"/>
        <v>0</v>
      </c>
      <c r="AO1765" s="6">
        <f t="shared" si="776"/>
        <v>0</v>
      </c>
      <c r="AP1765" s="6" t="str">
        <f t="shared" si="777"/>
        <v/>
      </c>
      <c r="AQ1765" s="6" t="str">
        <f t="shared" si="778"/>
        <v/>
      </c>
      <c r="AR1765" s="6" t="str">
        <f t="shared" si="754"/>
        <v/>
      </c>
      <c r="AS1765" s="6" t="str">
        <f t="shared" si="755"/>
        <v/>
      </c>
      <c r="AT1765" s="6">
        <f t="shared" si="756"/>
        <v>0</v>
      </c>
      <c r="AU1765" s="6">
        <f t="shared" si="757"/>
        <v>0</v>
      </c>
      <c r="AV1765" s="6" t="str">
        <f t="shared" si="758"/>
        <v/>
      </c>
      <c r="AW1765" s="6" t="str">
        <f t="shared" si="759"/>
        <v/>
      </c>
      <c r="AX1765" s="6" t="str">
        <f t="shared" si="752"/>
        <v/>
      </c>
      <c r="AY1765" s="6" t="str">
        <f t="shared" si="753"/>
        <v/>
      </c>
      <c r="BM1765" s="6">
        <f t="shared" si="760"/>
        <v>0</v>
      </c>
      <c r="BN1765" s="6">
        <f t="shared" si="761"/>
        <v>1</v>
      </c>
      <c r="BO1765" s="6" t="str">
        <f t="shared" si="762"/>
        <v/>
      </c>
      <c r="BP1765" s="6" t="str">
        <f t="shared" si="763"/>
        <v/>
      </c>
      <c r="BQ1765" s="6">
        <f t="shared" si="764"/>
        <v>0</v>
      </c>
      <c r="BR1765" s="6">
        <f t="shared" si="765"/>
        <v>0</v>
      </c>
      <c r="BS1765" s="6" t="str">
        <f t="shared" si="766"/>
        <v/>
      </c>
      <c r="BT1765" s="6" t="str">
        <f t="shared" si="767"/>
        <v/>
      </c>
    </row>
    <row r="1766" spans="23:72">
      <c r="W1766" s="3" t="e">
        <f t="shared" si="768"/>
        <v>#DIV/0!</v>
      </c>
      <c r="X1766" s="3" t="e">
        <f t="shared" si="769"/>
        <v>#DIV/0!</v>
      </c>
      <c r="Y1766" s="3" t="e">
        <f t="shared" si="770"/>
        <v>#DIV/0!</v>
      </c>
      <c r="Z1766" s="3" t="e">
        <f t="shared" si="771"/>
        <v>#DIV/0!</v>
      </c>
      <c r="AA1766" s="3" t="e">
        <f t="shared" si="772"/>
        <v>#DIV/0!</v>
      </c>
      <c r="AB1766" s="3" t="e">
        <f t="shared" si="773"/>
        <v>#DIV/0!</v>
      </c>
      <c r="AC1766" s="6">
        <f t="shared" si="774"/>
        <v>0</v>
      </c>
      <c r="AK1766" s="12"/>
      <c r="AN1766" s="6">
        <f t="shared" si="775"/>
        <v>0</v>
      </c>
      <c r="AO1766" s="6">
        <f t="shared" si="776"/>
        <v>0</v>
      </c>
      <c r="AP1766" s="6" t="str">
        <f t="shared" si="777"/>
        <v/>
      </c>
      <c r="AQ1766" s="6" t="str">
        <f t="shared" si="778"/>
        <v/>
      </c>
      <c r="AR1766" s="6" t="str">
        <f t="shared" si="754"/>
        <v/>
      </c>
      <c r="AS1766" s="6" t="str">
        <f t="shared" si="755"/>
        <v/>
      </c>
      <c r="AT1766" s="6">
        <f t="shared" si="756"/>
        <v>0</v>
      </c>
      <c r="AU1766" s="6">
        <f t="shared" si="757"/>
        <v>0</v>
      </c>
      <c r="AV1766" s="6" t="str">
        <f t="shared" si="758"/>
        <v/>
      </c>
      <c r="AW1766" s="6" t="str">
        <f t="shared" si="759"/>
        <v/>
      </c>
      <c r="AX1766" s="6" t="str">
        <f t="shared" si="752"/>
        <v/>
      </c>
      <c r="AY1766" s="6" t="str">
        <f t="shared" si="753"/>
        <v/>
      </c>
      <c r="BM1766" s="6">
        <f t="shared" si="760"/>
        <v>0</v>
      </c>
      <c r="BN1766" s="6">
        <f t="shared" si="761"/>
        <v>1</v>
      </c>
      <c r="BO1766" s="6" t="str">
        <f t="shared" si="762"/>
        <v/>
      </c>
      <c r="BP1766" s="6" t="str">
        <f t="shared" si="763"/>
        <v/>
      </c>
      <c r="BQ1766" s="6">
        <f t="shared" si="764"/>
        <v>0</v>
      </c>
      <c r="BR1766" s="6">
        <f t="shared" si="765"/>
        <v>0</v>
      </c>
      <c r="BS1766" s="6" t="str">
        <f t="shared" si="766"/>
        <v/>
      </c>
      <c r="BT1766" s="6" t="str">
        <f t="shared" si="767"/>
        <v/>
      </c>
    </row>
    <row r="1767" spans="23:72">
      <c r="W1767" s="3" t="e">
        <f t="shared" si="768"/>
        <v>#DIV/0!</v>
      </c>
      <c r="X1767" s="3" t="e">
        <f t="shared" si="769"/>
        <v>#DIV/0!</v>
      </c>
      <c r="Y1767" s="3" t="e">
        <f t="shared" si="770"/>
        <v>#DIV/0!</v>
      </c>
      <c r="Z1767" s="3" t="e">
        <f t="shared" si="771"/>
        <v>#DIV/0!</v>
      </c>
      <c r="AA1767" s="3" t="e">
        <f t="shared" si="772"/>
        <v>#DIV/0!</v>
      </c>
      <c r="AB1767" s="3" t="e">
        <f t="shared" si="773"/>
        <v>#DIV/0!</v>
      </c>
      <c r="AC1767" s="6">
        <f t="shared" si="774"/>
        <v>0</v>
      </c>
      <c r="AK1767" s="12"/>
      <c r="AN1767" s="6">
        <f t="shared" si="775"/>
        <v>0</v>
      </c>
      <c r="AO1767" s="6">
        <f t="shared" si="776"/>
        <v>0</v>
      </c>
      <c r="AP1767" s="6" t="str">
        <f t="shared" si="777"/>
        <v/>
      </c>
      <c r="AQ1767" s="6" t="str">
        <f t="shared" si="778"/>
        <v/>
      </c>
      <c r="AR1767" s="6" t="str">
        <f t="shared" si="754"/>
        <v/>
      </c>
      <c r="AS1767" s="6" t="str">
        <f t="shared" si="755"/>
        <v/>
      </c>
      <c r="AT1767" s="6">
        <f t="shared" si="756"/>
        <v>0</v>
      </c>
      <c r="AU1767" s="6">
        <f t="shared" si="757"/>
        <v>0</v>
      </c>
      <c r="AV1767" s="6" t="str">
        <f t="shared" si="758"/>
        <v/>
      </c>
      <c r="AW1767" s="6" t="str">
        <f t="shared" si="759"/>
        <v/>
      </c>
      <c r="AX1767" s="6" t="str">
        <f t="shared" si="752"/>
        <v/>
      </c>
      <c r="AY1767" s="6" t="str">
        <f t="shared" si="753"/>
        <v/>
      </c>
      <c r="BM1767" s="6">
        <f t="shared" si="760"/>
        <v>0</v>
      </c>
      <c r="BN1767" s="6">
        <f t="shared" si="761"/>
        <v>1</v>
      </c>
      <c r="BO1767" s="6" t="str">
        <f t="shared" si="762"/>
        <v/>
      </c>
      <c r="BP1767" s="6" t="str">
        <f t="shared" si="763"/>
        <v/>
      </c>
      <c r="BQ1767" s="6">
        <f t="shared" si="764"/>
        <v>0</v>
      </c>
      <c r="BR1767" s="6">
        <f t="shared" si="765"/>
        <v>0</v>
      </c>
      <c r="BS1767" s="6" t="str">
        <f t="shared" si="766"/>
        <v/>
      </c>
      <c r="BT1767" s="6" t="str">
        <f t="shared" si="767"/>
        <v/>
      </c>
    </row>
    <row r="1768" spans="23:72">
      <c r="W1768" s="3" t="e">
        <f t="shared" si="768"/>
        <v>#DIV/0!</v>
      </c>
      <c r="X1768" s="3" t="e">
        <f t="shared" si="769"/>
        <v>#DIV/0!</v>
      </c>
      <c r="Y1768" s="3" t="e">
        <f t="shared" si="770"/>
        <v>#DIV/0!</v>
      </c>
      <c r="Z1768" s="3" t="e">
        <f t="shared" si="771"/>
        <v>#DIV/0!</v>
      </c>
      <c r="AA1768" s="3" t="e">
        <f t="shared" si="772"/>
        <v>#DIV/0!</v>
      </c>
      <c r="AB1768" s="3" t="e">
        <f t="shared" si="773"/>
        <v>#DIV/0!</v>
      </c>
      <c r="AC1768" s="6">
        <f t="shared" si="774"/>
        <v>0</v>
      </c>
      <c r="AK1768" s="12"/>
      <c r="AN1768" s="6">
        <f t="shared" si="775"/>
        <v>0</v>
      </c>
      <c r="AO1768" s="6">
        <f t="shared" si="776"/>
        <v>0</v>
      </c>
      <c r="AP1768" s="6" t="str">
        <f t="shared" si="777"/>
        <v/>
      </c>
      <c r="AQ1768" s="6" t="str">
        <f t="shared" si="778"/>
        <v/>
      </c>
      <c r="AR1768" s="6" t="str">
        <f t="shared" si="754"/>
        <v/>
      </c>
      <c r="AS1768" s="6" t="str">
        <f t="shared" si="755"/>
        <v/>
      </c>
      <c r="AT1768" s="6">
        <f t="shared" si="756"/>
        <v>0</v>
      </c>
      <c r="AU1768" s="6">
        <f t="shared" si="757"/>
        <v>0</v>
      </c>
      <c r="AV1768" s="6" t="str">
        <f t="shared" si="758"/>
        <v/>
      </c>
      <c r="AW1768" s="6" t="str">
        <f t="shared" si="759"/>
        <v/>
      </c>
      <c r="AX1768" s="6" t="str">
        <f t="shared" si="752"/>
        <v/>
      </c>
      <c r="AY1768" s="6" t="str">
        <f t="shared" si="753"/>
        <v/>
      </c>
      <c r="BM1768" s="6">
        <f t="shared" si="760"/>
        <v>0</v>
      </c>
      <c r="BN1768" s="6">
        <f t="shared" si="761"/>
        <v>1</v>
      </c>
      <c r="BO1768" s="6" t="str">
        <f t="shared" si="762"/>
        <v/>
      </c>
      <c r="BP1768" s="6" t="str">
        <f t="shared" si="763"/>
        <v/>
      </c>
      <c r="BQ1768" s="6">
        <f t="shared" si="764"/>
        <v>0</v>
      </c>
      <c r="BR1768" s="6">
        <f t="shared" si="765"/>
        <v>0</v>
      </c>
      <c r="BS1768" s="6" t="str">
        <f t="shared" si="766"/>
        <v/>
      </c>
      <c r="BT1768" s="6" t="str">
        <f t="shared" si="767"/>
        <v/>
      </c>
    </row>
    <row r="1769" spans="23:72">
      <c r="W1769" s="3" t="e">
        <f t="shared" si="768"/>
        <v>#DIV/0!</v>
      </c>
      <c r="X1769" s="3" t="e">
        <f t="shared" si="769"/>
        <v>#DIV/0!</v>
      </c>
      <c r="Y1769" s="3" t="e">
        <f t="shared" si="770"/>
        <v>#DIV/0!</v>
      </c>
      <c r="Z1769" s="3" t="e">
        <f t="shared" si="771"/>
        <v>#DIV/0!</v>
      </c>
      <c r="AA1769" s="3" t="e">
        <f t="shared" si="772"/>
        <v>#DIV/0!</v>
      </c>
      <c r="AB1769" s="3" t="e">
        <f t="shared" si="773"/>
        <v>#DIV/0!</v>
      </c>
      <c r="AC1769" s="6">
        <f t="shared" si="774"/>
        <v>0</v>
      </c>
      <c r="AK1769" s="12"/>
      <c r="AN1769" s="6">
        <f t="shared" si="775"/>
        <v>0</v>
      </c>
      <c r="AO1769" s="6">
        <f t="shared" si="776"/>
        <v>0</v>
      </c>
      <c r="AP1769" s="6" t="str">
        <f t="shared" si="777"/>
        <v/>
      </c>
      <c r="AQ1769" s="6" t="str">
        <f t="shared" si="778"/>
        <v/>
      </c>
      <c r="AR1769" s="6" t="str">
        <f t="shared" si="754"/>
        <v/>
      </c>
      <c r="AS1769" s="6" t="str">
        <f t="shared" si="755"/>
        <v/>
      </c>
      <c r="AT1769" s="6">
        <f t="shared" si="756"/>
        <v>0</v>
      </c>
      <c r="AU1769" s="6">
        <f t="shared" si="757"/>
        <v>0</v>
      </c>
      <c r="AV1769" s="6" t="str">
        <f t="shared" si="758"/>
        <v/>
      </c>
      <c r="AW1769" s="6" t="str">
        <f t="shared" si="759"/>
        <v/>
      </c>
      <c r="AX1769" s="6" t="str">
        <f t="shared" si="752"/>
        <v/>
      </c>
      <c r="AY1769" s="6" t="str">
        <f t="shared" si="753"/>
        <v/>
      </c>
      <c r="BM1769" s="6">
        <f t="shared" si="760"/>
        <v>0</v>
      </c>
      <c r="BN1769" s="6">
        <f t="shared" si="761"/>
        <v>1</v>
      </c>
      <c r="BO1769" s="6" t="str">
        <f t="shared" si="762"/>
        <v/>
      </c>
      <c r="BP1769" s="6" t="str">
        <f t="shared" si="763"/>
        <v/>
      </c>
      <c r="BQ1769" s="6">
        <f t="shared" si="764"/>
        <v>0</v>
      </c>
      <c r="BR1769" s="6">
        <f t="shared" si="765"/>
        <v>0</v>
      </c>
      <c r="BS1769" s="6" t="str">
        <f t="shared" si="766"/>
        <v/>
      </c>
      <c r="BT1769" s="6" t="str">
        <f t="shared" si="767"/>
        <v/>
      </c>
    </row>
    <row r="1770" spans="23:72">
      <c r="W1770" s="3" t="e">
        <f t="shared" si="768"/>
        <v>#DIV/0!</v>
      </c>
      <c r="X1770" s="3" t="e">
        <f t="shared" si="769"/>
        <v>#DIV/0!</v>
      </c>
      <c r="Y1770" s="3" t="e">
        <f t="shared" si="770"/>
        <v>#DIV/0!</v>
      </c>
      <c r="Z1770" s="3" t="e">
        <f t="shared" si="771"/>
        <v>#DIV/0!</v>
      </c>
      <c r="AA1770" s="3" t="e">
        <f t="shared" si="772"/>
        <v>#DIV/0!</v>
      </c>
      <c r="AB1770" s="3" t="e">
        <f t="shared" si="773"/>
        <v>#DIV/0!</v>
      </c>
      <c r="AC1770" s="6">
        <f t="shared" si="774"/>
        <v>0</v>
      </c>
      <c r="AK1770" s="12"/>
      <c r="AN1770" s="6">
        <f t="shared" si="775"/>
        <v>0</v>
      </c>
      <c r="AO1770" s="6">
        <f t="shared" si="776"/>
        <v>0</v>
      </c>
      <c r="AP1770" s="6" t="str">
        <f t="shared" si="777"/>
        <v/>
      </c>
      <c r="AQ1770" s="6" t="str">
        <f t="shared" si="778"/>
        <v/>
      </c>
      <c r="AR1770" s="6" t="str">
        <f t="shared" si="754"/>
        <v/>
      </c>
      <c r="AS1770" s="6" t="str">
        <f t="shared" si="755"/>
        <v/>
      </c>
      <c r="AT1770" s="6">
        <f t="shared" si="756"/>
        <v>0</v>
      </c>
      <c r="AU1770" s="6">
        <f t="shared" si="757"/>
        <v>0</v>
      </c>
      <c r="AV1770" s="6" t="str">
        <f t="shared" si="758"/>
        <v/>
      </c>
      <c r="AW1770" s="6" t="str">
        <f t="shared" si="759"/>
        <v/>
      </c>
      <c r="AX1770" s="6" t="str">
        <f t="shared" si="752"/>
        <v/>
      </c>
      <c r="AY1770" s="6" t="str">
        <f t="shared" si="753"/>
        <v/>
      </c>
      <c r="BM1770" s="6">
        <f t="shared" si="760"/>
        <v>0</v>
      </c>
      <c r="BN1770" s="6">
        <f t="shared" si="761"/>
        <v>1</v>
      </c>
      <c r="BO1770" s="6" t="str">
        <f t="shared" si="762"/>
        <v/>
      </c>
      <c r="BP1770" s="6" t="str">
        <f t="shared" si="763"/>
        <v/>
      </c>
      <c r="BQ1770" s="6">
        <f t="shared" si="764"/>
        <v>0</v>
      </c>
      <c r="BR1770" s="6">
        <f t="shared" si="765"/>
        <v>0</v>
      </c>
      <c r="BS1770" s="6" t="str">
        <f t="shared" si="766"/>
        <v/>
      </c>
      <c r="BT1770" s="6" t="str">
        <f t="shared" si="767"/>
        <v/>
      </c>
    </row>
    <row r="1771" spans="23:72">
      <c r="W1771" s="3" t="e">
        <f t="shared" si="768"/>
        <v>#DIV/0!</v>
      </c>
      <c r="X1771" s="3" t="e">
        <f t="shared" si="769"/>
        <v>#DIV/0!</v>
      </c>
      <c r="Y1771" s="3" t="e">
        <f t="shared" si="770"/>
        <v>#DIV/0!</v>
      </c>
      <c r="Z1771" s="3" t="e">
        <f t="shared" si="771"/>
        <v>#DIV/0!</v>
      </c>
      <c r="AA1771" s="3" t="e">
        <f t="shared" si="772"/>
        <v>#DIV/0!</v>
      </c>
      <c r="AB1771" s="3" t="e">
        <f t="shared" si="773"/>
        <v>#DIV/0!</v>
      </c>
      <c r="AC1771" s="6">
        <f t="shared" si="774"/>
        <v>0</v>
      </c>
      <c r="AK1771" s="12"/>
      <c r="AN1771" s="6">
        <f t="shared" si="775"/>
        <v>0</v>
      </c>
      <c r="AO1771" s="6">
        <f t="shared" si="776"/>
        <v>0</v>
      </c>
      <c r="AP1771" s="6" t="str">
        <f t="shared" si="777"/>
        <v/>
      </c>
      <c r="AQ1771" s="6" t="str">
        <f t="shared" si="778"/>
        <v/>
      </c>
      <c r="AR1771" s="6" t="str">
        <f t="shared" si="754"/>
        <v/>
      </c>
      <c r="AS1771" s="6" t="str">
        <f t="shared" si="755"/>
        <v/>
      </c>
      <c r="AT1771" s="6">
        <f t="shared" si="756"/>
        <v>0</v>
      </c>
      <c r="AU1771" s="6">
        <f t="shared" si="757"/>
        <v>0</v>
      </c>
      <c r="AV1771" s="6" t="str">
        <f t="shared" si="758"/>
        <v/>
      </c>
      <c r="AW1771" s="6" t="str">
        <f t="shared" si="759"/>
        <v/>
      </c>
      <c r="AX1771" s="6" t="str">
        <f t="shared" si="752"/>
        <v/>
      </c>
      <c r="AY1771" s="6" t="str">
        <f t="shared" si="753"/>
        <v/>
      </c>
      <c r="BM1771" s="6">
        <f t="shared" si="760"/>
        <v>0</v>
      </c>
      <c r="BN1771" s="6">
        <f t="shared" si="761"/>
        <v>1</v>
      </c>
      <c r="BO1771" s="6" t="str">
        <f t="shared" si="762"/>
        <v/>
      </c>
      <c r="BP1771" s="6" t="str">
        <f t="shared" si="763"/>
        <v/>
      </c>
      <c r="BQ1771" s="6">
        <f t="shared" si="764"/>
        <v>0</v>
      </c>
      <c r="BR1771" s="6">
        <f t="shared" si="765"/>
        <v>0</v>
      </c>
      <c r="BS1771" s="6" t="str">
        <f t="shared" si="766"/>
        <v/>
      </c>
      <c r="BT1771" s="6" t="str">
        <f t="shared" si="767"/>
        <v/>
      </c>
    </row>
    <row r="1772" spans="23:72">
      <c r="W1772" s="3" t="e">
        <f t="shared" si="768"/>
        <v>#DIV/0!</v>
      </c>
      <c r="X1772" s="3" t="e">
        <f t="shared" si="769"/>
        <v>#DIV/0!</v>
      </c>
      <c r="Y1772" s="3" t="e">
        <f t="shared" si="770"/>
        <v>#DIV/0!</v>
      </c>
      <c r="Z1772" s="3" t="e">
        <f t="shared" si="771"/>
        <v>#DIV/0!</v>
      </c>
      <c r="AA1772" s="3" t="e">
        <f t="shared" si="772"/>
        <v>#DIV/0!</v>
      </c>
      <c r="AB1772" s="3" t="e">
        <f t="shared" si="773"/>
        <v>#DIV/0!</v>
      </c>
      <c r="AC1772" s="6">
        <f t="shared" si="774"/>
        <v>0</v>
      </c>
      <c r="AK1772" s="12"/>
      <c r="AN1772" s="6">
        <f t="shared" si="775"/>
        <v>0</v>
      </c>
      <c r="AO1772" s="6">
        <f t="shared" si="776"/>
        <v>0</v>
      </c>
      <c r="AP1772" s="6" t="str">
        <f t="shared" si="777"/>
        <v/>
      </c>
      <c r="AQ1772" s="6" t="str">
        <f t="shared" si="778"/>
        <v/>
      </c>
      <c r="AR1772" s="6" t="str">
        <f t="shared" si="754"/>
        <v/>
      </c>
      <c r="AS1772" s="6" t="str">
        <f t="shared" si="755"/>
        <v/>
      </c>
      <c r="AT1772" s="6">
        <f t="shared" si="756"/>
        <v>0</v>
      </c>
      <c r="AU1772" s="6">
        <f t="shared" si="757"/>
        <v>0</v>
      </c>
      <c r="AV1772" s="6" t="str">
        <f t="shared" si="758"/>
        <v/>
      </c>
      <c r="AW1772" s="6" t="str">
        <f t="shared" si="759"/>
        <v/>
      </c>
      <c r="AX1772" s="6" t="str">
        <f t="shared" si="752"/>
        <v/>
      </c>
      <c r="AY1772" s="6" t="str">
        <f t="shared" si="753"/>
        <v/>
      </c>
      <c r="BM1772" s="6">
        <f t="shared" si="760"/>
        <v>0</v>
      </c>
      <c r="BN1772" s="6">
        <f t="shared" si="761"/>
        <v>1</v>
      </c>
      <c r="BO1772" s="6" t="str">
        <f t="shared" si="762"/>
        <v/>
      </c>
      <c r="BP1772" s="6" t="str">
        <f t="shared" si="763"/>
        <v/>
      </c>
      <c r="BQ1772" s="6">
        <f t="shared" si="764"/>
        <v>0</v>
      </c>
      <c r="BR1772" s="6">
        <f t="shared" si="765"/>
        <v>0</v>
      </c>
      <c r="BS1772" s="6" t="str">
        <f t="shared" si="766"/>
        <v/>
      </c>
      <c r="BT1772" s="6" t="str">
        <f t="shared" si="767"/>
        <v/>
      </c>
    </row>
    <row r="1773" spans="23:72">
      <c r="W1773" s="3" t="e">
        <f t="shared" si="768"/>
        <v>#DIV/0!</v>
      </c>
      <c r="X1773" s="3" t="e">
        <f t="shared" si="769"/>
        <v>#DIV/0!</v>
      </c>
      <c r="Y1773" s="3" t="e">
        <f t="shared" si="770"/>
        <v>#DIV/0!</v>
      </c>
      <c r="Z1773" s="3" t="e">
        <f t="shared" si="771"/>
        <v>#DIV/0!</v>
      </c>
      <c r="AA1773" s="3" t="e">
        <f t="shared" si="772"/>
        <v>#DIV/0!</v>
      </c>
      <c r="AB1773" s="3" t="e">
        <f t="shared" si="773"/>
        <v>#DIV/0!</v>
      </c>
      <c r="AC1773" s="6">
        <f t="shared" si="774"/>
        <v>0</v>
      </c>
      <c r="AK1773" s="12"/>
      <c r="AN1773" s="6">
        <f t="shared" si="775"/>
        <v>0</v>
      </c>
      <c r="AO1773" s="6">
        <f t="shared" si="776"/>
        <v>0</v>
      </c>
      <c r="AP1773" s="6" t="str">
        <f t="shared" si="777"/>
        <v/>
      </c>
      <c r="AQ1773" s="6" t="str">
        <f t="shared" si="778"/>
        <v/>
      </c>
      <c r="AR1773" s="6" t="str">
        <f t="shared" si="754"/>
        <v/>
      </c>
      <c r="AS1773" s="6" t="str">
        <f t="shared" si="755"/>
        <v/>
      </c>
      <c r="AT1773" s="6">
        <f t="shared" si="756"/>
        <v>0</v>
      </c>
      <c r="AU1773" s="6">
        <f t="shared" si="757"/>
        <v>0</v>
      </c>
      <c r="AV1773" s="6" t="str">
        <f t="shared" si="758"/>
        <v/>
      </c>
      <c r="AW1773" s="6" t="str">
        <f t="shared" si="759"/>
        <v/>
      </c>
      <c r="AX1773" s="6" t="str">
        <f t="shared" si="752"/>
        <v/>
      </c>
      <c r="AY1773" s="6" t="str">
        <f t="shared" si="753"/>
        <v/>
      </c>
      <c r="BM1773" s="6">
        <f t="shared" si="760"/>
        <v>0</v>
      </c>
      <c r="BN1773" s="6">
        <f t="shared" si="761"/>
        <v>1</v>
      </c>
      <c r="BO1773" s="6" t="str">
        <f t="shared" si="762"/>
        <v/>
      </c>
      <c r="BP1773" s="6" t="str">
        <f t="shared" si="763"/>
        <v/>
      </c>
      <c r="BQ1773" s="6">
        <f t="shared" si="764"/>
        <v>0</v>
      </c>
      <c r="BR1773" s="6">
        <f t="shared" si="765"/>
        <v>0</v>
      </c>
      <c r="BS1773" s="6" t="str">
        <f t="shared" si="766"/>
        <v/>
      </c>
      <c r="BT1773" s="6" t="str">
        <f t="shared" si="767"/>
        <v/>
      </c>
    </row>
    <row r="1774" spans="23:72">
      <c r="W1774" s="3" t="e">
        <f t="shared" si="768"/>
        <v>#DIV/0!</v>
      </c>
      <c r="X1774" s="3" t="e">
        <f t="shared" si="769"/>
        <v>#DIV/0!</v>
      </c>
      <c r="Y1774" s="3" t="e">
        <f t="shared" si="770"/>
        <v>#DIV/0!</v>
      </c>
      <c r="Z1774" s="3" t="e">
        <f t="shared" si="771"/>
        <v>#DIV/0!</v>
      </c>
      <c r="AA1774" s="3" t="e">
        <f t="shared" si="772"/>
        <v>#DIV/0!</v>
      </c>
      <c r="AB1774" s="3" t="e">
        <f t="shared" si="773"/>
        <v>#DIV/0!</v>
      </c>
      <c r="AC1774" s="6">
        <f t="shared" si="774"/>
        <v>0</v>
      </c>
      <c r="AK1774" s="12"/>
      <c r="AN1774" s="6">
        <f t="shared" si="775"/>
        <v>0</v>
      </c>
      <c r="AO1774" s="6">
        <f t="shared" si="776"/>
        <v>0</v>
      </c>
      <c r="AP1774" s="6" t="str">
        <f t="shared" si="777"/>
        <v/>
      </c>
      <c r="AQ1774" s="6" t="str">
        <f t="shared" si="778"/>
        <v/>
      </c>
      <c r="AR1774" s="6" t="str">
        <f t="shared" si="754"/>
        <v/>
      </c>
      <c r="AS1774" s="6" t="str">
        <f t="shared" si="755"/>
        <v/>
      </c>
      <c r="AT1774" s="6">
        <f t="shared" si="756"/>
        <v>0</v>
      </c>
      <c r="AU1774" s="6">
        <f t="shared" si="757"/>
        <v>0</v>
      </c>
      <c r="AV1774" s="6" t="str">
        <f t="shared" si="758"/>
        <v/>
      </c>
      <c r="AW1774" s="6" t="str">
        <f t="shared" si="759"/>
        <v/>
      </c>
      <c r="AX1774" s="6" t="str">
        <f t="shared" ref="AX1774:AX1837" si="779">IF(AND(AK1774=AK$5,AT1774=MAX(AT$12:AT$5004)),((W1774-W$4)^2+(X1774-X$4)^2+(Y1774-Y$4)^2+(Z1774-Z$4)^2+(AA1774-AA$4)^2+(AB1774-AB$4)^2)*10000,"")</f>
        <v/>
      </c>
      <c r="AY1774" s="6" t="str">
        <f t="shared" ref="AY1774:AY1837" si="780">IF(AND(AK1774=AK$5,AT1774=MAX(AT$12:AT$5004),AU1774=MAX(AU$12:AU$5004)),((W1774-W$4)^2+(X1774-X$4)^2+(Y1774-Y$4)^2+(Z1774-Z$4)^2+(AA1774-AA$4)^2+(AB1774-AB$4)^2)*10000,"")</f>
        <v/>
      </c>
      <c r="BM1774" s="6">
        <f t="shared" si="760"/>
        <v>0</v>
      </c>
      <c r="BN1774" s="6">
        <f t="shared" si="761"/>
        <v>1</v>
      </c>
      <c r="BO1774" s="6" t="str">
        <f t="shared" si="762"/>
        <v/>
      </c>
      <c r="BP1774" s="6" t="str">
        <f t="shared" si="763"/>
        <v/>
      </c>
      <c r="BQ1774" s="6">
        <f t="shared" si="764"/>
        <v>0</v>
      </c>
      <c r="BR1774" s="6">
        <f t="shared" si="765"/>
        <v>0</v>
      </c>
      <c r="BS1774" s="6" t="str">
        <f t="shared" si="766"/>
        <v/>
      </c>
      <c r="BT1774" s="6" t="str">
        <f t="shared" si="767"/>
        <v/>
      </c>
    </row>
    <row r="1775" spans="23:72">
      <c r="W1775" s="3" t="e">
        <f t="shared" si="768"/>
        <v>#DIV/0!</v>
      </c>
      <c r="X1775" s="3" t="e">
        <f t="shared" si="769"/>
        <v>#DIV/0!</v>
      </c>
      <c r="Y1775" s="3" t="e">
        <f t="shared" si="770"/>
        <v>#DIV/0!</v>
      </c>
      <c r="Z1775" s="3" t="e">
        <f t="shared" si="771"/>
        <v>#DIV/0!</v>
      </c>
      <c r="AA1775" s="3" t="e">
        <f t="shared" si="772"/>
        <v>#DIV/0!</v>
      </c>
      <c r="AB1775" s="3" t="e">
        <f t="shared" si="773"/>
        <v>#DIV/0!</v>
      </c>
      <c r="AC1775" s="6">
        <f t="shared" si="774"/>
        <v>0</v>
      </c>
      <c r="AK1775" s="12"/>
      <c r="AN1775" s="6">
        <f t="shared" si="775"/>
        <v>0</v>
      </c>
      <c r="AO1775" s="6">
        <f t="shared" si="776"/>
        <v>0</v>
      </c>
      <c r="AP1775" s="6" t="str">
        <f t="shared" si="777"/>
        <v/>
      </c>
      <c r="AQ1775" s="6" t="str">
        <f t="shared" si="778"/>
        <v/>
      </c>
      <c r="AR1775" s="6" t="str">
        <f t="shared" si="754"/>
        <v/>
      </c>
      <c r="AS1775" s="6" t="str">
        <f t="shared" si="755"/>
        <v/>
      </c>
      <c r="AT1775" s="6">
        <f t="shared" si="756"/>
        <v>0</v>
      </c>
      <c r="AU1775" s="6">
        <f t="shared" si="757"/>
        <v>0</v>
      </c>
      <c r="AV1775" s="6" t="str">
        <f t="shared" si="758"/>
        <v/>
      </c>
      <c r="AW1775" s="6" t="str">
        <f t="shared" si="759"/>
        <v/>
      </c>
      <c r="AX1775" s="6" t="str">
        <f t="shared" si="779"/>
        <v/>
      </c>
      <c r="AY1775" s="6" t="str">
        <f t="shared" si="780"/>
        <v/>
      </c>
      <c r="BM1775" s="6">
        <f t="shared" si="760"/>
        <v>0</v>
      </c>
      <c r="BN1775" s="6">
        <f t="shared" si="761"/>
        <v>1</v>
      </c>
      <c r="BO1775" s="6" t="str">
        <f t="shared" si="762"/>
        <v/>
      </c>
      <c r="BP1775" s="6" t="str">
        <f t="shared" si="763"/>
        <v/>
      </c>
      <c r="BQ1775" s="6">
        <f t="shared" si="764"/>
        <v>0</v>
      </c>
      <c r="BR1775" s="6">
        <f t="shared" si="765"/>
        <v>0</v>
      </c>
      <c r="BS1775" s="6" t="str">
        <f t="shared" si="766"/>
        <v/>
      </c>
      <c r="BT1775" s="6" t="str">
        <f t="shared" si="767"/>
        <v/>
      </c>
    </row>
    <row r="1776" spans="23:72">
      <c r="W1776" s="3" t="e">
        <f t="shared" si="768"/>
        <v>#DIV/0!</v>
      </c>
      <c r="X1776" s="3" t="e">
        <f t="shared" si="769"/>
        <v>#DIV/0!</v>
      </c>
      <c r="Y1776" s="3" t="e">
        <f t="shared" si="770"/>
        <v>#DIV/0!</v>
      </c>
      <c r="Z1776" s="3" t="e">
        <f t="shared" si="771"/>
        <v>#DIV/0!</v>
      </c>
      <c r="AA1776" s="3" t="e">
        <f t="shared" si="772"/>
        <v>#DIV/0!</v>
      </c>
      <c r="AB1776" s="3" t="e">
        <f t="shared" si="773"/>
        <v>#DIV/0!</v>
      </c>
      <c r="AC1776" s="6">
        <f t="shared" si="774"/>
        <v>0</v>
      </c>
      <c r="AK1776" s="12"/>
      <c r="AN1776" s="6">
        <f t="shared" si="775"/>
        <v>0</v>
      </c>
      <c r="AO1776" s="6">
        <f t="shared" si="776"/>
        <v>0</v>
      </c>
      <c r="AP1776" s="6" t="str">
        <f t="shared" si="777"/>
        <v/>
      </c>
      <c r="AQ1776" s="6" t="str">
        <f t="shared" si="778"/>
        <v/>
      </c>
      <c r="AR1776" s="6" t="str">
        <f t="shared" ref="AR1776:AR1839" si="781">IF(AND(AK1776=AK$4,AN1776=MAX(AN$12:AN$5004)),((W1776-W$4)^2+(X1776-X$4)^2+(Y1776-Y$4)^2+(Z1776-Z$4)^2+(AA1776-AA$4)^2+(AB1776-AB$4)^2)*10000,"")</f>
        <v/>
      </c>
      <c r="AS1776" s="6" t="str">
        <f t="shared" ref="AS1776:AS1839" si="782">IF(AND(AK1776=AK$4,AN1776=MAX(AN$12:AN$5004),AO1776=MAX(AO$12:AO$5004)),((W1776-W$4)^2+(X1776-X$4)^2+(Y1776-Y$4)^2+(Z1776-Z$4)^2+(AA1776-AA$4)^2+(AB1776-AB$4)^2)*10000,"")</f>
        <v/>
      </c>
      <c r="AT1776" s="6">
        <f t="shared" si="756"/>
        <v>0</v>
      </c>
      <c r="AU1776" s="6">
        <f t="shared" si="757"/>
        <v>0</v>
      </c>
      <c r="AV1776" s="6" t="str">
        <f t="shared" si="758"/>
        <v/>
      </c>
      <c r="AW1776" s="6" t="str">
        <f t="shared" si="759"/>
        <v/>
      </c>
      <c r="AX1776" s="6" t="str">
        <f t="shared" si="779"/>
        <v/>
      </c>
      <c r="AY1776" s="6" t="str">
        <f t="shared" si="780"/>
        <v/>
      </c>
      <c r="BM1776" s="6">
        <f t="shared" si="760"/>
        <v>0</v>
      </c>
      <c r="BN1776" s="6">
        <f t="shared" si="761"/>
        <v>1</v>
      </c>
      <c r="BO1776" s="6" t="str">
        <f t="shared" si="762"/>
        <v/>
      </c>
      <c r="BP1776" s="6" t="str">
        <f t="shared" si="763"/>
        <v/>
      </c>
      <c r="BQ1776" s="6">
        <f t="shared" si="764"/>
        <v>0</v>
      </c>
      <c r="BR1776" s="6">
        <f t="shared" si="765"/>
        <v>0</v>
      </c>
      <c r="BS1776" s="6" t="str">
        <f t="shared" si="766"/>
        <v/>
      </c>
      <c r="BT1776" s="6" t="str">
        <f t="shared" si="767"/>
        <v/>
      </c>
    </row>
    <row r="1777" spans="23:72">
      <c r="W1777" s="3" t="e">
        <f t="shared" si="768"/>
        <v>#DIV/0!</v>
      </c>
      <c r="X1777" s="3" t="e">
        <f t="shared" si="769"/>
        <v>#DIV/0!</v>
      </c>
      <c r="Y1777" s="3" t="e">
        <f t="shared" si="770"/>
        <v>#DIV/0!</v>
      </c>
      <c r="Z1777" s="3" t="e">
        <f t="shared" si="771"/>
        <v>#DIV/0!</v>
      </c>
      <c r="AA1777" s="3" t="e">
        <f t="shared" si="772"/>
        <v>#DIV/0!</v>
      </c>
      <c r="AB1777" s="3" t="e">
        <f t="shared" si="773"/>
        <v>#DIV/0!</v>
      </c>
      <c r="AC1777" s="6">
        <f t="shared" si="774"/>
        <v>0</v>
      </c>
      <c r="AK1777" s="12"/>
      <c r="AN1777" s="6">
        <f t="shared" si="775"/>
        <v>0</v>
      </c>
      <c r="AO1777" s="6">
        <f t="shared" si="776"/>
        <v>0</v>
      </c>
      <c r="AP1777" s="6" t="str">
        <f t="shared" si="777"/>
        <v/>
      </c>
      <c r="AQ1777" s="6" t="str">
        <f t="shared" si="778"/>
        <v/>
      </c>
      <c r="AR1777" s="6" t="str">
        <f t="shared" si="781"/>
        <v/>
      </c>
      <c r="AS1777" s="6" t="str">
        <f t="shared" si="782"/>
        <v/>
      </c>
      <c r="AT1777" s="6">
        <f t="shared" si="756"/>
        <v>0</v>
      </c>
      <c r="AU1777" s="6">
        <f t="shared" si="757"/>
        <v>0</v>
      </c>
      <c r="AV1777" s="6" t="str">
        <f t="shared" si="758"/>
        <v/>
      </c>
      <c r="AW1777" s="6" t="str">
        <f t="shared" si="759"/>
        <v/>
      </c>
      <c r="AX1777" s="6" t="str">
        <f t="shared" si="779"/>
        <v/>
      </c>
      <c r="AY1777" s="6" t="str">
        <f t="shared" si="780"/>
        <v/>
      </c>
      <c r="BM1777" s="6">
        <f t="shared" si="760"/>
        <v>0</v>
      </c>
      <c r="BN1777" s="6">
        <f t="shared" si="761"/>
        <v>1</v>
      </c>
      <c r="BO1777" s="6" t="str">
        <f t="shared" si="762"/>
        <v/>
      </c>
      <c r="BP1777" s="6" t="str">
        <f t="shared" si="763"/>
        <v/>
      </c>
      <c r="BQ1777" s="6">
        <f t="shared" si="764"/>
        <v>0</v>
      </c>
      <c r="BR1777" s="6">
        <f t="shared" si="765"/>
        <v>0</v>
      </c>
      <c r="BS1777" s="6" t="str">
        <f t="shared" si="766"/>
        <v/>
      </c>
      <c r="BT1777" s="6" t="str">
        <f t="shared" si="767"/>
        <v/>
      </c>
    </row>
    <row r="1778" spans="23:72">
      <c r="W1778" s="3" t="e">
        <f t="shared" si="768"/>
        <v>#DIV/0!</v>
      </c>
      <c r="X1778" s="3" t="e">
        <f t="shared" si="769"/>
        <v>#DIV/0!</v>
      </c>
      <c r="Y1778" s="3" t="e">
        <f t="shared" si="770"/>
        <v>#DIV/0!</v>
      </c>
      <c r="Z1778" s="3" t="e">
        <f t="shared" si="771"/>
        <v>#DIV/0!</v>
      </c>
      <c r="AA1778" s="3" t="e">
        <f t="shared" si="772"/>
        <v>#DIV/0!</v>
      </c>
      <c r="AB1778" s="3" t="e">
        <f t="shared" si="773"/>
        <v>#DIV/0!</v>
      </c>
      <c r="AC1778" s="6">
        <f t="shared" si="774"/>
        <v>0</v>
      </c>
      <c r="AK1778" s="12"/>
      <c r="AN1778" s="6">
        <f t="shared" si="775"/>
        <v>0</v>
      </c>
      <c r="AO1778" s="6">
        <f t="shared" si="776"/>
        <v>0</v>
      </c>
      <c r="AP1778" s="6" t="str">
        <f t="shared" si="777"/>
        <v/>
      </c>
      <c r="AQ1778" s="6" t="str">
        <f t="shared" si="778"/>
        <v/>
      </c>
      <c r="AR1778" s="6" t="str">
        <f t="shared" si="781"/>
        <v/>
      </c>
      <c r="AS1778" s="6" t="str">
        <f t="shared" si="782"/>
        <v/>
      </c>
      <c r="AT1778" s="6">
        <f t="shared" si="756"/>
        <v>0</v>
      </c>
      <c r="AU1778" s="6">
        <f t="shared" si="757"/>
        <v>0</v>
      </c>
      <c r="AV1778" s="6" t="str">
        <f t="shared" si="758"/>
        <v/>
      </c>
      <c r="AW1778" s="6" t="str">
        <f t="shared" si="759"/>
        <v/>
      </c>
      <c r="AX1778" s="6" t="str">
        <f t="shared" si="779"/>
        <v/>
      </c>
      <c r="AY1778" s="6" t="str">
        <f t="shared" si="780"/>
        <v/>
      </c>
      <c r="BM1778" s="6">
        <f t="shared" si="760"/>
        <v>0</v>
      </c>
      <c r="BN1778" s="6">
        <f t="shared" si="761"/>
        <v>1</v>
      </c>
      <c r="BO1778" s="6" t="str">
        <f t="shared" si="762"/>
        <v/>
      </c>
      <c r="BP1778" s="6" t="str">
        <f t="shared" si="763"/>
        <v/>
      </c>
      <c r="BQ1778" s="6">
        <f t="shared" si="764"/>
        <v>0</v>
      </c>
      <c r="BR1778" s="6">
        <f t="shared" si="765"/>
        <v>0</v>
      </c>
      <c r="BS1778" s="6" t="str">
        <f t="shared" si="766"/>
        <v/>
      </c>
      <c r="BT1778" s="6" t="str">
        <f t="shared" si="767"/>
        <v/>
      </c>
    </row>
    <row r="1779" spans="23:72">
      <c r="W1779" s="3" t="e">
        <f t="shared" si="768"/>
        <v>#DIV/0!</v>
      </c>
      <c r="X1779" s="3" t="e">
        <f t="shared" si="769"/>
        <v>#DIV/0!</v>
      </c>
      <c r="Y1779" s="3" t="e">
        <f t="shared" si="770"/>
        <v>#DIV/0!</v>
      </c>
      <c r="Z1779" s="3" t="e">
        <f t="shared" si="771"/>
        <v>#DIV/0!</v>
      </c>
      <c r="AA1779" s="3" t="e">
        <f t="shared" si="772"/>
        <v>#DIV/0!</v>
      </c>
      <c r="AB1779" s="3" t="e">
        <f t="shared" si="773"/>
        <v>#DIV/0!</v>
      </c>
      <c r="AC1779" s="6">
        <f t="shared" si="774"/>
        <v>0</v>
      </c>
      <c r="AK1779" s="12"/>
      <c r="AN1779" s="6">
        <f t="shared" si="775"/>
        <v>0</v>
      </c>
      <c r="AO1779" s="6">
        <f t="shared" si="776"/>
        <v>0</v>
      </c>
      <c r="AP1779" s="6" t="str">
        <f t="shared" si="777"/>
        <v/>
      </c>
      <c r="AQ1779" s="6" t="str">
        <f t="shared" si="778"/>
        <v/>
      </c>
      <c r="AR1779" s="6" t="str">
        <f t="shared" si="781"/>
        <v/>
      </c>
      <c r="AS1779" s="6" t="str">
        <f t="shared" si="782"/>
        <v/>
      </c>
      <c r="AT1779" s="6">
        <f t="shared" si="756"/>
        <v>0</v>
      </c>
      <c r="AU1779" s="6">
        <f t="shared" si="757"/>
        <v>0</v>
      </c>
      <c r="AV1779" s="6" t="str">
        <f t="shared" si="758"/>
        <v/>
      </c>
      <c r="AW1779" s="6" t="str">
        <f t="shared" si="759"/>
        <v/>
      </c>
      <c r="AX1779" s="6" t="str">
        <f t="shared" si="779"/>
        <v/>
      </c>
      <c r="AY1779" s="6" t="str">
        <f t="shared" si="780"/>
        <v/>
      </c>
      <c r="BM1779" s="6">
        <f t="shared" si="760"/>
        <v>0</v>
      </c>
      <c r="BN1779" s="6">
        <f t="shared" si="761"/>
        <v>1</v>
      </c>
      <c r="BO1779" s="6" t="str">
        <f t="shared" si="762"/>
        <v/>
      </c>
      <c r="BP1779" s="6" t="str">
        <f t="shared" si="763"/>
        <v/>
      </c>
      <c r="BQ1779" s="6">
        <f t="shared" si="764"/>
        <v>0</v>
      </c>
      <c r="BR1779" s="6">
        <f t="shared" si="765"/>
        <v>0</v>
      </c>
      <c r="BS1779" s="6" t="str">
        <f t="shared" si="766"/>
        <v/>
      </c>
      <c r="BT1779" s="6" t="str">
        <f t="shared" si="767"/>
        <v/>
      </c>
    </row>
    <row r="1780" spans="23:72">
      <c r="W1780" s="3" t="e">
        <f t="shared" si="768"/>
        <v>#DIV/0!</v>
      </c>
      <c r="X1780" s="3" t="e">
        <f t="shared" si="769"/>
        <v>#DIV/0!</v>
      </c>
      <c r="Y1780" s="3" t="e">
        <f t="shared" si="770"/>
        <v>#DIV/0!</v>
      </c>
      <c r="Z1780" s="3" t="e">
        <f t="shared" si="771"/>
        <v>#DIV/0!</v>
      </c>
      <c r="AA1780" s="3" t="e">
        <f t="shared" si="772"/>
        <v>#DIV/0!</v>
      </c>
      <c r="AB1780" s="3" t="e">
        <f t="shared" si="773"/>
        <v>#DIV/0!</v>
      </c>
      <c r="AC1780" s="6">
        <f t="shared" si="774"/>
        <v>0</v>
      </c>
      <c r="AK1780" s="12"/>
      <c r="AN1780" s="6">
        <f t="shared" si="775"/>
        <v>0</v>
      </c>
      <c r="AO1780" s="6">
        <f t="shared" si="776"/>
        <v>0</v>
      </c>
      <c r="AP1780" s="6" t="str">
        <f t="shared" si="777"/>
        <v/>
      </c>
      <c r="AQ1780" s="6" t="str">
        <f t="shared" si="778"/>
        <v/>
      </c>
      <c r="AR1780" s="6" t="str">
        <f t="shared" si="781"/>
        <v/>
      </c>
      <c r="AS1780" s="6" t="str">
        <f t="shared" si="782"/>
        <v/>
      </c>
      <c r="AT1780" s="6">
        <f t="shared" si="756"/>
        <v>0</v>
      </c>
      <c r="AU1780" s="6">
        <f t="shared" si="757"/>
        <v>0</v>
      </c>
      <c r="AV1780" s="6" t="str">
        <f t="shared" si="758"/>
        <v/>
      </c>
      <c r="AW1780" s="6" t="str">
        <f t="shared" si="759"/>
        <v/>
      </c>
      <c r="AX1780" s="6" t="str">
        <f t="shared" si="779"/>
        <v/>
      </c>
      <c r="AY1780" s="6" t="str">
        <f t="shared" si="780"/>
        <v/>
      </c>
      <c r="BM1780" s="6">
        <f t="shared" si="760"/>
        <v>0</v>
      </c>
      <c r="BN1780" s="6">
        <f t="shared" si="761"/>
        <v>1</v>
      </c>
      <c r="BO1780" s="6" t="str">
        <f t="shared" si="762"/>
        <v/>
      </c>
      <c r="BP1780" s="6" t="str">
        <f t="shared" si="763"/>
        <v/>
      </c>
      <c r="BQ1780" s="6">
        <f t="shared" si="764"/>
        <v>0</v>
      </c>
      <c r="BR1780" s="6">
        <f t="shared" si="765"/>
        <v>0</v>
      </c>
      <c r="BS1780" s="6" t="str">
        <f t="shared" si="766"/>
        <v/>
      </c>
      <c r="BT1780" s="6" t="str">
        <f t="shared" si="767"/>
        <v/>
      </c>
    </row>
    <row r="1781" spans="23:72">
      <c r="W1781" s="3" t="e">
        <f t="shared" si="768"/>
        <v>#DIV/0!</v>
      </c>
      <c r="X1781" s="3" t="e">
        <f t="shared" si="769"/>
        <v>#DIV/0!</v>
      </c>
      <c r="Y1781" s="3" t="e">
        <f t="shared" si="770"/>
        <v>#DIV/0!</v>
      </c>
      <c r="Z1781" s="3" t="e">
        <f t="shared" si="771"/>
        <v>#DIV/0!</v>
      </c>
      <c r="AA1781" s="3" t="e">
        <f t="shared" si="772"/>
        <v>#DIV/0!</v>
      </c>
      <c r="AB1781" s="3" t="e">
        <f t="shared" si="773"/>
        <v>#DIV/0!</v>
      </c>
      <c r="AC1781" s="6">
        <f t="shared" si="774"/>
        <v>0</v>
      </c>
      <c r="AK1781" s="12"/>
      <c r="AN1781" s="6">
        <f t="shared" si="775"/>
        <v>0</v>
      </c>
      <c r="AO1781" s="6">
        <f t="shared" si="776"/>
        <v>0</v>
      </c>
      <c r="AP1781" s="6" t="str">
        <f t="shared" si="777"/>
        <v/>
      </c>
      <c r="AQ1781" s="6" t="str">
        <f t="shared" si="778"/>
        <v/>
      </c>
      <c r="AR1781" s="6" t="str">
        <f t="shared" si="781"/>
        <v/>
      </c>
      <c r="AS1781" s="6" t="str">
        <f t="shared" si="782"/>
        <v/>
      </c>
      <c r="AT1781" s="6">
        <f t="shared" si="756"/>
        <v>0</v>
      </c>
      <c r="AU1781" s="6">
        <f t="shared" si="757"/>
        <v>0</v>
      </c>
      <c r="AV1781" s="6" t="str">
        <f t="shared" si="758"/>
        <v/>
      </c>
      <c r="AW1781" s="6" t="str">
        <f t="shared" si="759"/>
        <v/>
      </c>
      <c r="AX1781" s="6" t="str">
        <f t="shared" si="779"/>
        <v/>
      </c>
      <c r="AY1781" s="6" t="str">
        <f t="shared" si="780"/>
        <v/>
      </c>
      <c r="BM1781" s="6">
        <f t="shared" si="760"/>
        <v>0</v>
      </c>
      <c r="BN1781" s="6">
        <f t="shared" si="761"/>
        <v>1</v>
      </c>
      <c r="BO1781" s="6" t="str">
        <f t="shared" si="762"/>
        <v/>
      </c>
      <c r="BP1781" s="6" t="str">
        <f t="shared" si="763"/>
        <v/>
      </c>
      <c r="BQ1781" s="6">
        <f t="shared" si="764"/>
        <v>0</v>
      </c>
      <c r="BR1781" s="6">
        <f t="shared" si="765"/>
        <v>0</v>
      </c>
      <c r="BS1781" s="6" t="str">
        <f t="shared" si="766"/>
        <v/>
      </c>
      <c r="BT1781" s="6" t="str">
        <f t="shared" si="767"/>
        <v/>
      </c>
    </row>
    <row r="1782" spans="23:72">
      <c r="W1782" s="3" t="e">
        <f t="shared" si="768"/>
        <v>#DIV/0!</v>
      </c>
      <c r="X1782" s="3" t="e">
        <f t="shared" si="769"/>
        <v>#DIV/0!</v>
      </c>
      <c r="Y1782" s="3" t="e">
        <f t="shared" si="770"/>
        <v>#DIV/0!</v>
      </c>
      <c r="Z1782" s="3" t="e">
        <f t="shared" si="771"/>
        <v>#DIV/0!</v>
      </c>
      <c r="AA1782" s="3" t="e">
        <f t="shared" si="772"/>
        <v>#DIV/0!</v>
      </c>
      <c r="AB1782" s="3" t="e">
        <f t="shared" si="773"/>
        <v>#DIV/0!</v>
      </c>
      <c r="AC1782" s="6">
        <f t="shared" si="774"/>
        <v>0</v>
      </c>
      <c r="AK1782" s="12"/>
      <c r="AN1782" s="6">
        <f t="shared" si="775"/>
        <v>0</v>
      </c>
      <c r="AO1782" s="6">
        <f t="shared" si="776"/>
        <v>0</v>
      </c>
      <c r="AP1782" s="6" t="str">
        <f t="shared" si="777"/>
        <v/>
      </c>
      <c r="AQ1782" s="6" t="str">
        <f t="shared" si="778"/>
        <v/>
      </c>
      <c r="AR1782" s="6" t="str">
        <f t="shared" si="781"/>
        <v/>
      </c>
      <c r="AS1782" s="6" t="str">
        <f t="shared" si="782"/>
        <v/>
      </c>
      <c r="AT1782" s="6">
        <f t="shared" si="756"/>
        <v>0</v>
      </c>
      <c r="AU1782" s="6">
        <f t="shared" si="757"/>
        <v>0</v>
      </c>
      <c r="AV1782" s="6" t="str">
        <f t="shared" si="758"/>
        <v/>
      </c>
      <c r="AW1782" s="6" t="str">
        <f t="shared" si="759"/>
        <v/>
      </c>
      <c r="AX1782" s="6" t="str">
        <f t="shared" si="779"/>
        <v/>
      </c>
      <c r="AY1782" s="6" t="str">
        <f t="shared" si="780"/>
        <v/>
      </c>
      <c r="BM1782" s="6">
        <f t="shared" si="760"/>
        <v>0</v>
      </c>
      <c r="BN1782" s="6">
        <f t="shared" si="761"/>
        <v>1</v>
      </c>
      <c r="BO1782" s="6" t="str">
        <f t="shared" si="762"/>
        <v/>
      </c>
      <c r="BP1782" s="6" t="str">
        <f t="shared" si="763"/>
        <v/>
      </c>
      <c r="BQ1782" s="6">
        <f t="shared" si="764"/>
        <v>0</v>
      </c>
      <c r="BR1782" s="6">
        <f t="shared" si="765"/>
        <v>0</v>
      </c>
      <c r="BS1782" s="6" t="str">
        <f t="shared" si="766"/>
        <v/>
      </c>
      <c r="BT1782" s="6" t="str">
        <f t="shared" si="767"/>
        <v/>
      </c>
    </row>
    <row r="1783" spans="23:72">
      <c r="W1783" s="3" t="e">
        <f t="shared" si="768"/>
        <v>#DIV/0!</v>
      </c>
      <c r="X1783" s="3" t="e">
        <f t="shared" si="769"/>
        <v>#DIV/0!</v>
      </c>
      <c r="Y1783" s="3" t="e">
        <f t="shared" si="770"/>
        <v>#DIV/0!</v>
      </c>
      <c r="Z1783" s="3" t="e">
        <f t="shared" si="771"/>
        <v>#DIV/0!</v>
      </c>
      <c r="AA1783" s="3" t="e">
        <f t="shared" si="772"/>
        <v>#DIV/0!</v>
      </c>
      <c r="AB1783" s="3" t="e">
        <f t="shared" si="773"/>
        <v>#DIV/0!</v>
      </c>
      <c r="AC1783" s="6">
        <f t="shared" si="774"/>
        <v>0</v>
      </c>
      <c r="AK1783" s="12"/>
      <c r="AN1783" s="6">
        <f t="shared" si="775"/>
        <v>0</v>
      </c>
      <c r="AO1783" s="6">
        <f t="shared" si="776"/>
        <v>0</v>
      </c>
      <c r="AP1783" s="6" t="str">
        <f t="shared" si="777"/>
        <v/>
      </c>
      <c r="AQ1783" s="6" t="str">
        <f t="shared" si="778"/>
        <v/>
      </c>
      <c r="AR1783" s="6" t="str">
        <f t="shared" si="781"/>
        <v/>
      </c>
      <c r="AS1783" s="6" t="str">
        <f t="shared" si="782"/>
        <v/>
      </c>
      <c r="AT1783" s="6">
        <f t="shared" si="756"/>
        <v>0</v>
      </c>
      <c r="AU1783" s="6">
        <f t="shared" si="757"/>
        <v>0</v>
      </c>
      <c r="AV1783" s="6" t="str">
        <f t="shared" si="758"/>
        <v/>
      </c>
      <c r="AW1783" s="6" t="str">
        <f t="shared" si="759"/>
        <v/>
      </c>
      <c r="AX1783" s="6" t="str">
        <f t="shared" si="779"/>
        <v/>
      </c>
      <c r="AY1783" s="6" t="str">
        <f t="shared" si="780"/>
        <v/>
      </c>
      <c r="BM1783" s="6">
        <f t="shared" si="760"/>
        <v>0</v>
      </c>
      <c r="BN1783" s="6">
        <f t="shared" si="761"/>
        <v>1</v>
      </c>
      <c r="BO1783" s="6" t="str">
        <f t="shared" si="762"/>
        <v/>
      </c>
      <c r="BP1783" s="6" t="str">
        <f t="shared" si="763"/>
        <v/>
      </c>
      <c r="BQ1783" s="6">
        <f t="shared" si="764"/>
        <v>0</v>
      </c>
      <c r="BR1783" s="6">
        <f t="shared" si="765"/>
        <v>0</v>
      </c>
      <c r="BS1783" s="6" t="str">
        <f t="shared" si="766"/>
        <v/>
      </c>
      <c r="BT1783" s="6" t="str">
        <f t="shared" si="767"/>
        <v/>
      </c>
    </row>
    <row r="1784" spans="23:72">
      <c r="W1784" s="3" t="e">
        <f t="shared" si="768"/>
        <v>#DIV/0!</v>
      </c>
      <c r="X1784" s="3" t="e">
        <f t="shared" si="769"/>
        <v>#DIV/0!</v>
      </c>
      <c r="Y1784" s="3" t="e">
        <f t="shared" si="770"/>
        <v>#DIV/0!</v>
      </c>
      <c r="Z1784" s="3" t="e">
        <f t="shared" si="771"/>
        <v>#DIV/0!</v>
      </c>
      <c r="AA1784" s="3" t="e">
        <f t="shared" si="772"/>
        <v>#DIV/0!</v>
      </c>
      <c r="AB1784" s="3" t="e">
        <f t="shared" si="773"/>
        <v>#DIV/0!</v>
      </c>
      <c r="AC1784" s="6">
        <f t="shared" si="774"/>
        <v>0</v>
      </c>
      <c r="AK1784" s="12"/>
      <c r="AN1784" s="6">
        <f t="shared" si="775"/>
        <v>0</v>
      </c>
      <c r="AO1784" s="6">
        <f t="shared" si="776"/>
        <v>0</v>
      </c>
      <c r="AP1784" s="6" t="str">
        <f t="shared" si="777"/>
        <v/>
      </c>
      <c r="AQ1784" s="6" t="str">
        <f t="shared" si="778"/>
        <v/>
      </c>
      <c r="AR1784" s="6" t="str">
        <f t="shared" si="781"/>
        <v/>
      </c>
      <c r="AS1784" s="6" t="str">
        <f t="shared" si="782"/>
        <v/>
      </c>
      <c r="AT1784" s="6">
        <f t="shared" si="756"/>
        <v>0</v>
      </c>
      <c r="AU1784" s="6">
        <f t="shared" si="757"/>
        <v>0</v>
      </c>
      <c r="AV1784" s="6" t="str">
        <f t="shared" si="758"/>
        <v/>
      </c>
      <c r="AW1784" s="6" t="str">
        <f t="shared" si="759"/>
        <v/>
      </c>
      <c r="AX1784" s="6" t="str">
        <f t="shared" si="779"/>
        <v/>
      </c>
      <c r="AY1784" s="6" t="str">
        <f t="shared" si="780"/>
        <v/>
      </c>
      <c r="BM1784" s="6">
        <f t="shared" si="760"/>
        <v>0</v>
      </c>
      <c r="BN1784" s="6">
        <f t="shared" si="761"/>
        <v>1</v>
      </c>
      <c r="BO1784" s="6" t="str">
        <f t="shared" si="762"/>
        <v/>
      </c>
      <c r="BP1784" s="6" t="str">
        <f t="shared" si="763"/>
        <v/>
      </c>
      <c r="BQ1784" s="6">
        <f t="shared" si="764"/>
        <v>0</v>
      </c>
      <c r="BR1784" s="6">
        <f t="shared" si="765"/>
        <v>0</v>
      </c>
      <c r="BS1784" s="6" t="str">
        <f t="shared" si="766"/>
        <v/>
      </c>
      <c r="BT1784" s="6" t="str">
        <f t="shared" si="767"/>
        <v/>
      </c>
    </row>
    <row r="1785" spans="23:72">
      <c r="W1785" s="3" t="e">
        <f t="shared" si="768"/>
        <v>#DIV/0!</v>
      </c>
      <c r="X1785" s="3" t="e">
        <f t="shared" si="769"/>
        <v>#DIV/0!</v>
      </c>
      <c r="Y1785" s="3" t="e">
        <f t="shared" si="770"/>
        <v>#DIV/0!</v>
      </c>
      <c r="Z1785" s="3" t="e">
        <f t="shared" si="771"/>
        <v>#DIV/0!</v>
      </c>
      <c r="AA1785" s="3" t="e">
        <f t="shared" si="772"/>
        <v>#DIV/0!</v>
      </c>
      <c r="AB1785" s="3" t="e">
        <f t="shared" si="773"/>
        <v>#DIV/0!</v>
      </c>
      <c r="AC1785" s="6">
        <f t="shared" si="774"/>
        <v>0</v>
      </c>
      <c r="AK1785" s="12"/>
      <c r="AN1785" s="6">
        <f t="shared" si="775"/>
        <v>0</v>
      </c>
      <c r="AO1785" s="6">
        <f t="shared" si="776"/>
        <v>0</v>
      </c>
      <c r="AP1785" s="6" t="str">
        <f t="shared" si="777"/>
        <v/>
      </c>
      <c r="AQ1785" s="6" t="str">
        <f t="shared" si="778"/>
        <v/>
      </c>
      <c r="AR1785" s="6" t="str">
        <f t="shared" si="781"/>
        <v/>
      </c>
      <c r="AS1785" s="6" t="str">
        <f t="shared" si="782"/>
        <v/>
      </c>
      <c r="AT1785" s="6">
        <f t="shared" si="756"/>
        <v>0</v>
      </c>
      <c r="AU1785" s="6">
        <f t="shared" si="757"/>
        <v>0</v>
      </c>
      <c r="AV1785" s="6" t="str">
        <f t="shared" si="758"/>
        <v/>
      </c>
      <c r="AW1785" s="6" t="str">
        <f t="shared" si="759"/>
        <v/>
      </c>
      <c r="AX1785" s="6" t="str">
        <f t="shared" si="779"/>
        <v/>
      </c>
      <c r="AY1785" s="6" t="str">
        <f t="shared" si="780"/>
        <v/>
      </c>
      <c r="BM1785" s="6">
        <f t="shared" si="760"/>
        <v>0</v>
      </c>
      <c r="BN1785" s="6">
        <f t="shared" si="761"/>
        <v>1</v>
      </c>
      <c r="BO1785" s="6" t="str">
        <f t="shared" si="762"/>
        <v/>
      </c>
      <c r="BP1785" s="6" t="str">
        <f t="shared" si="763"/>
        <v/>
      </c>
      <c r="BQ1785" s="6">
        <f t="shared" si="764"/>
        <v>0</v>
      </c>
      <c r="BR1785" s="6">
        <f t="shared" si="765"/>
        <v>0</v>
      </c>
      <c r="BS1785" s="6" t="str">
        <f t="shared" si="766"/>
        <v/>
      </c>
      <c r="BT1785" s="6" t="str">
        <f t="shared" si="767"/>
        <v/>
      </c>
    </row>
    <row r="1786" spans="23:72">
      <c r="W1786" s="3" t="e">
        <f t="shared" si="768"/>
        <v>#DIV/0!</v>
      </c>
      <c r="X1786" s="3" t="e">
        <f t="shared" si="769"/>
        <v>#DIV/0!</v>
      </c>
      <c r="Y1786" s="3" t="e">
        <f t="shared" si="770"/>
        <v>#DIV/0!</v>
      </c>
      <c r="Z1786" s="3" t="e">
        <f t="shared" si="771"/>
        <v>#DIV/0!</v>
      </c>
      <c r="AA1786" s="3" t="e">
        <f t="shared" si="772"/>
        <v>#DIV/0!</v>
      </c>
      <c r="AB1786" s="3" t="e">
        <f t="shared" si="773"/>
        <v>#DIV/0!</v>
      </c>
      <c r="AC1786" s="6">
        <f t="shared" si="774"/>
        <v>0</v>
      </c>
      <c r="AK1786" s="12"/>
      <c r="AN1786" s="6">
        <f t="shared" si="775"/>
        <v>0</v>
      </c>
      <c r="AO1786" s="6">
        <f t="shared" si="776"/>
        <v>0</v>
      </c>
      <c r="AP1786" s="6" t="str">
        <f t="shared" si="777"/>
        <v/>
      </c>
      <c r="AQ1786" s="6" t="str">
        <f t="shared" si="778"/>
        <v/>
      </c>
      <c r="AR1786" s="6" t="str">
        <f t="shared" si="781"/>
        <v/>
      </c>
      <c r="AS1786" s="6" t="str">
        <f t="shared" si="782"/>
        <v/>
      </c>
      <c r="AT1786" s="6">
        <f t="shared" si="756"/>
        <v>0</v>
      </c>
      <c r="AU1786" s="6">
        <f t="shared" si="757"/>
        <v>0</v>
      </c>
      <c r="AV1786" s="6" t="str">
        <f t="shared" si="758"/>
        <v/>
      </c>
      <c r="AW1786" s="6" t="str">
        <f t="shared" si="759"/>
        <v/>
      </c>
      <c r="AX1786" s="6" t="str">
        <f t="shared" si="779"/>
        <v/>
      </c>
      <c r="AY1786" s="6" t="str">
        <f t="shared" si="780"/>
        <v/>
      </c>
      <c r="BM1786" s="6">
        <f t="shared" si="760"/>
        <v>0</v>
      </c>
      <c r="BN1786" s="6">
        <f t="shared" si="761"/>
        <v>1</v>
      </c>
      <c r="BO1786" s="6" t="str">
        <f t="shared" si="762"/>
        <v/>
      </c>
      <c r="BP1786" s="6" t="str">
        <f t="shared" si="763"/>
        <v/>
      </c>
      <c r="BQ1786" s="6">
        <f t="shared" si="764"/>
        <v>0</v>
      </c>
      <c r="BR1786" s="6">
        <f t="shared" si="765"/>
        <v>0</v>
      </c>
      <c r="BS1786" s="6" t="str">
        <f t="shared" si="766"/>
        <v/>
      </c>
      <c r="BT1786" s="6" t="str">
        <f t="shared" si="767"/>
        <v/>
      </c>
    </row>
    <row r="1787" spans="23:72">
      <c r="W1787" s="3" t="e">
        <f t="shared" si="768"/>
        <v>#DIV/0!</v>
      </c>
      <c r="X1787" s="3" t="e">
        <f t="shared" si="769"/>
        <v>#DIV/0!</v>
      </c>
      <c r="Y1787" s="3" t="e">
        <f t="shared" si="770"/>
        <v>#DIV/0!</v>
      </c>
      <c r="Z1787" s="3" t="e">
        <f t="shared" si="771"/>
        <v>#DIV/0!</v>
      </c>
      <c r="AA1787" s="3" t="e">
        <f t="shared" si="772"/>
        <v>#DIV/0!</v>
      </c>
      <c r="AB1787" s="3" t="e">
        <f t="shared" si="773"/>
        <v>#DIV/0!</v>
      </c>
      <c r="AC1787" s="6">
        <f t="shared" si="774"/>
        <v>0</v>
      </c>
      <c r="AK1787" s="12"/>
      <c r="AN1787" s="6">
        <f t="shared" si="775"/>
        <v>0</v>
      </c>
      <c r="AO1787" s="6">
        <f t="shared" si="776"/>
        <v>0</v>
      </c>
      <c r="AP1787" s="6" t="str">
        <f t="shared" si="777"/>
        <v/>
      </c>
      <c r="AQ1787" s="6" t="str">
        <f t="shared" si="778"/>
        <v/>
      </c>
      <c r="AR1787" s="6" t="str">
        <f t="shared" si="781"/>
        <v/>
      </c>
      <c r="AS1787" s="6" t="str">
        <f t="shared" si="782"/>
        <v/>
      </c>
      <c r="AT1787" s="6">
        <f t="shared" si="756"/>
        <v>0</v>
      </c>
      <c r="AU1787" s="6">
        <f t="shared" si="757"/>
        <v>0</v>
      </c>
      <c r="AV1787" s="6" t="str">
        <f t="shared" si="758"/>
        <v/>
      </c>
      <c r="AW1787" s="6" t="str">
        <f t="shared" si="759"/>
        <v/>
      </c>
      <c r="AX1787" s="6" t="str">
        <f t="shared" si="779"/>
        <v/>
      </c>
      <c r="AY1787" s="6" t="str">
        <f t="shared" si="780"/>
        <v/>
      </c>
      <c r="BM1787" s="6">
        <f t="shared" si="760"/>
        <v>0</v>
      </c>
      <c r="BN1787" s="6">
        <f t="shared" si="761"/>
        <v>1</v>
      </c>
      <c r="BO1787" s="6" t="str">
        <f t="shared" si="762"/>
        <v/>
      </c>
      <c r="BP1787" s="6" t="str">
        <f t="shared" si="763"/>
        <v/>
      </c>
      <c r="BQ1787" s="6">
        <f t="shared" si="764"/>
        <v>0</v>
      </c>
      <c r="BR1787" s="6">
        <f t="shared" si="765"/>
        <v>0</v>
      </c>
      <c r="BS1787" s="6" t="str">
        <f t="shared" si="766"/>
        <v/>
      </c>
      <c r="BT1787" s="6" t="str">
        <f t="shared" si="767"/>
        <v/>
      </c>
    </row>
    <row r="1788" spans="23:72">
      <c r="W1788" s="3" t="e">
        <f t="shared" si="768"/>
        <v>#DIV/0!</v>
      </c>
      <c r="X1788" s="3" t="e">
        <f t="shared" si="769"/>
        <v>#DIV/0!</v>
      </c>
      <c r="Y1788" s="3" t="e">
        <f t="shared" si="770"/>
        <v>#DIV/0!</v>
      </c>
      <c r="Z1788" s="3" t="e">
        <f t="shared" si="771"/>
        <v>#DIV/0!</v>
      </c>
      <c r="AA1788" s="3" t="e">
        <f t="shared" si="772"/>
        <v>#DIV/0!</v>
      </c>
      <c r="AB1788" s="3" t="e">
        <f t="shared" si="773"/>
        <v>#DIV/0!</v>
      </c>
      <c r="AC1788" s="6">
        <f t="shared" si="774"/>
        <v>0</v>
      </c>
      <c r="AK1788" s="12"/>
      <c r="AN1788" s="6">
        <f t="shared" si="775"/>
        <v>0</v>
      </c>
      <c r="AO1788" s="6">
        <f t="shared" si="776"/>
        <v>0</v>
      </c>
      <c r="AP1788" s="6" t="str">
        <f t="shared" si="777"/>
        <v/>
      </c>
      <c r="AQ1788" s="6" t="str">
        <f t="shared" si="778"/>
        <v/>
      </c>
      <c r="AR1788" s="6" t="str">
        <f t="shared" si="781"/>
        <v/>
      </c>
      <c r="AS1788" s="6" t="str">
        <f t="shared" si="782"/>
        <v/>
      </c>
      <c r="AT1788" s="6">
        <f t="shared" si="756"/>
        <v>0</v>
      </c>
      <c r="AU1788" s="6">
        <f t="shared" si="757"/>
        <v>0</v>
      </c>
      <c r="AV1788" s="6" t="str">
        <f t="shared" si="758"/>
        <v/>
      </c>
      <c r="AW1788" s="6" t="str">
        <f t="shared" si="759"/>
        <v/>
      </c>
      <c r="AX1788" s="6" t="str">
        <f t="shared" si="779"/>
        <v/>
      </c>
      <c r="AY1788" s="6" t="str">
        <f t="shared" si="780"/>
        <v/>
      </c>
      <c r="BM1788" s="6">
        <f t="shared" si="760"/>
        <v>0</v>
      </c>
      <c r="BN1788" s="6">
        <f t="shared" si="761"/>
        <v>1</v>
      </c>
      <c r="BO1788" s="6" t="str">
        <f t="shared" si="762"/>
        <v/>
      </c>
      <c r="BP1788" s="6" t="str">
        <f t="shared" si="763"/>
        <v/>
      </c>
      <c r="BQ1788" s="6">
        <f t="shared" si="764"/>
        <v>0</v>
      </c>
      <c r="BR1788" s="6">
        <f t="shared" si="765"/>
        <v>0</v>
      </c>
      <c r="BS1788" s="6" t="str">
        <f t="shared" si="766"/>
        <v/>
      </c>
      <c r="BT1788" s="6" t="str">
        <f t="shared" si="767"/>
        <v/>
      </c>
    </row>
    <row r="1789" spans="23:72">
      <c r="W1789" s="3" t="e">
        <f t="shared" si="768"/>
        <v>#DIV/0!</v>
      </c>
      <c r="X1789" s="3" t="e">
        <f t="shared" si="769"/>
        <v>#DIV/0!</v>
      </c>
      <c r="Y1789" s="3" t="e">
        <f t="shared" si="770"/>
        <v>#DIV/0!</v>
      </c>
      <c r="Z1789" s="3" t="e">
        <f t="shared" si="771"/>
        <v>#DIV/0!</v>
      </c>
      <c r="AA1789" s="3" t="e">
        <f t="shared" si="772"/>
        <v>#DIV/0!</v>
      </c>
      <c r="AB1789" s="3" t="e">
        <f t="shared" si="773"/>
        <v>#DIV/0!</v>
      </c>
      <c r="AC1789" s="6">
        <f t="shared" si="774"/>
        <v>0</v>
      </c>
      <c r="AK1789" s="12"/>
      <c r="AN1789" s="6">
        <f t="shared" si="775"/>
        <v>0</v>
      </c>
      <c r="AO1789" s="6">
        <f t="shared" si="776"/>
        <v>0</v>
      </c>
      <c r="AP1789" s="6" t="str">
        <f t="shared" si="777"/>
        <v/>
      </c>
      <c r="AQ1789" s="6" t="str">
        <f t="shared" si="778"/>
        <v/>
      </c>
      <c r="AR1789" s="6" t="str">
        <f t="shared" si="781"/>
        <v/>
      </c>
      <c r="AS1789" s="6" t="str">
        <f t="shared" si="782"/>
        <v/>
      </c>
      <c r="AT1789" s="6">
        <f t="shared" si="756"/>
        <v>0</v>
      </c>
      <c r="AU1789" s="6">
        <f t="shared" si="757"/>
        <v>0</v>
      </c>
      <c r="AV1789" s="6" t="str">
        <f t="shared" si="758"/>
        <v/>
      </c>
      <c r="AW1789" s="6" t="str">
        <f t="shared" si="759"/>
        <v/>
      </c>
      <c r="AX1789" s="6" t="str">
        <f t="shared" si="779"/>
        <v/>
      </c>
      <c r="AY1789" s="6" t="str">
        <f t="shared" si="780"/>
        <v/>
      </c>
      <c r="BM1789" s="6">
        <f t="shared" si="760"/>
        <v>0</v>
      </c>
      <c r="BN1789" s="6">
        <f t="shared" si="761"/>
        <v>1</v>
      </c>
      <c r="BO1789" s="6" t="str">
        <f t="shared" si="762"/>
        <v/>
      </c>
      <c r="BP1789" s="6" t="str">
        <f t="shared" si="763"/>
        <v/>
      </c>
      <c r="BQ1789" s="6">
        <f t="shared" si="764"/>
        <v>0</v>
      </c>
      <c r="BR1789" s="6">
        <f t="shared" si="765"/>
        <v>0</v>
      </c>
      <c r="BS1789" s="6" t="str">
        <f t="shared" si="766"/>
        <v/>
      </c>
      <c r="BT1789" s="6" t="str">
        <f t="shared" si="767"/>
        <v/>
      </c>
    </row>
    <row r="1790" spans="23:72">
      <c r="W1790" s="3" t="e">
        <f t="shared" si="768"/>
        <v>#DIV/0!</v>
      </c>
      <c r="X1790" s="3" t="e">
        <f t="shared" si="769"/>
        <v>#DIV/0!</v>
      </c>
      <c r="Y1790" s="3" t="e">
        <f t="shared" si="770"/>
        <v>#DIV/0!</v>
      </c>
      <c r="Z1790" s="3" t="e">
        <f t="shared" si="771"/>
        <v>#DIV/0!</v>
      </c>
      <c r="AA1790" s="3" t="e">
        <f t="shared" si="772"/>
        <v>#DIV/0!</v>
      </c>
      <c r="AB1790" s="3" t="e">
        <f t="shared" si="773"/>
        <v>#DIV/0!</v>
      </c>
      <c r="AC1790" s="6">
        <f t="shared" si="774"/>
        <v>0</v>
      </c>
      <c r="AK1790" s="12"/>
      <c r="AN1790" s="6">
        <f t="shared" si="775"/>
        <v>0</v>
      </c>
      <c r="AO1790" s="6">
        <f t="shared" si="776"/>
        <v>0</v>
      </c>
      <c r="AP1790" s="6" t="str">
        <f t="shared" si="777"/>
        <v/>
      </c>
      <c r="AQ1790" s="6" t="str">
        <f t="shared" si="778"/>
        <v/>
      </c>
      <c r="AR1790" s="6" t="str">
        <f t="shared" si="781"/>
        <v/>
      </c>
      <c r="AS1790" s="6" t="str">
        <f t="shared" si="782"/>
        <v/>
      </c>
      <c r="AT1790" s="6">
        <f t="shared" si="756"/>
        <v>0</v>
      </c>
      <c r="AU1790" s="6">
        <f t="shared" si="757"/>
        <v>0</v>
      </c>
      <c r="AV1790" s="6" t="str">
        <f t="shared" si="758"/>
        <v/>
      </c>
      <c r="AW1790" s="6" t="str">
        <f t="shared" si="759"/>
        <v/>
      </c>
      <c r="AX1790" s="6" t="str">
        <f t="shared" si="779"/>
        <v/>
      </c>
      <c r="AY1790" s="6" t="str">
        <f t="shared" si="780"/>
        <v/>
      </c>
      <c r="BM1790" s="6">
        <f t="shared" si="760"/>
        <v>0</v>
      </c>
      <c r="BN1790" s="6">
        <f t="shared" si="761"/>
        <v>1</v>
      </c>
      <c r="BO1790" s="6" t="str">
        <f t="shared" si="762"/>
        <v/>
      </c>
      <c r="BP1790" s="6" t="str">
        <f t="shared" si="763"/>
        <v/>
      </c>
      <c r="BQ1790" s="6">
        <f t="shared" si="764"/>
        <v>0</v>
      </c>
      <c r="BR1790" s="6">
        <f t="shared" si="765"/>
        <v>0</v>
      </c>
      <c r="BS1790" s="6" t="str">
        <f t="shared" si="766"/>
        <v/>
      </c>
      <c r="BT1790" s="6" t="str">
        <f t="shared" si="767"/>
        <v/>
      </c>
    </row>
    <row r="1791" spans="23:72">
      <c r="W1791" s="3" t="e">
        <f t="shared" si="768"/>
        <v>#DIV/0!</v>
      </c>
      <c r="X1791" s="3" t="e">
        <f t="shared" si="769"/>
        <v>#DIV/0!</v>
      </c>
      <c r="Y1791" s="3" t="e">
        <f t="shared" si="770"/>
        <v>#DIV/0!</v>
      </c>
      <c r="Z1791" s="3" t="e">
        <f t="shared" si="771"/>
        <v>#DIV/0!</v>
      </c>
      <c r="AA1791" s="3" t="e">
        <f t="shared" si="772"/>
        <v>#DIV/0!</v>
      </c>
      <c r="AB1791" s="3" t="e">
        <f t="shared" si="773"/>
        <v>#DIV/0!</v>
      </c>
      <c r="AC1791" s="6">
        <f t="shared" si="774"/>
        <v>0</v>
      </c>
      <c r="AK1791" s="12"/>
      <c r="AN1791" s="6">
        <f t="shared" si="775"/>
        <v>0</v>
      </c>
      <c r="AO1791" s="6">
        <f t="shared" si="776"/>
        <v>0</v>
      </c>
      <c r="AP1791" s="6" t="str">
        <f t="shared" si="777"/>
        <v/>
      </c>
      <c r="AQ1791" s="6" t="str">
        <f t="shared" si="778"/>
        <v/>
      </c>
      <c r="AR1791" s="6" t="str">
        <f t="shared" si="781"/>
        <v/>
      </c>
      <c r="AS1791" s="6" t="str">
        <f t="shared" si="782"/>
        <v/>
      </c>
      <c r="AT1791" s="6">
        <f t="shared" si="756"/>
        <v>0</v>
      </c>
      <c r="AU1791" s="6">
        <f t="shared" si="757"/>
        <v>0</v>
      </c>
      <c r="AV1791" s="6" t="str">
        <f t="shared" si="758"/>
        <v/>
      </c>
      <c r="AW1791" s="6" t="str">
        <f t="shared" si="759"/>
        <v/>
      </c>
      <c r="AX1791" s="6" t="str">
        <f t="shared" si="779"/>
        <v/>
      </c>
      <c r="AY1791" s="6" t="str">
        <f t="shared" si="780"/>
        <v/>
      </c>
      <c r="BM1791" s="6">
        <f t="shared" si="760"/>
        <v>0</v>
      </c>
      <c r="BN1791" s="6">
        <f t="shared" si="761"/>
        <v>1</v>
      </c>
      <c r="BO1791" s="6" t="str">
        <f t="shared" si="762"/>
        <v/>
      </c>
      <c r="BP1791" s="6" t="str">
        <f t="shared" si="763"/>
        <v/>
      </c>
      <c r="BQ1791" s="6">
        <f t="shared" si="764"/>
        <v>0</v>
      </c>
      <c r="BR1791" s="6">
        <f t="shared" si="765"/>
        <v>0</v>
      </c>
      <c r="BS1791" s="6" t="str">
        <f t="shared" si="766"/>
        <v/>
      </c>
      <c r="BT1791" s="6" t="str">
        <f t="shared" si="767"/>
        <v/>
      </c>
    </row>
    <row r="1792" spans="23:72">
      <c r="W1792" s="3" t="e">
        <f t="shared" si="768"/>
        <v>#DIV/0!</v>
      </c>
      <c r="X1792" s="3" t="e">
        <f t="shared" si="769"/>
        <v>#DIV/0!</v>
      </c>
      <c r="Y1792" s="3" t="e">
        <f t="shared" si="770"/>
        <v>#DIV/0!</v>
      </c>
      <c r="Z1792" s="3" t="e">
        <f t="shared" si="771"/>
        <v>#DIV/0!</v>
      </c>
      <c r="AA1792" s="3" t="e">
        <f t="shared" si="772"/>
        <v>#DIV/0!</v>
      </c>
      <c r="AB1792" s="3" t="e">
        <f t="shared" si="773"/>
        <v>#DIV/0!</v>
      </c>
      <c r="AC1792" s="6">
        <f t="shared" si="774"/>
        <v>0</v>
      </c>
      <c r="AK1792" s="12"/>
      <c r="AN1792" s="6">
        <f t="shared" si="775"/>
        <v>0</v>
      </c>
      <c r="AO1792" s="6">
        <f t="shared" si="776"/>
        <v>0</v>
      </c>
      <c r="AP1792" s="6" t="str">
        <f t="shared" si="777"/>
        <v/>
      </c>
      <c r="AQ1792" s="6" t="str">
        <f t="shared" si="778"/>
        <v/>
      </c>
      <c r="AR1792" s="6" t="str">
        <f t="shared" si="781"/>
        <v/>
      </c>
      <c r="AS1792" s="6" t="str">
        <f t="shared" si="782"/>
        <v/>
      </c>
      <c r="AT1792" s="6">
        <f t="shared" si="756"/>
        <v>0</v>
      </c>
      <c r="AU1792" s="6">
        <f t="shared" si="757"/>
        <v>0</v>
      </c>
      <c r="AV1792" s="6" t="str">
        <f t="shared" si="758"/>
        <v/>
      </c>
      <c r="AW1792" s="6" t="str">
        <f t="shared" si="759"/>
        <v/>
      </c>
      <c r="AX1792" s="6" t="str">
        <f t="shared" si="779"/>
        <v/>
      </c>
      <c r="AY1792" s="6" t="str">
        <f t="shared" si="780"/>
        <v/>
      </c>
      <c r="BM1792" s="6">
        <f t="shared" si="760"/>
        <v>0</v>
      </c>
      <c r="BN1792" s="6">
        <f t="shared" si="761"/>
        <v>1</v>
      </c>
      <c r="BO1792" s="6" t="str">
        <f t="shared" si="762"/>
        <v/>
      </c>
      <c r="BP1792" s="6" t="str">
        <f t="shared" si="763"/>
        <v/>
      </c>
      <c r="BQ1792" s="6">
        <f t="shared" si="764"/>
        <v>0</v>
      </c>
      <c r="BR1792" s="6">
        <f t="shared" si="765"/>
        <v>0</v>
      </c>
      <c r="BS1792" s="6" t="str">
        <f t="shared" si="766"/>
        <v/>
      </c>
      <c r="BT1792" s="6" t="str">
        <f t="shared" si="767"/>
        <v/>
      </c>
    </row>
    <row r="1793" spans="23:72">
      <c r="W1793" s="3" t="e">
        <f t="shared" si="768"/>
        <v>#DIV/0!</v>
      </c>
      <c r="X1793" s="3" t="e">
        <f t="shared" si="769"/>
        <v>#DIV/0!</v>
      </c>
      <c r="Y1793" s="3" t="e">
        <f t="shared" si="770"/>
        <v>#DIV/0!</v>
      </c>
      <c r="Z1793" s="3" t="e">
        <f t="shared" si="771"/>
        <v>#DIV/0!</v>
      </c>
      <c r="AA1793" s="3" t="e">
        <f t="shared" si="772"/>
        <v>#DIV/0!</v>
      </c>
      <c r="AB1793" s="3" t="e">
        <f t="shared" si="773"/>
        <v>#DIV/0!</v>
      </c>
      <c r="AC1793" s="6">
        <f t="shared" si="774"/>
        <v>0</v>
      </c>
      <c r="AK1793" s="12"/>
      <c r="AN1793" s="6">
        <f t="shared" si="775"/>
        <v>0</v>
      </c>
      <c r="AO1793" s="6">
        <f t="shared" si="776"/>
        <v>0</v>
      </c>
      <c r="AP1793" s="6" t="str">
        <f t="shared" si="777"/>
        <v/>
      </c>
      <c r="AQ1793" s="6" t="str">
        <f t="shared" si="778"/>
        <v/>
      </c>
      <c r="AR1793" s="6" t="str">
        <f t="shared" si="781"/>
        <v/>
      </c>
      <c r="AS1793" s="6" t="str">
        <f t="shared" si="782"/>
        <v/>
      </c>
      <c r="AT1793" s="6">
        <f t="shared" si="756"/>
        <v>0</v>
      </c>
      <c r="AU1793" s="6">
        <f t="shared" si="757"/>
        <v>0</v>
      </c>
      <c r="AV1793" s="6" t="str">
        <f t="shared" si="758"/>
        <v/>
      </c>
      <c r="AW1793" s="6" t="str">
        <f t="shared" si="759"/>
        <v/>
      </c>
      <c r="AX1793" s="6" t="str">
        <f t="shared" si="779"/>
        <v/>
      </c>
      <c r="AY1793" s="6" t="str">
        <f t="shared" si="780"/>
        <v/>
      </c>
      <c r="BM1793" s="6">
        <f t="shared" si="760"/>
        <v>0</v>
      </c>
      <c r="BN1793" s="6">
        <f t="shared" si="761"/>
        <v>1</v>
      </c>
      <c r="BO1793" s="6" t="str">
        <f t="shared" si="762"/>
        <v/>
      </c>
      <c r="BP1793" s="6" t="str">
        <f t="shared" si="763"/>
        <v/>
      </c>
      <c r="BQ1793" s="6">
        <f t="shared" si="764"/>
        <v>0</v>
      </c>
      <c r="BR1793" s="6">
        <f t="shared" si="765"/>
        <v>0</v>
      </c>
      <c r="BS1793" s="6" t="str">
        <f t="shared" si="766"/>
        <v/>
      </c>
      <c r="BT1793" s="6" t="str">
        <f t="shared" si="767"/>
        <v/>
      </c>
    </row>
    <row r="1794" spans="23:72">
      <c r="W1794" s="3" t="e">
        <f t="shared" si="768"/>
        <v>#DIV/0!</v>
      </c>
      <c r="X1794" s="3" t="e">
        <f t="shared" si="769"/>
        <v>#DIV/0!</v>
      </c>
      <c r="Y1794" s="3" t="e">
        <f t="shared" si="770"/>
        <v>#DIV/0!</v>
      </c>
      <c r="Z1794" s="3" t="e">
        <f t="shared" si="771"/>
        <v>#DIV/0!</v>
      </c>
      <c r="AA1794" s="3" t="e">
        <f t="shared" si="772"/>
        <v>#DIV/0!</v>
      </c>
      <c r="AB1794" s="3" t="e">
        <f t="shared" si="773"/>
        <v>#DIV/0!</v>
      </c>
      <c r="AC1794" s="6">
        <f t="shared" si="774"/>
        <v>0</v>
      </c>
      <c r="AK1794" s="12"/>
      <c r="AN1794" s="6">
        <f t="shared" si="775"/>
        <v>0</v>
      </c>
      <c r="AO1794" s="6">
        <f t="shared" si="776"/>
        <v>0</v>
      </c>
      <c r="AP1794" s="6" t="str">
        <f t="shared" si="777"/>
        <v/>
      </c>
      <c r="AQ1794" s="6" t="str">
        <f t="shared" si="778"/>
        <v/>
      </c>
      <c r="AR1794" s="6" t="str">
        <f t="shared" si="781"/>
        <v/>
      </c>
      <c r="AS1794" s="6" t="str">
        <f t="shared" si="782"/>
        <v/>
      </c>
      <c r="AT1794" s="6">
        <f t="shared" si="756"/>
        <v>0</v>
      </c>
      <c r="AU1794" s="6">
        <f t="shared" si="757"/>
        <v>0</v>
      </c>
      <c r="AV1794" s="6" t="str">
        <f t="shared" si="758"/>
        <v/>
      </c>
      <c r="AW1794" s="6" t="str">
        <f t="shared" si="759"/>
        <v/>
      </c>
      <c r="AX1794" s="6" t="str">
        <f t="shared" si="779"/>
        <v/>
      </c>
      <c r="AY1794" s="6" t="str">
        <f t="shared" si="780"/>
        <v/>
      </c>
      <c r="BM1794" s="6">
        <f t="shared" si="760"/>
        <v>0</v>
      </c>
      <c r="BN1794" s="6">
        <f t="shared" si="761"/>
        <v>1</v>
      </c>
      <c r="BO1794" s="6" t="str">
        <f t="shared" si="762"/>
        <v/>
      </c>
      <c r="BP1794" s="6" t="str">
        <f t="shared" si="763"/>
        <v/>
      </c>
      <c r="BQ1794" s="6">
        <f t="shared" si="764"/>
        <v>0</v>
      </c>
      <c r="BR1794" s="6">
        <f t="shared" si="765"/>
        <v>0</v>
      </c>
      <c r="BS1794" s="6" t="str">
        <f t="shared" si="766"/>
        <v/>
      </c>
      <c r="BT1794" s="6" t="str">
        <f t="shared" si="767"/>
        <v/>
      </c>
    </row>
    <row r="1795" spans="23:72">
      <c r="W1795" s="3" t="e">
        <f t="shared" si="768"/>
        <v>#DIV/0!</v>
      </c>
      <c r="X1795" s="3" t="e">
        <f t="shared" si="769"/>
        <v>#DIV/0!</v>
      </c>
      <c r="Y1795" s="3" t="e">
        <f t="shared" si="770"/>
        <v>#DIV/0!</v>
      </c>
      <c r="Z1795" s="3" t="e">
        <f t="shared" si="771"/>
        <v>#DIV/0!</v>
      </c>
      <c r="AA1795" s="3" t="e">
        <f t="shared" si="772"/>
        <v>#DIV/0!</v>
      </c>
      <c r="AB1795" s="3" t="e">
        <f t="shared" si="773"/>
        <v>#DIV/0!</v>
      </c>
      <c r="AC1795" s="6">
        <f t="shared" si="774"/>
        <v>0</v>
      </c>
      <c r="AK1795" s="12"/>
      <c r="AN1795" s="6">
        <f t="shared" si="775"/>
        <v>0</v>
      </c>
      <c r="AO1795" s="6">
        <f t="shared" si="776"/>
        <v>0</v>
      </c>
      <c r="AP1795" s="6" t="str">
        <f t="shared" si="777"/>
        <v/>
      </c>
      <c r="AQ1795" s="6" t="str">
        <f t="shared" si="778"/>
        <v/>
      </c>
      <c r="AR1795" s="6" t="str">
        <f t="shared" si="781"/>
        <v/>
      </c>
      <c r="AS1795" s="6" t="str">
        <f t="shared" si="782"/>
        <v/>
      </c>
      <c r="AT1795" s="6">
        <f t="shared" si="756"/>
        <v>0</v>
      </c>
      <c r="AU1795" s="6">
        <f t="shared" si="757"/>
        <v>0</v>
      </c>
      <c r="AV1795" s="6" t="str">
        <f t="shared" si="758"/>
        <v/>
      </c>
      <c r="AW1795" s="6" t="str">
        <f t="shared" si="759"/>
        <v/>
      </c>
      <c r="AX1795" s="6" t="str">
        <f t="shared" si="779"/>
        <v/>
      </c>
      <c r="AY1795" s="6" t="str">
        <f t="shared" si="780"/>
        <v/>
      </c>
      <c r="BM1795" s="6">
        <f t="shared" si="760"/>
        <v>0</v>
      </c>
      <c r="BN1795" s="6">
        <f t="shared" si="761"/>
        <v>1</v>
      </c>
      <c r="BO1795" s="6" t="str">
        <f t="shared" si="762"/>
        <v/>
      </c>
      <c r="BP1795" s="6" t="str">
        <f t="shared" si="763"/>
        <v/>
      </c>
      <c r="BQ1795" s="6">
        <f t="shared" si="764"/>
        <v>0</v>
      </c>
      <c r="BR1795" s="6">
        <f t="shared" si="765"/>
        <v>0</v>
      </c>
      <c r="BS1795" s="6" t="str">
        <f t="shared" si="766"/>
        <v/>
      </c>
      <c r="BT1795" s="6" t="str">
        <f t="shared" si="767"/>
        <v/>
      </c>
    </row>
    <row r="1796" spans="23:72">
      <c r="W1796" s="3" t="e">
        <f t="shared" si="768"/>
        <v>#DIV/0!</v>
      </c>
      <c r="X1796" s="3" t="e">
        <f t="shared" si="769"/>
        <v>#DIV/0!</v>
      </c>
      <c r="Y1796" s="3" t="e">
        <f t="shared" si="770"/>
        <v>#DIV/0!</v>
      </c>
      <c r="Z1796" s="3" t="e">
        <f t="shared" si="771"/>
        <v>#DIV/0!</v>
      </c>
      <c r="AA1796" s="3" t="e">
        <f t="shared" si="772"/>
        <v>#DIV/0!</v>
      </c>
      <c r="AB1796" s="3" t="e">
        <f t="shared" si="773"/>
        <v>#DIV/0!</v>
      </c>
      <c r="AC1796" s="6">
        <f t="shared" si="774"/>
        <v>0</v>
      </c>
      <c r="AK1796" s="12"/>
      <c r="AN1796" s="6">
        <f t="shared" si="775"/>
        <v>0</v>
      </c>
      <c r="AO1796" s="6">
        <f t="shared" si="776"/>
        <v>0</v>
      </c>
      <c r="AP1796" s="6" t="str">
        <f t="shared" si="777"/>
        <v/>
      </c>
      <c r="AQ1796" s="6" t="str">
        <f t="shared" si="778"/>
        <v/>
      </c>
      <c r="AR1796" s="6" t="str">
        <f t="shared" si="781"/>
        <v/>
      </c>
      <c r="AS1796" s="6" t="str">
        <f t="shared" si="782"/>
        <v/>
      </c>
      <c r="AT1796" s="6">
        <f t="shared" si="756"/>
        <v>0</v>
      </c>
      <c r="AU1796" s="6">
        <f t="shared" si="757"/>
        <v>0</v>
      </c>
      <c r="AV1796" s="6" t="str">
        <f t="shared" si="758"/>
        <v/>
      </c>
      <c r="AW1796" s="6" t="str">
        <f t="shared" si="759"/>
        <v/>
      </c>
      <c r="AX1796" s="6" t="str">
        <f t="shared" si="779"/>
        <v/>
      </c>
      <c r="AY1796" s="6" t="str">
        <f t="shared" si="780"/>
        <v/>
      </c>
      <c r="BM1796" s="6">
        <f t="shared" si="760"/>
        <v>0</v>
      </c>
      <c r="BN1796" s="6">
        <f t="shared" si="761"/>
        <v>1</v>
      </c>
      <c r="BO1796" s="6" t="str">
        <f t="shared" si="762"/>
        <v/>
      </c>
      <c r="BP1796" s="6" t="str">
        <f t="shared" si="763"/>
        <v/>
      </c>
      <c r="BQ1796" s="6">
        <f t="shared" si="764"/>
        <v>0</v>
      </c>
      <c r="BR1796" s="6">
        <f t="shared" si="765"/>
        <v>0</v>
      </c>
      <c r="BS1796" s="6" t="str">
        <f t="shared" si="766"/>
        <v/>
      </c>
      <c r="BT1796" s="6" t="str">
        <f t="shared" si="767"/>
        <v/>
      </c>
    </row>
    <row r="1797" spans="23:72">
      <c r="W1797" s="3" t="e">
        <f t="shared" si="768"/>
        <v>#DIV/0!</v>
      </c>
      <c r="X1797" s="3" t="e">
        <f t="shared" si="769"/>
        <v>#DIV/0!</v>
      </c>
      <c r="Y1797" s="3" t="e">
        <f t="shared" si="770"/>
        <v>#DIV/0!</v>
      </c>
      <c r="Z1797" s="3" t="e">
        <f t="shared" si="771"/>
        <v>#DIV/0!</v>
      </c>
      <c r="AA1797" s="3" t="e">
        <f t="shared" si="772"/>
        <v>#DIV/0!</v>
      </c>
      <c r="AB1797" s="3" t="e">
        <f t="shared" si="773"/>
        <v>#DIV/0!</v>
      </c>
      <c r="AC1797" s="6">
        <f t="shared" si="774"/>
        <v>0</v>
      </c>
      <c r="AK1797" s="12"/>
      <c r="AN1797" s="6">
        <f t="shared" si="775"/>
        <v>0</v>
      </c>
      <c r="AO1797" s="6">
        <f t="shared" si="776"/>
        <v>0</v>
      </c>
      <c r="AP1797" s="6" t="str">
        <f t="shared" si="777"/>
        <v/>
      </c>
      <c r="AQ1797" s="6" t="str">
        <f t="shared" si="778"/>
        <v/>
      </c>
      <c r="AR1797" s="6" t="str">
        <f t="shared" si="781"/>
        <v/>
      </c>
      <c r="AS1797" s="6" t="str">
        <f t="shared" si="782"/>
        <v/>
      </c>
      <c r="AT1797" s="6">
        <f t="shared" si="756"/>
        <v>0</v>
      </c>
      <c r="AU1797" s="6">
        <f t="shared" si="757"/>
        <v>0</v>
      </c>
      <c r="AV1797" s="6" t="str">
        <f t="shared" si="758"/>
        <v/>
      </c>
      <c r="AW1797" s="6" t="str">
        <f t="shared" si="759"/>
        <v/>
      </c>
      <c r="AX1797" s="6" t="str">
        <f t="shared" si="779"/>
        <v/>
      </c>
      <c r="AY1797" s="6" t="str">
        <f t="shared" si="780"/>
        <v/>
      </c>
      <c r="BM1797" s="6">
        <f t="shared" si="760"/>
        <v>0</v>
      </c>
      <c r="BN1797" s="6">
        <f t="shared" si="761"/>
        <v>1</v>
      </c>
      <c r="BO1797" s="6" t="str">
        <f t="shared" si="762"/>
        <v/>
      </c>
      <c r="BP1797" s="6" t="str">
        <f t="shared" si="763"/>
        <v/>
      </c>
      <c r="BQ1797" s="6">
        <f t="shared" si="764"/>
        <v>0</v>
      </c>
      <c r="BR1797" s="6">
        <f t="shared" si="765"/>
        <v>0</v>
      </c>
      <c r="BS1797" s="6" t="str">
        <f t="shared" si="766"/>
        <v/>
      </c>
      <c r="BT1797" s="6" t="str">
        <f t="shared" si="767"/>
        <v/>
      </c>
    </row>
    <row r="1798" spans="23:72">
      <c r="W1798" s="3" t="e">
        <f t="shared" si="768"/>
        <v>#DIV/0!</v>
      </c>
      <c r="X1798" s="3" t="e">
        <f t="shared" si="769"/>
        <v>#DIV/0!</v>
      </c>
      <c r="Y1798" s="3" t="e">
        <f t="shared" si="770"/>
        <v>#DIV/0!</v>
      </c>
      <c r="Z1798" s="3" t="e">
        <f t="shared" si="771"/>
        <v>#DIV/0!</v>
      </c>
      <c r="AA1798" s="3" t="e">
        <f t="shared" si="772"/>
        <v>#DIV/0!</v>
      </c>
      <c r="AB1798" s="3" t="e">
        <f t="shared" si="773"/>
        <v>#DIV/0!</v>
      </c>
      <c r="AC1798" s="6">
        <f t="shared" si="774"/>
        <v>0</v>
      </c>
      <c r="AK1798" s="12"/>
      <c r="AN1798" s="6">
        <f t="shared" si="775"/>
        <v>0</v>
      </c>
      <c r="AO1798" s="6">
        <f t="shared" si="776"/>
        <v>0</v>
      </c>
      <c r="AP1798" s="6" t="str">
        <f t="shared" si="777"/>
        <v/>
      </c>
      <c r="AQ1798" s="6" t="str">
        <f t="shared" si="778"/>
        <v/>
      </c>
      <c r="AR1798" s="6" t="str">
        <f t="shared" si="781"/>
        <v/>
      </c>
      <c r="AS1798" s="6" t="str">
        <f t="shared" si="782"/>
        <v/>
      </c>
      <c r="AT1798" s="6">
        <f t="shared" si="756"/>
        <v>0</v>
      </c>
      <c r="AU1798" s="6">
        <f t="shared" si="757"/>
        <v>0</v>
      </c>
      <c r="AV1798" s="6" t="str">
        <f t="shared" si="758"/>
        <v/>
      </c>
      <c r="AW1798" s="6" t="str">
        <f t="shared" si="759"/>
        <v/>
      </c>
      <c r="AX1798" s="6" t="str">
        <f t="shared" si="779"/>
        <v/>
      </c>
      <c r="AY1798" s="6" t="str">
        <f t="shared" si="780"/>
        <v/>
      </c>
      <c r="BM1798" s="6">
        <f t="shared" si="760"/>
        <v>0</v>
      </c>
      <c r="BN1798" s="6">
        <f t="shared" si="761"/>
        <v>1</v>
      </c>
      <c r="BO1798" s="6" t="str">
        <f t="shared" si="762"/>
        <v/>
      </c>
      <c r="BP1798" s="6" t="str">
        <f t="shared" si="763"/>
        <v/>
      </c>
      <c r="BQ1798" s="6">
        <f t="shared" si="764"/>
        <v>0</v>
      </c>
      <c r="BR1798" s="6">
        <f t="shared" si="765"/>
        <v>0</v>
      </c>
      <c r="BS1798" s="6" t="str">
        <f t="shared" si="766"/>
        <v/>
      </c>
      <c r="BT1798" s="6" t="str">
        <f t="shared" si="767"/>
        <v/>
      </c>
    </row>
    <row r="1799" spans="23:72">
      <c r="W1799" s="3" t="e">
        <f t="shared" si="768"/>
        <v>#DIV/0!</v>
      </c>
      <c r="X1799" s="3" t="e">
        <f t="shared" si="769"/>
        <v>#DIV/0!</v>
      </c>
      <c r="Y1799" s="3" t="e">
        <f t="shared" si="770"/>
        <v>#DIV/0!</v>
      </c>
      <c r="Z1799" s="3" t="e">
        <f t="shared" si="771"/>
        <v>#DIV/0!</v>
      </c>
      <c r="AA1799" s="3" t="e">
        <f t="shared" si="772"/>
        <v>#DIV/0!</v>
      </c>
      <c r="AB1799" s="3" t="e">
        <f t="shared" si="773"/>
        <v>#DIV/0!</v>
      </c>
      <c r="AC1799" s="6">
        <f t="shared" si="774"/>
        <v>0</v>
      </c>
      <c r="AK1799" s="12"/>
      <c r="AN1799" s="6">
        <f t="shared" si="775"/>
        <v>0</v>
      </c>
      <c r="AO1799" s="6">
        <f t="shared" si="776"/>
        <v>0</v>
      </c>
      <c r="AP1799" s="6" t="str">
        <f t="shared" si="777"/>
        <v/>
      </c>
      <c r="AQ1799" s="6" t="str">
        <f t="shared" si="778"/>
        <v/>
      </c>
      <c r="AR1799" s="6" t="str">
        <f t="shared" si="781"/>
        <v/>
      </c>
      <c r="AS1799" s="6" t="str">
        <f t="shared" si="782"/>
        <v/>
      </c>
      <c r="AT1799" s="6">
        <f t="shared" si="756"/>
        <v>0</v>
      </c>
      <c r="AU1799" s="6">
        <f t="shared" si="757"/>
        <v>0</v>
      </c>
      <c r="AV1799" s="6" t="str">
        <f t="shared" si="758"/>
        <v/>
      </c>
      <c r="AW1799" s="6" t="str">
        <f t="shared" si="759"/>
        <v/>
      </c>
      <c r="AX1799" s="6" t="str">
        <f t="shared" si="779"/>
        <v/>
      </c>
      <c r="AY1799" s="6" t="str">
        <f t="shared" si="780"/>
        <v/>
      </c>
      <c r="BM1799" s="6">
        <f t="shared" si="760"/>
        <v>0</v>
      </c>
      <c r="BN1799" s="6">
        <f t="shared" si="761"/>
        <v>1</v>
      </c>
      <c r="BO1799" s="6" t="str">
        <f t="shared" si="762"/>
        <v/>
      </c>
      <c r="BP1799" s="6" t="str">
        <f t="shared" si="763"/>
        <v/>
      </c>
      <c r="BQ1799" s="6">
        <f t="shared" si="764"/>
        <v>0</v>
      </c>
      <c r="BR1799" s="6">
        <f t="shared" si="765"/>
        <v>0</v>
      </c>
      <c r="BS1799" s="6" t="str">
        <f t="shared" si="766"/>
        <v/>
      </c>
      <c r="BT1799" s="6" t="str">
        <f t="shared" si="767"/>
        <v/>
      </c>
    </row>
    <row r="1800" spans="23:72">
      <c r="W1800" s="3" t="e">
        <f t="shared" si="768"/>
        <v>#DIV/0!</v>
      </c>
      <c r="X1800" s="3" t="e">
        <f t="shared" si="769"/>
        <v>#DIV/0!</v>
      </c>
      <c r="Y1800" s="3" t="e">
        <f t="shared" si="770"/>
        <v>#DIV/0!</v>
      </c>
      <c r="Z1800" s="3" t="e">
        <f t="shared" si="771"/>
        <v>#DIV/0!</v>
      </c>
      <c r="AA1800" s="3" t="e">
        <f t="shared" si="772"/>
        <v>#DIV/0!</v>
      </c>
      <c r="AB1800" s="3" t="e">
        <f t="shared" si="773"/>
        <v>#DIV/0!</v>
      </c>
      <c r="AC1800" s="6">
        <f t="shared" si="774"/>
        <v>0</v>
      </c>
      <c r="AK1800" s="12"/>
      <c r="AN1800" s="6">
        <f t="shared" si="775"/>
        <v>0</v>
      </c>
      <c r="AO1800" s="6">
        <f t="shared" si="776"/>
        <v>0</v>
      </c>
      <c r="AP1800" s="6" t="str">
        <f t="shared" si="777"/>
        <v/>
      </c>
      <c r="AQ1800" s="6" t="str">
        <f t="shared" si="778"/>
        <v/>
      </c>
      <c r="AR1800" s="6" t="str">
        <f t="shared" si="781"/>
        <v/>
      </c>
      <c r="AS1800" s="6" t="str">
        <f t="shared" si="782"/>
        <v/>
      </c>
      <c r="AT1800" s="6">
        <f t="shared" si="756"/>
        <v>0</v>
      </c>
      <c r="AU1800" s="6">
        <f t="shared" si="757"/>
        <v>0</v>
      </c>
      <c r="AV1800" s="6" t="str">
        <f t="shared" si="758"/>
        <v/>
      </c>
      <c r="AW1800" s="6" t="str">
        <f t="shared" si="759"/>
        <v/>
      </c>
      <c r="AX1800" s="6" t="str">
        <f t="shared" si="779"/>
        <v/>
      </c>
      <c r="AY1800" s="6" t="str">
        <f t="shared" si="780"/>
        <v/>
      </c>
      <c r="BM1800" s="6">
        <f t="shared" si="760"/>
        <v>0</v>
      </c>
      <c r="BN1800" s="6">
        <f t="shared" si="761"/>
        <v>1</v>
      </c>
      <c r="BO1800" s="6" t="str">
        <f t="shared" si="762"/>
        <v/>
      </c>
      <c r="BP1800" s="6" t="str">
        <f t="shared" si="763"/>
        <v/>
      </c>
      <c r="BQ1800" s="6">
        <f t="shared" si="764"/>
        <v>0</v>
      </c>
      <c r="BR1800" s="6">
        <f t="shared" si="765"/>
        <v>0</v>
      </c>
      <c r="BS1800" s="6" t="str">
        <f t="shared" si="766"/>
        <v/>
      </c>
      <c r="BT1800" s="6" t="str">
        <f t="shared" si="767"/>
        <v/>
      </c>
    </row>
    <row r="1801" spans="23:72">
      <c r="W1801" s="3" t="e">
        <f t="shared" si="768"/>
        <v>#DIV/0!</v>
      </c>
      <c r="X1801" s="3" t="e">
        <f t="shared" si="769"/>
        <v>#DIV/0!</v>
      </c>
      <c r="Y1801" s="3" t="e">
        <f t="shared" si="770"/>
        <v>#DIV/0!</v>
      </c>
      <c r="Z1801" s="3" t="e">
        <f t="shared" si="771"/>
        <v>#DIV/0!</v>
      </c>
      <c r="AA1801" s="3" t="e">
        <f t="shared" si="772"/>
        <v>#DIV/0!</v>
      </c>
      <c r="AB1801" s="3" t="e">
        <f t="shared" si="773"/>
        <v>#DIV/0!</v>
      </c>
      <c r="AC1801" s="6">
        <f t="shared" si="774"/>
        <v>0</v>
      </c>
      <c r="AK1801" s="12"/>
      <c r="AN1801" s="6">
        <f t="shared" si="775"/>
        <v>0</v>
      </c>
      <c r="AO1801" s="6">
        <f t="shared" si="776"/>
        <v>0</v>
      </c>
      <c r="AP1801" s="6" t="str">
        <f t="shared" si="777"/>
        <v/>
      </c>
      <c r="AQ1801" s="6" t="str">
        <f t="shared" si="778"/>
        <v/>
      </c>
      <c r="AR1801" s="6" t="str">
        <f t="shared" si="781"/>
        <v/>
      </c>
      <c r="AS1801" s="6" t="str">
        <f t="shared" si="782"/>
        <v/>
      </c>
      <c r="AT1801" s="6">
        <f t="shared" si="756"/>
        <v>0</v>
      </c>
      <c r="AU1801" s="6">
        <f t="shared" si="757"/>
        <v>0</v>
      </c>
      <c r="AV1801" s="6" t="str">
        <f t="shared" si="758"/>
        <v/>
      </c>
      <c r="AW1801" s="6" t="str">
        <f t="shared" si="759"/>
        <v/>
      </c>
      <c r="AX1801" s="6" t="str">
        <f t="shared" si="779"/>
        <v/>
      </c>
      <c r="AY1801" s="6" t="str">
        <f t="shared" si="780"/>
        <v/>
      </c>
      <c r="BM1801" s="6">
        <f t="shared" si="760"/>
        <v>0</v>
      </c>
      <c r="BN1801" s="6">
        <f t="shared" si="761"/>
        <v>1</v>
      </c>
      <c r="BO1801" s="6" t="str">
        <f t="shared" si="762"/>
        <v/>
      </c>
      <c r="BP1801" s="6" t="str">
        <f t="shared" si="763"/>
        <v/>
      </c>
      <c r="BQ1801" s="6">
        <f t="shared" si="764"/>
        <v>0</v>
      </c>
      <c r="BR1801" s="6">
        <f t="shared" si="765"/>
        <v>0</v>
      </c>
      <c r="BS1801" s="6" t="str">
        <f t="shared" si="766"/>
        <v/>
      </c>
      <c r="BT1801" s="6" t="str">
        <f t="shared" si="767"/>
        <v/>
      </c>
    </row>
    <row r="1802" spans="23:72">
      <c r="W1802" s="3" t="e">
        <f t="shared" si="768"/>
        <v>#DIV/0!</v>
      </c>
      <c r="X1802" s="3" t="e">
        <f t="shared" si="769"/>
        <v>#DIV/0!</v>
      </c>
      <c r="Y1802" s="3" t="e">
        <f t="shared" si="770"/>
        <v>#DIV/0!</v>
      </c>
      <c r="Z1802" s="3" t="e">
        <f t="shared" si="771"/>
        <v>#DIV/0!</v>
      </c>
      <c r="AA1802" s="3" t="e">
        <f t="shared" si="772"/>
        <v>#DIV/0!</v>
      </c>
      <c r="AB1802" s="3" t="e">
        <f t="shared" si="773"/>
        <v>#DIV/0!</v>
      </c>
      <c r="AC1802" s="6">
        <f t="shared" si="774"/>
        <v>0</v>
      </c>
      <c r="AK1802" s="12"/>
      <c r="AN1802" s="6">
        <f t="shared" si="775"/>
        <v>0</v>
      </c>
      <c r="AO1802" s="6">
        <f t="shared" si="776"/>
        <v>0</v>
      </c>
      <c r="AP1802" s="6" t="str">
        <f t="shared" si="777"/>
        <v/>
      </c>
      <c r="AQ1802" s="6" t="str">
        <f t="shared" si="778"/>
        <v/>
      </c>
      <c r="AR1802" s="6" t="str">
        <f t="shared" si="781"/>
        <v/>
      </c>
      <c r="AS1802" s="6" t="str">
        <f t="shared" si="782"/>
        <v/>
      </c>
      <c r="AT1802" s="6">
        <f t="shared" si="756"/>
        <v>0</v>
      </c>
      <c r="AU1802" s="6">
        <f t="shared" si="757"/>
        <v>0</v>
      </c>
      <c r="AV1802" s="6" t="str">
        <f t="shared" si="758"/>
        <v/>
      </c>
      <c r="AW1802" s="6" t="str">
        <f t="shared" si="759"/>
        <v/>
      </c>
      <c r="AX1802" s="6" t="str">
        <f t="shared" si="779"/>
        <v/>
      </c>
      <c r="AY1802" s="6" t="str">
        <f t="shared" si="780"/>
        <v/>
      </c>
      <c r="BM1802" s="6">
        <f t="shared" si="760"/>
        <v>0</v>
      </c>
      <c r="BN1802" s="6">
        <f t="shared" si="761"/>
        <v>1</v>
      </c>
      <c r="BO1802" s="6" t="str">
        <f t="shared" si="762"/>
        <v/>
      </c>
      <c r="BP1802" s="6" t="str">
        <f t="shared" si="763"/>
        <v/>
      </c>
      <c r="BQ1802" s="6">
        <f t="shared" si="764"/>
        <v>0</v>
      </c>
      <c r="BR1802" s="6">
        <f t="shared" si="765"/>
        <v>0</v>
      </c>
      <c r="BS1802" s="6" t="str">
        <f t="shared" si="766"/>
        <v/>
      </c>
      <c r="BT1802" s="6" t="str">
        <f t="shared" si="767"/>
        <v/>
      </c>
    </row>
    <row r="1803" spans="23:72">
      <c r="W1803" s="3" t="e">
        <f t="shared" si="768"/>
        <v>#DIV/0!</v>
      </c>
      <c r="X1803" s="3" t="e">
        <f t="shared" si="769"/>
        <v>#DIV/0!</v>
      </c>
      <c r="Y1803" s="3" t="e">
        <f t="shared" si="770"/>
        <v>#DIV/0!</v>
      </c>
      <c r="Z1803" s="3" t="e">
        <f t="shared" si="771"/>
        <v>#DIV/0!</v>
      </c>
      <c r="AA1803" s="3" t="e">
        <f t="shared" si="772"/>
        <v>#DIV/0!</v>
      </c>
      <c r="AB1803" s="3" t="e">
        <f t="shared" si="773"/>
        <v>#DIV/0!</v>
      </c>
      <c r="AC1803" s="6">
        <f t="shared" si="774"/>
        <v>0</v>
      </c>
      <c r="AK1803" s="12"/>
      <c r="AN1803" s="6">
        <f t="shared" si="775"/>
        <v>0</v>
      </c>
      <c r="AO1803" s="6">
        <f t="shared" si="776"/>
        <v>0</v>
      </c>
      <c r="AP1803" s="6" t="str">
        <f t="shared" si="777"/>
        <v/>
      </c>
      <c r="AQ1803" s="6" t="str">
        <f t="shared" si="778"/>
        <v/>
      </c>
      <c r="AR1803" s="6" t="str">
        <f t="shared" si="781"/>
        <v/>
      </c>
      <c r="AS1803" s="6" t="str">
        <f t="shared" si="782"/>
        <v/>
      </c>
      <c r="AT1803" s="6">
        <f t="shared" si="756"/>
        <v>0</v>
      </c>
      <c r="AU1803" s="6">
        <f t="shared" si="757"/>
        <v>0</v>
      </c>
      <c r="AV1803" s="6" t="str">
        <f t="shared" si="758"/>
        <v/>
      </c>
      <c r="AW1803" s="6" t="str">
        <f t="shared" si="759"/>
        <v/>
      </c>
      <c r="AX1803" s="6" t="str">
        <f t="shared" si="779"/>
        <v/>
      </c>
      <c r="AY1803" s="6" t="str">
        <f t="shared" si="780"/>
        <v/>
      </c>
      <c r="BM1803" s="6">
        <f t="shared" si="760"/>
        <v>0</v>
      </c>
      <c r="BN1803" s="6">
        <f t="shared" si="761"/>
        <v>1</v>
      </c>
      <c r="BO1803" s="6" t="str">
        <f t="shared" si="762"/>
        <v/>
      </c>
      <c r="BP1803" s="6" t="str">
        <f t="shared" si="763"/>
        <v/>
      </c>
      <c r="BQ1803" s="6">
        <f t="shared" si="764"/>
        <v>0</v>
      </c>
      <c r="BR1803" s="6">
        <f t="shared" si="765"/>
        <v>0</v>
      </c>
      <c r="BS1803" s="6" t="str">
        <f t="shared" si="766"/>
        <v/>
      </c>
      <c r="BT1803" s="6" t="str">
        <f t="shared" si="767"/>
        <v/>
      </c>
    </row>
    <row r="1804" spans="23:72">
      <c r="W1804" s="3" t="e">
        <f t="shared" si="768"/>
        <v>#DIV/0!</v>
      </c>
      <c r="X1804" s="3" t="e">
        <f t="shared" si="769"/>
        <v>#DIV/0!</v>
      </c>
      <c r="Y1804" s="3" t="e">
        <f t="shared" si="770"/>
        <v>#DIV/0!</v>
      </c>
      <c r="Z1804" s="3" t="e">
        <f t="shared" si="771"/>
        <v>#DIV/0!</v>
      </c>
      <c r="AA1804" s="3" t="e">
        <f t="shared" si="772"/>
        <v>#DIV/0!</v>
      </c>
      <c r="AB1804" s="3" t="e">
        <f t="shared" si="773"/>
        <v>#DIV/0!</v>
      </c>
      <c r="AC1804" s="6">
        <f t="shared" si="774"/>
        <v>0</v>
      </c>
      <c r="AK1804" s="12"/>
      <c r="AN1804" s="6">
        <f t="shared" si="775"/>
        <v>0</v>
      </c>
      <c r="AO1804" s="6">
        <f t="shared" si="776"/>
        <v>0</v>
      </c>
      <c r="AP1804" s="6" t="str">
        <f t="shared" si="777"/>
        <v/>
      </c>
      <c r="AQ1804" s="6" t="str">
        <f t="shared" si="778"/>
        <v/>
      </c>
      <c r="AR1804" s="6" t="str">
        <f t="shared" si="781"/>
        <v/>
      </c>
      <c r="AS1804" s="6" t="str">
        <f t="shared" si="782"/>
        <v/>
      </c>
      <c r="AT1804" s="6">
        <f t="shared" ref="AT1804:AT1867" si="783">IF(AK1804=AK$5,IF(AD1804=$AD$5,1,0)+IF(AE1804=$AE$5,1,0)+IF(AF1804=$AF$5,1,0),0)</f>
        <v>0</v>
      </c>
      <c r="AU1804" s="6">
        <f t="shared" ref="AU1804:AU1867" si="784">IF(AK1804=AK$5,IF(AD1804=$AD$5,1,0)+IF(AG1804=$AG$5,1,0)+IF(AE1804=$AE$5,1,0)+IF(AF1804=$AF$5,1,0)+IF(AH1804=$AH$5,1,0)+IF(AC1804=$AC$5,1,0),0)</f>
        <v>0</v>
      </c>
      <c r="AV1804" s="6" t="str">
        <f t="shared" ref="AV1804:AV1867" si="785">IF(AND(AK1804=AK$5,AT1804=MAX(AT$12:AT$5004)),(J1804-J$4)^2+(K1804-K$4)^2+(L1804-L$4)^2+(M1804-M$4)^2+(N1804-N$4)^2+(O1804-O$4)^2,"")</f>
        <v/>
      </c>
      <c r="AW1804" s="6" t="str">
        <f t="shared" ref="AW1804:AW1867" si="786">IF(AND(AK1804=AK$5,AT1804=MAX(AT$12:AT$5004),AU1804=MAX(AU$12:AU$5004)),(J1804-J$4)^2+(K1804-K$4)^2+(L1804-L$4)^2+(M1804-M$4)^2+(N1804-N$4)^2+(O1804-O$4)^2,"")</f>
        <v/>
      </c>
      <c r="AX1804" s="6" t="str">
        <f t="shared" si="779"/>
        <v/>
      </c>
      <c r="AY1804" s="6" t="str">
        <f t="shared" si="780"/>
        <v/>
      </c>
      <c r="BM1804" s="6">
        <f t="shared" ref="BM1804:BM1867" si="787">IF(AND(AI1804=$AI$4,AJ1804=$AJ$4),IF(AD1804=$AD$4,1,0)+IF(AE1804=$AE$4,1,0)+IF(AF1804=$AF$4,1,0),0)</f>
        <v>0</v>
      </c>
      <c r="BN1804" s="6">
        <f t="shared" ref="BN1804:BN1867" si="788">IF(AND(AI1804=$AI$4,AJ1804=$AJ$4),IF(AD1804=$AD$4,1,0)+IF(AG1804=$AG$4,1,0)+IF(AE1804=$AE$4,1,0)+IF(AF1804=$AF$4,1,0)+IF(AH1804=$AH$4,1,0)+IF(AC1804=$AC$4,1,0),0)</f>
        <v>1</v>
      </c>
      <c r="BO1804" s="6" t="str">
        <f t="shared" ref="BO1804:BO1867" si="789">IF(AND(AI1804=$AI$4,AJ1804=$AJ$4,BM1804=MAX(BM$12:BM$5004)),(J1804-J$4)^2+(K1804-K$4)^2+(L1804-L$4)^2+(M1804-M$4)^2+(N1804-N$4)^2+(O1804-O$4)^2,"")</f>
        <v/>
      </c>
      <c r="BP1804" s="6" t="str">
        <f t="shared" ref="BP1804:BP1867" si="790">IF(AND(AI1804=$AI$4,AJ1804=$AJ$4,BM1804=MAX(BM$12:BM$5004),BN1804=MAX(BN$12:BN$5004)),(J1804-J$4)^2+(K1804-K$4)^2+(L1804-L$4)^2+(M1804-M$4)^2+(N1804-N$4)^2+(O1804-O$4)^2,"")</f>
        <v/>
      </c>
      <c r="BQ1804" s="6">
        <f t="shared" ref="BQ1804:BQ1867" si="791">IF(AND(AI1804=$AI$5,AJ1804=$AJ$5),IF(AD1804=$AD$5,1,0)+IF(AE1804=$AE$5,1,0)+IF(AF1804=$AF$5,1,0),0)</f>
        <v>0</v>
      </c>
      <c r="BR1804" s="6">
        <f t="shared" ref="BR1804:BR1867" si="792">IF(AND(AI1804=$AI$5,AJ1804=$AJ$5),IF(AD1804=$AD$5,1,0)+IF(AG1804=$AG$5,1,0)+IF(AE1804=$AE$5,1,0)+IF(AF1804=$AF$5,1,0)+IF(AH1804=$AH$5,1,0)+IF(AC1804=$AC$5,1,0),0)</f>
        <v>0</v>
      </c>
      <c r="BS1804" s="6" t="str">
        <f t="shared" ref="BS1804:BS1867" si="793">IF(AND(AI1804=$AI$5,AJ1804=$AJ$5,BQ1804=MAX(BQ$12:BQ$5004)),(J1804-J$4)^2+(K1804-K$4)^2+(L1804-L$4)^2+(M1804-M$4)^2+(N1804-N$4)^2+(O1804-O$4)^2,"")</f>
        <v/>
      </c>
      <c r="BT1804" s="6" t="str">
        <f t="shared" ref="BT1804:BT1867" si="794">IF(AND(AI1804=$AI$5,AJ1804=$AJ$5,BQ1804=MAX(BQ$12:BQ$5004),BR1804=MAX(BR$12:BR$5004)),(J1804-J$4)^2+(K1804-K$4)^2+(L1804-L$4)^2+(M1804-M$4)^2+(N1804-N$4)^2+(O1804-O$4)^2,"")</f>
        <v/>
      </c>
    </row>
    <row r="1805" spans="23:72">
      <c r="W1805" s="3" t="e">
        <f t="shared" si="768"/>
        <v>#DIV/0!</v>
      </c>
      <c r="X1805" s="3" t="e">
        <f t="shared" si="769"/>
        <v>#DIV/0!</v>
      </c>
      <c r="Y1805" s="3" t="e">
        <f t="shared" si="770"/>
        <v>#DIV/0!</v>
      </c>
      <c r="Z1805" s="3" t="e">
        <f t="shared" si="771"/>
        <v>#DIV/0!</v>
      </c>
      <c r="AA1805" s="3" t="e">
        <f t="shared" si="772"/>
        <v>#DIV/0!</v>
      </c>
      <c r="AB1805" s="3" t="e">
        <f t="shared" si="773"/>
        <v>#DIV/0!</v>
      </c>
      <c r="AC1805" s="6">
        <f t="shared" si="774"/>
        <v>0</v>
      </c>
      <c r="AK1805" s="12"/>
      <c r="AN1805" s="6">
        <f t="shared" si="775"/>
        <v>0</v>
      </c>
      <c r="AO1805" s="6">
        <f t="shared" si="776"/>
        <v>0</v>
      </c>
      <c r="AP1805" s="6" t="str">
        <f t="shared" si="777"/>
        <v/>
      </c>
      <c r="AQ1805" s="6" t="str">
        <f t="shared" si="778"/>
        <v/>
      </c>
      <c r="AR1805" s="6" t="str">
        <f t="shared" si="781"/>
        <v/>
      </c>
      <c r="AS1805" s="6" t="str">
        <f t="shared" si="782"/>
        <v/>
      </c>
      <c r="AT1805" s="6">
        <f t="shared" si="783"/>
        <v>0</v>
      </c>
      <c r="AU1805" s="6">
        <f t="shared" si="784"/>
        <v>0</v>
      </c>
      <c r="AV1805" s="6" t="str">
        <f t="shared" si="785"/>
        <v/>
      </c>
      <c r="AW1805" s="6" t="str">
        <f t="shared" si="786"/>
        <v/>
      </c>
      <c r="AX1805" s="6" t="str">
        <f t="shared" si="779"/>
        <v/>
      </c>
      <c r="AY1805" s="6" t="str">
        <f t="shared" si="780"/>
        <v/>
      </c>
      <c r="BM1805" s="6">
        <f t="shared" si="787"/>
        <v>0</v>
      </c>
      <c r="BN1805" s="6">
        <f t="shared" si="788"/>
        <v>1</v>
      </c>
      <c r="BO1805" s="6" t="str">
        <f t="shared" si="789"/>
        <v/>
      </c>
      <c r="BP1805" s="6" t="str">
        <f t="shared" si="790"/>
        <v/>
      </c>
      <c r="BQ1805" s="6">
        <f t="shared" si="791"/>
        <v>0</v>
      </c>
      <c r="BR1805" s="6">
        <f t="shared" si="792"/>
        <v>0</v>
      </c>
      <c r="BS1805" s="6" t="str">
        <f t="shared" si="793"/>
        <v/>
      </c>
      <c r="BT1805" s="6" t="str">
        <f t="shared" si="794"/>
        <v/>
      </c>
    </row>
    <row r="1806" spans="23:72">
      <c r="W1806" s="3" t="e">
        <f t="shared" si="768"/>
        <v>#DIV/0!</v>
      </c>
      <c r="X1806" s="3" t="e">
        <f t="shared" si="769"/>
        <v>#DIV/0!</v>
      </c>
      <c r="Y1806" s="3" t="e">
        <f t="shared" si="770"/>
        <v>#DIV/0!</v>
      </c>
      <c r="Z1806" s="3" t="e">
        <f t="shared" si="771"/>
        <v>#DIV/0!</v>
      </c>
      <c r="AA1806" s="3" t="e">
        <f t="shared" si="772"/>
        <v>#DIV/0!</v>
      </c>
      <c r="AB1806" s="3" t="e">
        <f t="shared" si="773"/>
        <v>#DIV/0!</v>
      </c>
      <c r="AC1806" s="6">
        <f t="shared" si="774"/>
        <v>0</v>
      </c>
      <c r="AK1806" s="12"/>
      <c r="AN1806" s="6">
        <f t="shared" si="775"/>
        <v>0</v>
      </c>
      <c r="AO1806" s="6">
        <f t="shared" si="776"/>
        <v>0</v>
      </c>
      <c r="AP1806" s="6" t="str">
        <f t="shared" si="777"/>
        <v/>
      </c>
      <c r="AQ1806" s="6" t="str">
        <f t="shared" si="778"/>
        <v/>
      </c>
      <c r="AR1806" s="6" t="str">
        <f t="shared" si="781"/>
        <v/>
      </c>
      <c r="AS1806" s="6" t="str">
        <f t="shared" si="782"/>
        <v/>
      </c>
      <c r="AT1806" s="6">
        <f t="shared" si="783"/>
        <v>0</v>
      </c>
      <c r="AU1806" s="6">
        <f t="shared" si="784"/>
        <v>0</v>
      </c>
      <c r="AV1806" s="6" t="str">
        <f t="shared" si="785"/>
        <v/>
      </c>
      <c r="AW1806" s="6" t="str">
        <f t="shared" si="786"/>
        <v/>
      </c>
      <c r="AX1806" s="6" t="str">
        <f t="shared" si="779"/>
        <v/>
      </c>
      <c r="AY1806" s="6" t="str">
        <f t="shared" si="780"/>
        <v/>
      </c>
      <c r="BM1806" s="6">
        <f t="shared" si="787"/>
        <v>0</v>
      </c>
      <c r="BN1806" s="6">
        <f t="shared" si="788"/>
        <v>1</v>
      </c>
      <c r="BO1806" s="6" t="str">
        <f t="shared" si="789"/>
        <v/>
      </c>
      <c r="BP1806" s="6" t="str">
        <f t="shared" si="790"/>
        <v/>
      </c>
      <c r="BQ1806" s="6">
        <f t="shared" si="791"/>
        <v>0</v>
      </c>
      <c r="BR1806" s="6">
        <f t="shared" si="792"/>
        <v>0</v>
      </c>
      <c r="BS1806" s="6" t="str">
        <f t="shared" si="793"/>
        <v/>
      </c>
      <c r="BT1806" s="6" t="str">
        <f t="shared" si="794"/>
        <v/>
      </c>
    </row>
    <row r="1807" spans="23:72">
      <c r="W1807" s="3" t="e">
        <f t="shared" si="768"/>
        <v>#DIV/0!</v>
      </c>
      <c r="X1807" s="3" t="e">
        <f t="shared" si="769"/>
        <v>#DIV/0!</v>
      </c>
      <c r="Y1807" s="3" t="e">
        <f t="shared" si="770"/>
        <v>#DIV/0!</v>
      </c>
      <c r="Z1807" s="3" t="e">
        <f t="shared" si="771"/>
        <v>#DIV/0!</v>
      </c>
      <c r="AA1807" s="3" t="e">
        <f t="shared" si="772"/>
        <v>#DIV/0!</v>
      </c>
      <c r="AB1807" s="3" t="e">
        <f t="shared" si="773"/>
        <v>#DIV/0!</v>
      </c>
      <c r="AC1807" s="6">
        <f t="shared" si="774"/>
        <v>0</v>
      </c>
      <c r="AK1807" s="12"/>
      <c r="AN1807" s="6">
        <f t="shared" si="775"/>
        <v>0</v>
      </c>
      <c r="AO1807" s="6">
        <f t="shared" si="776"/>
        <v>0</v>
      </c>
      <c r="AP1807" s="6" t="str">
        <f t="shared" si="777"/>
        <v/>
      </c>
      <c r="AQ1807" s="6" t="str">
        <f t="shared" si="778"/>
        <v/>
      </c>
      <c r="AR1807" s="6" t="str">
        <f t="shared" si="781"/>
        <v/>
      </c>
      <c r="AS1807" s="6" t="str">
        <f t="shared" si="782"/>
        <v/>
      </c>
      <c r="AT1807" s="6">
        <f t="shared" si="783"/>
        <v>0</v>
      </c>
      <c r="AU1807" s="6">
        <f t="shared" si="784"/>
        <v>0</v>
      </c>
      <c r="AV1807" s="6" t="str">
        <f t="shared" si="785"/>
        <v/>
      </c>
      <c r="AW1807" s="6" t="str">
        <f t="shared" si="786"/>
        <v/>
      </c>
      <c r="AX1807" s="6" t="str">
        <f t="shared" si="779"/>
        <v/>
      </c>
      <c r="AY1807" s="6" t="str">
        <f t="shared" si="780"/>
        <v/>
      </c>
      <c r="BM1807" s="6">
        <f t="shared" si="787"/>
        <v>0</v>
      </c>
      <c r="BN1807" s="6">
        <f t="shared" si="788"/>
        <v>1</v>
      </c>
      <c r="BO1807" s="6" t="str">
        <f t="shared" si="789"/>
        <v/>
      </c>
      <c r="BP1807" s="6" t="str">
        <f t="shared" si="790"/>
        <v/>
      </c>
      <c r="BQ1807" s="6">
        <f t="shared" si="791"/>
        <v>0</v>
      </c>
      <c r="BR1807" s="6">
        <f t="shared" si="792"/>
        <v>0</v>
      </c>
      <c r="BS1807" s="6" t="str">
        <f t="shared" si="793"/>
        <v/>
      </c>
      <c r="BT1807" s="6" t="str">
        <f t="shared" si="794"/>
        <v/>
      </c>
    </row>
    <row r="1808" spans="23:72">
      <c r="W1808" s="3" t="e">
        <f t="shared" ref="W1808:W1871" si="795">1/(1+J1808/K1808+J1808/L1808)</f>
        <v>#DIV/0!</v>
      </c>
      <c r="X1808" s="3" t="e">
        <f t="shared" ref="X1808:X1871" si="796">1/(1+K1808/J1808+K1808/L1808)</f>
        <v>#DIV/0!</v>
      </c>
      <c r="Y1808" s="3" t="e">
        <f t="shared" ref="Y1808:Y1871" si="797">1/(1+L1808/J1808+L1808/K1808)</f>
        <v>#DIV/0!</v>
      </c>
      <c r="Z1808" s="3" t="e">
        <f t="shared" ref="Z1808:Z1871" si="798">1/(1+M1808/N1808+M1808/O1808)</f>
        <v>#DIV/0!</v>
      </c>
      <c r="AA1808" s="3" t="e">
        <f t="shared" ref="AA1808:AA1871" si="799">1/(1+N1808/M1808+N1808/O1808)</f>
        <v>#DIV/0!</v>
      </c>
      <c r="AB1808" s="3" t="e">
        <f t="shared" ref="AB1808:AB1871" si="800">1/(1+O1808/M1808+O1808/N1808)</f>
        <v>#DIV/0!</v>
      </c>
      <c r="AC1808" s="6">
        <f t="shared" si="774"/>
        <v>0</v>
      </c>
      <c r="AK1808" s="12"/>
      <c r="AN1808" s="6">
        <f t="shared" si="775"/>
        <v>0</v>
      </c>
      <c r="AO1808" s="6">
        <f t="shared" si="776"/>
        <v>0</v>
      </c>
      <c r="AP1808" s="6" t="str">
        <f t="shared" si="777"/>
        <v/>
      </c>
      <c r="AQ1808" s="6" t="str">
        <f t="shared" si="778"/>
        <v/>
      </c>
      <c r="AR1808" s="6" t="str">
        <f t="shared" si="781"/>
        <v/>
      </c>
      <c r="AS1808" s="6" t="str">
        <f t="shared" si="782"/>
        <v/>
      </c>
      <c r="AT1808" s="6">
        <f t="shared" si="783"/>
        <v>0</v>
      </c>
      <c r="AU1808" s="6">
        <f t="shared" si="784"/>
        <v>0</v>
      </c>
      <c r="AV1808" s="6" t="str">
        <f t="shared" si="785"/>
        <v/>
      </c>
      <c r="AW1808" s="6" t="str">
        <f t="shared" si="786"/>
        <v/>
      </c>
      <c r="AX1808" s="6" t="str">
        <f t="shared" si="779"/>
        <v/>
      </c>
      <c r="AY1808" s="6" t="str">
        <f t="shared" si="780"/>
        <v/>
      </c>
      <c r="BM1808" s="6">
        <f t="shared" si="787"/>
        <v>0</v>
      </c>
      <c r="BN1808" s="6">
        <f t="shared" si="788"/>
        <v>1</v>
      </c>
      <c r="BO1808" s="6" t="str">
        <f t="shared" si="789"/>
        <v/>
      </c>
      <c r="BP1808" s="6" t="str">
        <f t="shared" si="790"/>
        <v/>
      </c>
      <c r="BQ1808" s="6">
        <f t="shared" si="791"/>
        <v>0</v>
      </c>
      <c r="BR1808" s="6">
        <f t="shared" si="792"/>
        <v>0</v>
      </c>
      <c r="BS1808" s="6" t="str">
        <f t="shared" si="793"/>
        <v/>
      </c>
      <c r="BT1808" s="6" t="str">
        <f t="shared" si="794"/>
        <v/>
      </c>
    </row>
    <row r="1809" spans="23:72">
      <c r="W1809" s="3" t="e">
        <f t="shared" si="795"/>
        <v>#DIV/0!</v>
      </c>
      <c r="X1809" s="3" t="e">
        <f t="shared" si="796"/>
        <v>#DIV/0!</v>
      </c>
      <c r="Y1809" s="3" t="e">
        <f t="shared" si="797"/>
        <v>#DIV/0!</v>
      </c>
      <c r="Z1809" s="3" t="e">
        <f t="shared" si="798"/>
        <v>#DIV/0!</v>
      </c>
      <c r="AA1809" s="3" t="e">
        <f t="shared" si="799"/>
        <v>#DIV/0!</v>
      </c>
      <c r="AB1809" s="3" t="e">
        <f t="shared" si="800"/>
        <v>#DIV/0!</v>
      </c>
      <c r="AC1809" s="6">
        <f t="shared" si="774"/>
        <v>0</v>
      </c>
      <c r="AK1809" s="12"/>
      <c r="AN1809" s="6">
        <f t="shared" si="775"/>
        <v>0</v>
      </c>
      <c r="AO1809" s="6">
        <f t="shared" si="776"/>
        <v>0</v>
      </c>
      <c r="AP1809" s="6" t="str">
        <f t="shared" si="777"/>
        <v/>
      </c>
      <c r="AQ1809" s="6" t="str">
        <f t="shared" si="778"/>
        <v/>
      </c>
      <c r="AR1809" s="6" t="str">
        <f t="shared" si="781"/>
        <v/>
      </c>
      <c r="AS1809" s="6" t="str">
        <f t="shared" si="782"/>
        <v/>
      </c>
      <c r="AT1809" s="6">
        <f t="shared" si="783"/>
        <v>0</v>
      </c>
      <c r="AU1809" s="6">
        <f t="shared" si="784"/>
        <v>0</v>
      </c>
      <c r="AV1809" s="6" t="str">
        <f t="shared" si="785"/>
        <v/>
      </c>
      <c r="AW1809" s="6" t="str">
        <f t="shared" si="786"/>
        <v/>
      </c>
      <c r="AX1809" s="6" t="str">
        <f t="shared" si="779"/>
        <v/>
      </c>
      <c r="AY1809" s="6" t="str">
        <f t="shared" si="780"/>
        <v/>
      </c>
      <c r="BM1809" s="6">
        <f t="shared" si="787"/>
        <v>0</v>
      </c>
      <c r="BN1809" s="6">
        <f t="shared" si="788"/>
        <v>1</v>
      </c>
      <c r="BO1809" s="6" t="str">
        <f t="shared" si="789"/>
        <v/>
      </c>
      <c r="BP1809" s="6" t="str">
        <f t="shared" si="790"/>
        <v/>
      </c>
      <c r="BQ1809" s="6">
        <f t="shared" si="791"/>
        <v>0</v>
      </c>
      <c r="BR1809" s="6">
        <f t="shared" si="792"/>
        <v>0</v>
      </c>
      <c r="BS1809" s="6" t="str">
        <f t="shared" si="793"/>
        <v/>
      </c>
      <c r="BT1809" s="6" t="str">
        <f t="shared" si="794"/>
        <v/>
      </c>
    </row>
    <row r="1810" spans="23:72">
      <c r="W1810" s="3" t="e">
        <f t="shared" si="795"/>
        <v>#DIV/0!</v>
      </c>
      <c r="X1810" s="3" t="e">
        <f t="shared" si="796"/>
        <v>#DIV/0!</v>
      </c>
      <c r="Y1810" s="3" t="e">
        <f t="shared" si="797"/>
        <v>#DIV/0!</v>
      </c>
      <c r="Z1810" s="3" t="e">
        <f t="shared" si="798"/>
        <v>#DIV/0!</v>
      </c>
      <c r="AA1810" s="3" t="e">
        <f t="shared" si="799"/>
        <v>#DIV/0!</v>
      </c>
      <c r="AB1810" s="3" t="e">
        <f t="shared" si="800"/>
        <v>#DIV/0!</v>
      </c>
      <c r="AC1810" s="6">
        <f t="shared" si="774"/>
        <v>0</v>
      </c>
      <c r="AK1810" s="12"/>
      <c r="AN1810" s="6">
        <f t="shared" si="775"/>
        <v>0</v>
      </c>
      <c r="AO1810" s="6">
        <f t="shared" si="776"/>
        <v>0</v>
      </c>
      <c r="AP1810" s="6" t="str">
        <f t="shared" si="777"/>
        <v/>
      </c>
      <c r="AQ1810" s="6" t="str">
        <f t="shared" si="778"/>
        <v/>
      </c>
      <c r="AR1810" s="6" t="str">
        <f t="shared" si="781"/>
        <v/>
      </c>
      <c r="AS1810" s="6" t="str">
        <f t="shared" si="782"/>
        <v/>
      </c>
      <c r="AT1810" s="6">
        <f t="shared" si="783"/>
        <v>0</v>
      </c>
      <c r="AU1810" s="6">
        <f t="shared" si="784"/>
        <v>0</v>
      </c>
      <c r="AV1810" s="6" t="str">
        <f t="shared" si="785"/>
        <v/>
      </c>
      <c r="AW1810" s="6" t="str">
        <f t="shared" si="786"/>
        <v/>
      </c>
      <c r="AX1810" s="6" t="str">
        <f t="shared" si="779"/>
        <v/>
      </c>
      <c r="AY1810" s="6" t="str">
        <f t="shared" si="780"/>
        <v/>
      </c>
      <c r="BM1810" s="6">
        <f t="shared" si="787"/>
        <v>0</v>
      </c>
      <c r="BN1810" s="6">
        <f t="shared" si="788"/>
        <v>1</v>
      </c>
      <c r="BO1810" s="6" t="str">
        <f t="shared" si="789"/>
        <v/>
      </c>
      <c r="BP1810" s="6" t="str">
        <f t="shared" si="790"/>
        <v/>
      </c>
      <c r="BQ1810" s="6">
        <f t="shared" si="791"/>
        <v>0</v>
      </c>
      <c r="BR1810" s="6">
        <f t="shared" si="792"/>
        <v>0</v>
      </c>
      <c r="BS1810" s="6" t="str">
        <f t="shared" si="793"/>
        <v/>
      </c>
      <c r="BT1810" s="6" t="str">
        <f t="shared" si="794"/>
        <v/>
      </c>
    </row>
    <row r="1811" spans="23:72">
      <c r="W1811" s="3" t="e">
        <f t="shared" si="795"/>
        <v>#DIV/0!</v>
      </c>
      <c r="X1811" s="3" t="e">
        <f t="shared" si="796"/>
        <v>#DIV/0!</v>
      </c>
      <c r="Y1811" s="3" t="e">
        <f t="shared" si="797"/>
        <v>#DIV/0!</v>
      </c>
      <c r="Z1811" s="3" t="e">
        <f t="shared" si="798"/>
        <v>#DIV/0!</v>
      </c>
      <c r="AA1811" s="3" t="e">
        <f t="shared" si="799"/>
        <v>#DIV/0!</v>
      </c>
      <c r="AB1811" s="3" t="e">
        <f t="shared" si="800"/>
        <v>#DIV/0!</v>
      </c>
      <c r="AC1811" s="6">
        <f t="shared" ref="AC1811:AC1874" si="801">D1811</f>
        <v>0</v>
      </c>
      <c r="AK1811" s="12"/>
      <c r="AN1811" s="6">
        <f t="shared" ref="AN1811:AN1874" si="802">IF(AK1811=AK$4,IF(AD1811=$AD$4,1,0)+IF(AE1811=$AE$4,1,0)+IF(AF1811=$AF$4,1,0),0)</f>
        <v>0</v>
      </c>
      <c r="AO1811" s="6">
        <f t="shared" ref="AO1811:AO1874" si="803">IF(AK1811=AK$4,IF(AD1811=$AD$4,1,0)+IF(AG1811=$AG$4,1,0)+IF(AE1811=$AE$4,1,0)+IF(AF1811=$AF$4,1,0)+IF(AH1811=$AH$4,1,0)+IF(AC1811=$AC$4,1,0),0)</f>
        <v>0</v>
      </c>
      <c r="AP1811" s="6" t="str">
        <f t="shared" ref="AP1811:AP1874" si="804">IF(AND(AK1811=AK$4,AN1811=MAX(AN$12:AN$5004)),(J1811-J$4)^2+(K1811-K$4)^2+(L1811-L$4)^2+(M1811-M$4)^2+(N1811-N$4)^2+(O1811-O$4)^2,"")</f>
        <v/>
      </c>
      <c r="AQ1811" s="6" t="str">
        <f t="shared" ref="AQ1811:AQ1874" si="805">IF(AND(AK1811=AK$4,AN1811=MAX(AN$12:AN$5004),AO1811=MAX(AO$12:AO$5004)),(J1811-J$4)^2+(K1811-K$4)^2+(L1811-L$4)^2+(M1811-M$4)^2+(N1811-N$4)^2+(O1811-O$4)^2,"")</f>
        <v/>
      </c>
      <c r="AR1811" s="6" t="str">
        <f t="shared" si="781"/>
        <v/>
      </c>
      <c r="AS1811" s="6" t="str">
        <f t="shared" si="782"/>
        <v/>
      </c>
      <c r="AT1811" s="6">
        <f t="shared" si="783"/>
        <v>0</v>
      </c>
      <c r="AU1811" s="6">
        <f t="shared" si="784"/>
        <v>0</v>
      </c>
      <c r="AV1811" s="6" t="str">
        <f t="shared" si="785"/>
        <v/>
      </c>
      <c r="AW1811" s="6" t="str">
        <f t="shared" si="786"/>
        <v/>
      </c>
      <c r="AX1811" s="6" t="str">
        <f t="shared" si="779"/>
        <v/>
      </c>
      <c r="AY1811" s="6" t="str">
        <f t="shared" si="780"/>
        <v/>
      </c>
      <c r="BM1811" s="6">
        <f t="shared" si="787"/>
        <v>0</v>
      </c>
      <c r="BN1811" s="6">
        <f t="shared" si="788"/>
        <v>1</v>
      </c>
      <c r="BO1811" s="6" t="str">
        <f t="shared" si="789"/>
        <v/>
      </c>
      <c r="BP1811" s="6" t="str">
        <f t="shared" si="790"/>
        <v/>
      </c>
      <c r="BQ1811" s="6">
        <f t="shared" si="791"/>
        <v>0</v>
      </c>
      <c r="BR1811" s="6">
        <f t="shared" si="792"/>
        <v>0</v>
      </c>
      <c r="BS1811" s="6" t="str">
        <f t="shared" si="793"/>
        <v/>
      </c>
      <c r="BT1811" s="6" t="str">
        <f t="shared" si="794"/>
        <v/>
      </c>
    </row>
    <row r="1812" spans="23:72">
      <c r="W1812" s="3" t="e">
        <f t="shared" si="795"/>
        <v>#DIV/0!</v>
      </c>
      <c r="X1812" s="3" t="e">
        <f t="shared" si="796"/>
        <v>#DIV/0!</v>
      </c>
      <c r="Y1812" s="3" t="e">
        <f t="shared" si="797"/>
        <v>#DIV/0!</v>
      </c>
      <c r="Z1812" s="3" t="e">
        <f t="shared" si="798"/>
        <v>#DIV/0!</v>
      </c>
      <c r="AA1812" s="3" t="e">
        <f t="shared" si="799"/>
        <v>#DIV/0!</v>
      </c>
      <c r="AB1812" s="3" t="e">
        <f t="shared" si="800"/>
        <v>#DIV/0!</v>
      </c>
      <c r="AC1812" s="6">
        <f t="shared" si="801"/>
        <v>0</v>
      </c>
      <c r="AK1812" s="12"/>
      <c r="AN1812" s="6">
        <f t="shared" si="802"/>
        <v>0</v>
      </c>
      <c r="AO1812" s="6">
        <f t="shared" si="803"/>
        <v>0</v>
      </c>
      <c r="AP1812" s="6" t="str">
        <f t="shared" si="804"/>
        <v/>
      </c>
      <c r="AQ1812" s="6" t="str">
        <f t="shared" si="805"/>
        <v/>
      </c>
      <c r="AR1812" s="6" t="str">
        <f t="shared" si="781"/>
        <v/>
      </c>
      <c r="AS1812" s="6" t="str">
        <f t="shared" si="782"/>
        <v/>
      </c>
      <c r="AT1812" s="6">
        <f t="shared" si="783"/>
        <v>0</v>
      </c>
      <c r="AU1812" s="6">
        <f t="shared" si="784"/>
        <v>0</v>
      </c>
      <c r="AV1812" s="6" t="str">
        <f t="shared" si="785"/>
        <v/>
      </c>
      <c r="AW1812" s="6" t="str">
        <f t="shared" si="786"/>
        <v/>
      </c>
      <c r="AX1812" s="6" t="str">
        <f t="shared" si="779"/>
        <v/>
      </c>
      <c r="AY1812" s="6" t="str">
        <f t="shared" si="780"/>
        <v/>
      </c>
      <c r="BM1812" s="6">
        <f t="shared" si="787"/>
        <v>0</v>
      </c>
      <c r="BN1812" s="6">
        <f t="shared" si="788"/>
        <v>1</v>
      </c>
      <c r="BO1812" s="6" t="str">
        <f t="shared" si="789"/>
        <v/>
      </c>
      <c r="BP1812" s="6" t="str">
        <f t="shared" si="790"/>
        <v/>
      </c>
      <c r="BQ1812" s="6">
        <f t="shared" si="791"/>
        <v>0</v>
      </c>
      <c r="BR1812" s="6">
        <f t="shared" si="792"/>
        <v>0</v>
      </c>
      <c r="BS1812" s="6" t="str">
        <f t="shared" si="793"/>
        <v/>
      </c>
      <c r="BT1812" s="6" t="str">
        <f t="shared" si="794"/>
        <v/>
      </c>
    </row>
    <row r="1813" spans="23:72">
      <c r="W1813" s="3" t="e">
        <f t="shared" si="795"/>
        <v>#DIV/0!</v>
      </c>
      <c r="X1813" s="3" t="e">
        <f t="shared" si="796"/>
        <v>#DIV/0!</v>
      </c>
      <c r="Y1813" s="3" t="e">
        <f t="shared" si="797"/>
        <v>#DIV/0!</v>
      </c>
      <c r="Z1813" s="3" t="e">
        <f t="shared" si="798"/>
        <v>#DIV/0!</v>
      </c>
      <c r="AA1813" s="3" t="e">
        <f t="shared" si="799"/>
        <v>#DIV/0!</v>
      </c>
      <c r="AB1813" s="3" t="e">
        <f t="shared" si="800"/>
        <v>#DIV/0!</v>
      </c>
      <c r="AC1813" s="6">
        <f t="shared" si="801"/>
        <v>0</v>
      </c>
      <c r="AK1813" s="12"/>
      <c r="AN1813" s="6">
        <f t="shared" si="802"/>
        <v>0</v>
      </c>
      <c r="AO1813" s="6">
        <f t="shared" si="803"/>
        <v>0</v>
      </c>
      <c r="AP1813" s="6" t="str">
        <f t="shared" si="804"/>
        <v/>
      </c>
      <c r="AQ1813" s="6" t="str">
        <f t="shared" si="805"/>
        <v/>
      </c>
      <c r="AR1813" s="6" t="str">
        <f t="shared" si="781"/>
        <v/>
      </c>
      <c r="AS1813" s="6" t="str">
        <f t="shared" si="782"/>
        <v/>
      </c>
      <c r="AT1813" s="6">
        <f t="shared" si="783"/>
        <v>0</v>
      </c>
      <c r="AU1813" s="6">
        <f t="shared" si="784"/>
        <v>0</v>
      </c>
      <c r="AV1813" s="6" t="str">
        <f t="shared" si="785"/>
        <v/>
      </c>
      <c r="AW1813" s="6" t="str">
        <f t="shared" si="786"/>
        <v/>
      </c>
      <c r="AX1813" s="6" t="str">
        <f t="shared" si="779"/>
        <v/>
      </c>
      <c r="AY1813" s="6" t="str">
        <f t="shared" si="780"/>
        <v/>
      </c>
      <c r="BM1813" s="6">
        <f t="shared" si="787"/>
        <v>0</v>
      </c>
      <c r="BN1813" s="6">
        <f t="shared" si="788"/>
        <v>1</v>
      </c>
      <c r="BO1813" s="6" t="str">
        <f t="shared" si="789"/>
        <v/>
      </c>
      <c r="BP1813" s="6" t="str">
        <f t="shared" si="790"/>
        <v/>
      </c>
      <c r="BQ1813" s="6">
        <f t="shared" si="791"/>
        <v>0</v>
      </c>
      <c r="BR1813" s="6">
        <f t="shared" si="792"/>
        <v>0</v>
      </c>
      <c r="BS1813" s="6" t="str">
        <f t="shared" si="793"/>
        <v/>
      </c>
      <c r="BT1813" s="6" t="str">
        <f t="shared" si="794"/>
        <v/>
      </c>
    </row>
    <row r="1814" spans="23:72">
      <c r="W1814" s="3" t="e">
        <f t="shared" si="795"/>
        <v>#DIV/0!</v>
      </c>
      <c r="X1814" s="3" t="e">
        <f t="shared" si="796"/>
        <v>#DIV/0!</v>
      </c>
      <c r="Y1814" s="3" t="e">
        <f t="shared" si="797"/>
        <v>#DIV/0!</v>
      </c>
      <c r="Z1814" s="3" t="e">
        <f t="shared" si="798"/>
        <v>#DIV/0!</v>
      </c>
      <c r="AA1814" s="3" t="e">
        <f t="shared" si="799"/>
        <v>#DIV/0!</v>
      </c>
      <c r="AB1814" s="3" t="e">
        <f t="shared" si="800"/>
        <v>#DIV/0!</v>
      </c>
      <c r="AC1814" s="6">
        <f t="shared" si="801"/>
        <v>0</v>
      </c>
      <c r="AK1814" s="12"/>
      <c r="AN1814" s="6">
        <f t="shared" si="802"/>
        <v>0</v>
      </c>
      <c r="AO1814" s="6">
        <f t="shared" si="803"/>
        <v>0</v>
      </c>
      <c r="AP1814" s="6" t="str">
        <f t="shared" si="804"/>
        <v/>
      </c>
      <c r="AQ1814" s="6" t="str">
        <f t="shared" si="805"/>
        <v/>
      </c>
      <c r="AR1814" s="6" t="str">
        <f t="shared" si="781"/>
        <v/>
      </c>
      <c r="AS1814" s="6" t="str">
        <f t="shared" si="782"/>
        <v/>
      </c>
      <c r="AT1814" s="6">
        <f t="shared" si="783"/>
        <v>0</v>
      </c>
      <c r="AU1814" s="6">
        <f t="shared" si="784"/>
        <v>0</v>
      </c>
      <c r="AV1814" s="6" t="str">
        <f t="shared" si="785"/>
        <v/>
      </c>
      <c r="AW1814" s="6" t="str">
        <f t="shared" si="786"/>
        <v/>
      </c>
      <c r="AX1814" s="6" t="str">
        <f t="shared" si="779"/>
        <v/>
      </c>
      <c r="AY1814" s="6" t="str">
        <f t="shared" si="780"/>
        <v/>
      </c>
      <c r="BM1814" s="6">
        <f t="shared" si="787"/>
        <v>0</v>
      </c>
      <c r="BN1814" s="6">
        <f t="shared" si="788"/>
        <v>1</v>
      </c>
      <c r="BO1814" s="6" t="str">
        <f t="shared" si="789"/>
        <v/>
      </c>
      <c r="BP1814" s="6" t="str">
        <f t="shared" si="790"/>
        <v/>
      </c>
      <c r="BQ1814" s="6">
        <f t="shared" si="791"/>
        <v>0</v>
      </c>
      <c r="BR1814" s="6">
        <f t="shared" si="792"/>
        <v>0</v>
      </c>
      <c r="BS1814" s="6" t="str">
        <f t="shared" si="793"/>
        <v/>
      </c>
      <c r="BT1814" s="6" t="str">
        <f t="shared" si="794"/>
        <v/>
      </c>
    </row>
    <row r="1815" spans="23:72">
      <c r="W1815" s="3" t="e">
        <f t="shared" si="795"/>
        <v>#DIV/0!</v>
      </c>
      <c r="X1815" s="3" t="e">
        <f t="shared" si="796"/>
        <v>#DIV/0!</v>
      </c>
      <c r="Y1815" s="3" t="e">
        <f t="shared" si="797"/>
        <v>#DIV/0!</v>
      </c>
      <c r="Z1815" s="3" t="e">
        <f t="shared" si="798"/>
        <v>#DIV/0!</v>
      </c>
      <c r="AA1815" s="3" t="e">
        <f t="shared" si="799"/>
        <v>#DIV/0!</v>
      </c>
      <c r="AB1815" s="3" t="e">
        <f t="shared" si="800"/>
        <v>#DIV/0!</v>
      </c>
      <c r="AC1815" s="6">
        <f t="shared" si="801"/>
        <v>0</v>
      </c>
      <c r="AK1815" s="12"/>
      <c r="AN1815" s="6">
        <f t="shared" si="802"/>
        <v>0</v>
      </c>
      <c r="AO1815" s="6">
        <f t="shared" si="803"/>
        <v>0</v>
      </c>
      <c r="AP1815" s="6" t="str">
        <f t="shared" si="804"/>
        <v/>
      </c>
      <c r="AQ1815" s="6" t="str">
        <f t="shared" si="805"/>
        <v/>
      </c>
      <c r="AR1815" s="6" t="str">
        <f t="shared" si="781"/>
        <v/>
      </c>
      <c r="AS1815" s="6" t="str">
        <f t="shared" si="782"/>
        <v/>
      </c>
      <c r="AT1815" s="6">
        <f t="shared" si="783"/>
        <v>0</v>
      </c>
      <c r="AU1815" s="6">
        <f t="shared" si="784"/>
        <v>0</v>
      </c>
      <c r="AV1815" s="6" t="str">
        <f t="shared" si="785"/>
        <v/>
      </c>
      <c r="AW1815" s="6" t="str">
        <f t="shared" si="786"/>
        <v/>
      </c>
      <c r="AX1815" s="6" t="str">
        <f t="shared" si="779"/>
        <v/>
      </c>
      <c r="AY1815" s="6" t="str">
        <f t="shared" si="780"/>
        <v/>
      </c>
      <c r="BM1815" s="6">
        <f t="shared" si="787"/>
        <v>0</v>
      </c>
      <c r="BN1815" s="6">
        <f t="shared" si="788"/>
        <v>1</v>
      </c>
      <c r="BO1815" s="6" t="str">
        <f t="shared" si="789"/>
        <v/>
      </c>
      <c r="BP1815" s="6" t="str">
        <f t="shared" si="790"/>
        <v/>
      </c>
      <c r="BQ1815" s="6">
        <f t="shared" si="791"/>
        <v>0</v>
      </c>
      <c r="BR1815" s="6">
        <f t="shared" si="792"/>
        <v>0</v>
      </c>
      <c r="BS1815" s="6" t="str">
        <f t="shared" si="793"/>
        <v/>
      </c>
      <c r="BT1815" s="6" t="str">
        <f t="shared" si="794"/>
        <v/>
      </c>
    </row>
    <row r="1816" spans="23:72">
      <c r="W1816" s="3" t="e">
        <f t="shared" si="795"/>
        <v>#DIV/0!</v>
      </c>
      <c r="X1816" s="3" t="e">
        <f t="shared" si="796"/>
        <v>#DIV/0!</v>
      </c>
      <c r="Y1816" s="3" t="e">
        <f t="shared" si="797"/>
        <v>#DIV/0!</v>
      </c>
      <c r="Z1816" s="3" t="e">
        <f t="shared" si="798"/>
        <v>#DIV/0!</v>
      </c>
      <c r="AA1816" s="3" t="e">
        <f t="shared" si="799"/>
        <v>#DIV/0!</v>
      </c>
      <c r="AB1816" s="3" t="e">
        <f t="shared" si="800"/>
        <v>#DIV/0!</v>
      </c>
      <c r="AC1816" s="6">
        <f t="shared" si="801"/>
        <v>0</v>
      </c>
      <c r="AK1816" s="12"/>
      <c r="AN1816" s="6">
        <f t="shared" si="802"/>
        <v>0</v>
      </c>
      <c r="AO1816" s="6">
        <f t="shared" si="803"/>
        <v>0</v>
      </c>
      <c r="AP1816" s="6" t="str">
        <f t="shared" si="804"/>
        <v/>
      </c>
      <c r="AQ1816" s="6" t="str">
        <f t="shared" si="805"/>
        <v/>
      </c>
      <c r="AR1816" s="6" t="str">
        <f t="shared" si="781"/>
        <v/>
      </c>
      <c r="AS1816" s="6" t="str">
        <f t="shared" si="782"/>
        <v/>
      </c>
      <c r="AT1816" s="6">
        <f t="shared" si="783"/>
        <v>0</v>
      </c>
      <c r="AU1816" s="6">
        <f t="shared" si="784"/>
        <v>0</v>
      </c>
      <c r="AV1816" s="6" t="str">
        <f t="shared" si="785"/>
        <v/>
      </c>
      <c r="AW1816" s="6" t="str">
        <f t="shared" si="786"/>
        <v/>
      </c>
      <c r="AX1816" s="6" t="str">
        <f t="shared" si="779"/>
        <v/>
      </c>
      <c r="AY1816" s="6" t="str">
        <f t="shared" si="780"/>
        <v/>
      </c>
      <c r="BM1816" s="6">
        <f t="shared" si="787"/>
        <v>0</v>
      </c>
      <c r="BN1816" s="6">
        <f t="shared" si="788"/>
        <v>1</v>
      </c>
      <c r="BO1816" s="6" t="str">
        <f t="shared" si="789"/>
        <v/>
      </c>
      <c r="BP1816" s="6" t="str">
        <f t="shared" si="790"/>
        <v/>
      </c>
      <c r="BQ1816" s="6">
        <f t="shared" si="791"/>
        <v>0</v>
      </c>
      <c r="BR1816" s="6">
        <f t="shared" si="792"/>
        <v>0</v>
      </c>
      <c r="BS1816" s="6" t="str">
        <f t="shared" si="793"/>
        <v/>
      </c>
      <c r="BT1816" s="6" t="str">
        <f t="shared" si="794"/>
        <v/>
      </c>
    </row>
    <row r="1817" spans="23:72">
      <c r="W1817" s="3" t="e">
        <f t="shared" si="795"/>
        <v>#DIV/0!</v>
      </c>
      <c r="X1817" s="3" t="e">
        <f t="shared" si="796"/>
        <v>#DIV/0!</v>
      </c>
      <c r="Y1817" s="3" t="e">
        <f t="shared" si="797"/>
        <v>#DIV/0!</v>
      </c>
      <c r="Z1817" s="3" t="e">
        <f t="shared" si="798"/>
        <v>#DIV/0!</v>
      </c>
      <c r="AA1817" s="3" t="e">
        <f t="shared" si="799"/>
        <v>#DIV/0!</v>
      </c>
      <c r="AB1817" s="3" t="e">
        <f t="shared" si="800"/>
        <v>#DIV/0!</v>
      </c>
      <c r="AC1817" s="6">
        <f t="shared" si="801"/>
        <v>0</v>
      </c>
      <c r="AK1817" s="12"/>
      <c r="AN1817" s="6">
        <f t="shared" si="802"/>
        <v>0</v>
      </c>
      <c r="AO1817" s="6">
        <f t="shared" si="803"/>
        <v>0</v>
      </c>
      <c r="AP1817" s="6" t="str">
        <f t="shared" si="804"/>
        <v/>
      </c>
      <c r="AQ1817" s="6" t="str">
        <f t="shared" si="805"/>
        <v/>
      </c>
      <c r="AR1817" s="6" t="str">
        <f t="shared" si="781"/>
        <v/>
      </c>
      <c r="AS1817" s="6" t="str">
        <f t="shared" si="782"/>
        <v/>
      </c>
      <c r="AT1817" s="6">
        <f t="shared" si="783"/>
        <v>0</v>
      </c>
      <c r="AU1817" s="6">
        <f t="shared" si="784"/>
        <v>0</v>
      </c>
      <c r="AV1817" s="6" t="str">
        <f t="shared" si="785"/>
        <v/>
      </c>
      <c r="AW1817" s="6" t="str">
        <f t="shared" si="786"/>
        <v/>
      </c>
      <c r="AX1817" s="6" t="str">
        <f t="shared" si="779"/>
        <v/>
      </c>
      <c r="AY1817" s="6" t="str">
        <f t="shared" si="780"/>
        <v/>
      </c>
      <c r="BM1817" s="6">
        <f t="shared" si="787"/>
        <v>0</v>
      </c>
      <c r="BN1817" s="6">
        <f t="shared" si="788"/>
        <v>1</v>
      </c>
      <c r="BO1817" s="6" t="str">
        <f t="shared" si="789"/>
        <v/>
      </c>
      <c r="BP1817" s="6" t="str">
        <f t="shared" si="790"/>
        <v/>
      </c>
      <c r="BQ1817" s="6">
        <f t="shared" si="791"/>
        <v>0</v>
      </c>
      <c r="BR1817" s="6">
        <f t="shared" si="792"/>
        <v>0</v>
      </c>
      <c r="BS1817" s="6" t="str">
        <f t="shared" si="793"/>
        <v/>
      </c>
      <c r="BT1817" s="6" t="str">
        <f t="shared" si="794"/>
        <v/>
      </c>
    </row>
    <row r="1818" spans="23:72">
      <c r="W1818" s="3" t="e">
        <f t="shared" si="795"/>
        <v>#DIV/0!</v>
      </c>
      <c r="X1818" s="3" t="e">
        <f t="shared" si="796"/>
        <v>#DIV/0!</v>
      </c>
      <c r="Y1818" s="3" t="e">
        <f t="shared" si="797"/>
        <v>#DIV/0!</v>
      </c>
      <c r="Z1818" s="3" t="e">
        <f t="shared" si="798"/>
        <v>#DIV/0!</v>
      </c>
      <c r="AA1818" s="3" t="e">
        <f t="shared" si="799"/>
        <v>#DIV/0!</v>
      </c>
      <c r="AB1818" s="3" t="e">
        <f t="shared" si="800"/>
        <v>#DIV/0!</v>
      </c>
      <c r="AC1818" s="6">
        <f t="shared" si="801"/>
        <v>0</v>
      </c>
      <c r="AK1818" s="12"/>
      <c r="AN1818" s="6">
        <f t="shared" si="802"/>
        <v>0</v>
      </c>
      <c r="AO1818" s="6">
        <f t="shared" si="803"/>
        <v>0</v>
      </c>
      <c r="AP1818" s="6" t="str">
        <f t="shared" si="804"/>
        <v/>
      </c>
      <c r="AQ1818" s="6" t="str">
        <f t="shared" si="805"/>
        <v/>
      </c>
      <c r="AR1818" s="6" t="str">
        <f t="shared" si="781"/>
        <v/>
      </c>
      <c r="AS1818" s="6" t="str">
        <f t="shared" si="782"/>
        <v/>
      </c>
      <c r="AT1818" s="6">
        <f t="shared" si="783"/>
        <v>0</v>
      </c>
      <c r="AU1818" s="6">
        <f t="shared" si="784"/>
        <v>0</v>
      </c>
      <c r="AV1818" s="6" t="str">
        <f t="shared" si="785"/>
        <v/>
      </c>
      <c r="AW1818" s="6" t="str">
        <f t="shared" si="786"/>
        <v/>
      </c>
      <c r="AX1818" s="6" t="str">
        <f t="shared" si="779"/>
        <v/>
      </c>
      <c r="AY1818" s="6" t="str">
        <f t="shared" si="780"/>
        <v/>
      </c>
      <c r="BM1818" s="6">
        <f t="shared" si="787"/>
        <v>0</v>
      </c>
      <c r="BN1818" s="6">
        <f t="shared" si="788"/>
        <v>1</v>
      </c>
      <c r="BO1818" s="6" t="str">
        <f t="shared" si="789"/>
        <v/>
      </c>
      <c r="BP1818" s="6" t="str">
        <f t="shared" si="790"/>
        <v/>
      </c>
      <c r="BQ1818" s="6">
        <f t="shared" si="791"/>
        <v>0</v>
      </c>
      <c r="BR1818" s="6">
        <f t="shared" si="792"/>
        <v>0</v>
      </c>
      <c r="BS1818" s="6" t="str">
        <f t="shared" si="793"/>
        <v/>
      </c>
      <c r="BT1818" s="6" t="str">
        <f t="shared" si="794"/>
        <v/>
      </c>
    </row>
    <row r="1819" spans="23:72">
      <c r="W1819" s="3" t="e">
        <f t="shared" si="795"/>
        <v>#DIV/0!</v>
      </c>
      <c r="X1819" s="3" t="e">
        <f t="shared" si="796"/>
        <v>#DIV/0!</v>
      </c>
      <c r="Y1819" s="3" t="e">
        <f t="shared" si="797"/>
        <v>#DIV/0!</v>
      </c>
      <c r="Z1819" s="3" t="e">
        <f t="shared" si="798"/>
        <v>#DIV/0!</v>
      </c>
      <c r="AA1819" s="3" t="e">
        <f t="shared" si="799"/>
        <v>#DIV/0!</v>
      </c>
      <c r="AB1819" s="3" t="e">
        <f t="shared" si="800"/>
        <v>#DIV/0!</v>
      </c>
      <c r="AC1819" s="6">
        <f t="shared" si="801"/>
        <v>0</v>
      </c>
      <c r="AK1819" s="12"/>
      <c r="AN1819" s="6">
        <f t="shared" si="802"/>
        <v>0</v>
      </c>
      <c r="AO1819" s="6">
        <f t="shared" si="803"/>
        <v>0</v>
      </c>
      <c r="AP1819" s="6" t="str">
        <f t="shared" si="804"/>
        <v/>
      </c>
      <c r="AQ1819" s="6" t="str">
        <f t="shared" si="805"/>
        <v/>
      </c>
      <c r="AR1819" s="6" t="str">
        <f t="shared" si="781"/>
        <v/>
      </c>
      <c r="AS1819" s="6" t="str">
        <f t="shared" si="782"/>
        <v/>
      </c>
      <c r="AT1819" s="6">
        <f t="shared" si="783"/>
        <v>0</v>
      </c>
      <c r="AU1819" s="6">
        <f t="shared" si="784"/>
        <v>0</v>
      </c>
      <c r="AV1819" s="6" t="str">
        <f t="shared" si="785"/>
        <v/>
      </c>
      <c r="AW1819" s="6" t="str">
        <f t="shared" si="786"/>
        <v/>
      </c>
      <c r="AX1819" s="6" t="str">
        <f t="shared" si="779"/>
        <v/>
      </c>
      <c r="AY1819" s="6" t="str">
        <f t="shared" si="780"/>
        <v/>
      </c>
      <c r="BM1819" s="6">
        <f t="shared" si="787"/>
        <v>0</v>
      </c>
      <c r="BN1819" s="6">
        <f t="shared" si="788"/>
        <v>1</v>
      </c>
      <c r="BO1819" s="6" t="str">
        <f t="shared" si="789"/>
        <v/>
      </c>
      <c r="BP1819" s="6" t="str">
        <f t="shared" si="790"/>
        <v/>
      </c>
      <c r="BQ1819" s="6">
        <f t="shared" si="791"/>
        <v>0</v>
      </c>
      <c r="BR1819" s="6">
        <f t="shared" si="792"/>
        <v>0</v>
      </c>
      <c r="BS1819" s="6" t="str">
        <f t="shared" si="793"/>
        <v/>
      </c>
      <c r="BT1819" s="6" t="str">
        <f t="shared" si="794"/>
        <v/>
      </c>
    </row>
    <row r="1820" spans="23:72">
      <c r="W1820" s="3" t="e">
        <f t="shared" si="795"/>
        <v>#DIV/0!</v>
      </c>
      <c r="X1820" s="3" t="e">
        <f t="shared" si="796"/>
        <v>#DIV/0!</v>
      </c>
      <c r="Y1820" s="3" t="e">
        <f t="shared" si="797"/>
        <v>#DIV/0!</v>
      </c>
      <c r="Z1820" s="3" t="e">
        <f t="shared" si="798"/>
        <v>#DIV/0!</v>
      </c>
      <c r="AA1820" s="3" t="e">
        <f t="shared" si="799"/>
        <v>#DIV/0!</v>
      </c>
      <c r="AB1820" s="3" t="e">
        <f t="shared" si="800"/>
        <v>#DIV/0!</v>
      </c>
      <c r="AC1820" s="6">
        <f t="shared" si="801"/>
        <v>0</v>
      </c>
      <c r="AK1820" s="12"/>
      <c r="AN1820" s="6">
        <f t="shared" si="802"/>
        <v>0</v>
      </c>
      <c r="AO1820" s="6">
        <f t="shared" si="803"/>
        <v>0</v>
      </c>
      <c r="AP1820" s="6" t="str">
        <f t="shared" si="804"/>
        <v/>
      </c>
      <c r="AQ1820" s="6" t="str">
        <f t="shared" si="805"/>
        <v/>
      </c>
      <c r="AR1820" s="6" t="str">
        <f t="shared" si="781"/>
        <v/>
      </c>
      <c r="AS1820" s="6" t="str">
        <f t="shared" si="782"/>
        <v/>
      </c>
      <c r="AT1820" s="6">
        <f t="shared" si="783"/>
        <v>0</v>
      </c>
      <c r="AU1820" s="6">
        <f t="shared" si="784"/>
        <v>0</v>
      </c>
      <c r="AV1820" s="6" t="str">
        <f t="shared" si="785"/>
        <v/>
      </c>
      <c r="AW1820" s="6" t="str">
        <f t="shared" si="786"/>
        <v/>
      </c>
      <c r="AX1820" s="6" t="str">
        <f t="shared" si="779"/>
        <v/>
      </c>
      <c r="AY1820" s="6" t="str">
        <f t="shared" si="780"/>
        <v/>
      </c>
      <c r="BM1820" s="6">
        <f t="shared" si="787"/>
        <v>0</v>
      </c>
      <c r="BN1820" s="6">
        <f t="shared" si="788"/>
        <v>1</v>
      </c>
      <c r="BO1820" s="6" t="str">
        <f t="shared" si="789"/>
        <v/>
      </c>
      <c r="BP1820" s="6" t="str">
        <f t="shared" si="790"/>
        <v/>
      </c>
      <c r="BQ1820" s="6">
        <f t="shared" si="791"/>
        <v>0</v>
      </c>
      <c r="BR1820" s="6">
        <f t="shared" si="792"/>
        <v>0</v>
      </c>
      <c r="BS1820" s="6" t="str">
        <f t="shared" si="793"/>
        <v/>
      </c>
      <c r="BT1820" s="6" t="str">
        <f t="shared" si="794"/>
        <v/>
      </c>
    </row>
    <row r="1821" spans="23:72">
      <c r="W1821" s="3" t="e">
        <f t="shared" si="795"/>
        <v>#DIV/0!</v>
      </c>
      <c r="X1821" s="3" t="e">
        <f t="shared" si="796"/>
        <v>#DIV/0!</v>
      </c>
      <c r="Y1821" s="3" t="e">
        <f t="shared" si="797"/>
        <v>#DIV/0!</v>
      </c>
      <c r="Z1821" s="3" t="e">
        <f t="shared" si="798"/>
        <v>#DIV/0!</v>
      </c>
      <c r="AA1821" s="3" t="e">
        <f t="shared" si="799"/>
        <v>#DIV/0!</v>
      </c>
      <c r="AB1821" s="3" t="e">
        <f t="shared" si="800"/>
        <v>#DIV/0!</v>
      </c>
      <c r="AC1821" s="6">
        <f t="shared" si="801"/>
        <v>0</v>
      </c>
      <c r="AK1821" s="12"/>
      <c r="AN1821" s="6">
        <f t="shared" si="802"/>
        <v>0</v>
      </c>
      <c r="AO1821" s="6">
        <f t="shared" si="803"/>
        <v>0</v>
      </c>
      <c r="AP1821" s="6" t="str">
        <f t="shared" si="804"/>
        <v/>
      </c>
      <c r="AQ1821" s="6" t="str">
        <f t="shared" si="805"/>
        <v/>
      </c>
      <c r="AR1821" s="6" t="str">
        <f t="shared" si="781"/>
        <v/>
      </c>
      <c r="AS1821" s="6" t="str">
        <f t="shared" si="782"/>
        <v/>
      </c>
      <c r="AT1821" s="6">
        <f t="shared" si="783"/>
        <v>0</v>
      </c>
      <c r="AU1821" s="6">
        <f t="shared" si="784"/>
        <v>0</v>
      </c>
      <c r="AV1821" s="6" t="str">
        <f t="shared" si="785"/>
        <v/>
      </c>
      <c r="AW1821" s="6" t="str">
        <f t="shared" si="786"/>
        <v/>
      </c>
      <c r="AX1821" s="6" t="str">
        <f t="shared" si="779"/>
        <v/>
      </c>
      <c r="AY1821" s="6" t="str">
        <f t="shared" si="780"/>
        <v/>
      </c>
      <c r="BM1821" s="6">
        <f t="shared" si="787"/>
        <v>0</v>
      </c>
      <c r="BN1821" s="6">
        <f t="shared" si="788"/>
        <v>1</v>
      </c>
      <c r="BO1821" s="6" t="str">
        <f t="shared" si="789"/>
        <v/>
      </c>
      <c r="BP1821" s="6" t="str">
        <f t="shared" si="790"/>
        <v/>
      </c>
      <c r="BQ1821" s="6">
        <f t="shared" si="791"/>
        <v>0</v>
      </c>
      <c r="BR1821" s="6">
        <f t="shared" si="792"/>
        <v>0</v>
      </c>
      <c r="BS1821" s="6" t="str">
        <f t="shared" si="793"/>
        <v/>
      </c>
      <c r="BT1821" s="6" t="str">
        <f t="shared" si="794"/>
        <v/>
      </c>
    </row>
    <row r="1822" spans="23:72">
      <c r="W1822" s="3" t="e">
        <f t="shared" si="795"/>
        <v>#DIV/0!</v>
      </c>
      <c r="X1822" s="3" t="e">
        <f t="shared" si="796"/>
        <v>#DIV/0!</v>
      </c>
      <c r="Y1822" s="3" t="e">
        <f t="shared" si="797"/>
        <v>#DIV/0!</v>
      </c>
      <c r="Z1822" s="3" t="e">
        <f t="shared" si="798"/>
        <v>#DIV/0!</v>
      </c>
      <c r="AA1822" s="3" t="e">
        <f t="shared" si="799"/>
        <v>#DIV/0!</v>
      </c>
      <c r="AB1822" s="3" t="e">
        <f t="shared" si="800"/>
        <v>#DIV/0!</v>
      </c>
      <c r="AC1822" s="6">
        <f t="shared" si="801"/>
        <v>0</v>
      </c>
      <c r="AK1822" s="12"/>
      <c r="AN1822" s="6">
        <f t="shared" si="802"/>
        <v>0</v>
      </c>
      <c r="AO1822" s="6">
        <f t="shared" si="803"/>
        <v>0</v>
      </c>
      <c r="AP1822" s="6" t="str">
        <f t="shared" si="804"/>
        <v/>
      </c>
      <c r="AQ1822" s="6" t="str">
        <f t="shared" si="805"/>
        <v/>
      </c>
      <c r="AR1822" s="6" t="str">
        <f t="shared" si="781"/>
        <v/>
      </c>
      <c r="AS1822" s="6" t="str">
        <f t="shared" si="782"/>
        <v/>
      </c>
      <c r="AT1822" s="6">
        <f t="shared" si="783"/>
        <v>0</v>
      </c>
      <c r="AU1822" s="6">
        <f t="shared" si="784"/>
        <v>0</v>
      </c>
      <c r="AV1822" s="6" t="str">
        <f t="shared" si="785"/>
        <v/>
      </c>
      <c r="AW1822" s="6" t="str">
        <f t="shared" si="786"/>
        <v/>
      </c>
      <c r="AX1822" s="6" t="str">
        <f t="shared" si="779"/>
        <v/>
      </c>
      <c r="AY1822" s="6" t="str">
        <f t="shared" si="780"/>
        <v/>
      </c>
      <c r="BM1822" s="6">
        <f t="shared" si="787"/>
        <v>0</v>
      </c>
      <c r="BN1822" s="6">
        <f t="shared" si="788"/>
        <v>1</v>
      </c>
      <c r="BO1822" s="6" t="str">
        <f t="shared" si="789"/>
        <v/>
      </c>
      <c r="BP1822" s="6" t="str">
        <f t="shared" si="790"/>
        <v/>
      </c>
      <c r="BQ1822" s="6">
        <f t="shared" si="791"/>
        <v>0</v>
      </c>
      <c r="BR1822" s="6">
        <f t="shared" si="792"/>
        <v>0</v>
      </c>
      <c r="BS1822" s="6" t="str">
        <f t="shared" si="793"/>
        <v/>
      </c>
      <c r="BT1822" s="6" t="str">
        <f t="shared" si="794"/>
        <v/>
      </c>
    </row>
    <row r="1823" spans="23:72">
      <c r="W1823" s="3" t="e">
        <f t="shared" si="795"/>
        <v>#DIV/0!</v>
      </c>
      <c r="X1823" s="3" t="e">
        <f t="shared" si="796"/>
        <v>#DIV/0!</v>
      </c>
      <c r="Y1823" s="3" t="e">
        <f t="shared" si="797"/>
        <v>#DIV/0!</v>
      </c>
      <c r="Z1823" s="3" t="e">
        <f t="shared" si="798"/>
        <v>#DIV/0!</v>
      </c>
      <c r="AA1823" s="3" t="e">
        <f t="shared" si="799"/>
        <v>#DIV/0!</v>
      </c>
      <c r="AB1823" s="3" t="e">
        <f t="shared" si="800"/>
        <v>#DIV/0!</v>
      </c>
      <c r="AC1823" s="6">
        <f t="shared" si="801"/>
        <v>0</v>
      </c>
      <c r="AK1823" s="12"/>
      <c r="AN1823" s="6">
        <f t="shared" si="802"/>
        <v>0</v>
      </c>
      <c r="AO1823" s="6">
        <f t="shared" si="803"/>
        <v>0</v>
      </c>
      <c r="AP1823" s="6" t="str">
        <f t="shared" si="804"/>
        <v/>
      </c>
      <c r="AQ1823" s="6" t="str">
        <f t="shared" si="805"/>
        <v/>
      </c>
      <c r="AR1823" s="6" t="str">
        <f t="shared" si="781"/>
        <v/>
      </c>
      <c r="AS1823" s="6" t="str">
        <f t="shared" si="782"/>
        <v/>
      </c>
      <c r="AT1823" s="6">
        <f t="shared" si="783"/>
        <v>0</v>
      </c>
      <c r="AU1823" s="6">
        <f t="shared" si="784"/>
        <v>0</v>
      </c>
      <c r="AV1823" s="6" t="str">
        <f t="shared" si="785"/>
        <v/>
      </c>
      <c r="AW1823" s="6" t="str">
        <f t="shared" si="786"/>
        <v/>
      </c>
      <c r="AX1823" s="6" t="str">
        <f t="shared" si="779"/>
        <v/>
      </c>
      <c r="AY1823" s="6" t="str">
        <f t="shared" si="780"/>
        <v/>
      </c>
      <c r="BM1823" s="6">
        <f t="shared" si="787"/>
        <v>0</v>
      </c>
      <c r="BN1823" s="6">
        <f t="shared" si="788"/>
        <v>1</v>
      </c>
      <c r="BO1823" s="6" t="str">
        <f t="shared" si="789"/>
        <v/>
      </c>
      <c r="BP1823" s="6" t="str">
        <f t="shared" si="790"/>
        <v/>
      </c>
      <c r="BQ1823" s="6">
        <f t="shared" si="791"/>
        <v>0</v>
      </c>
      <c r="BR1823" s="6">
        <f t="shared" si="792"/>
        <v>0</v>
      </c>
      <c r="BS1823" s="6" t="str">
        <f t="shared" si="793"/>
        <v/>
      </c>
      <c r="BT1823" s="6" t="str">
        <f t="shared" si="794"/>
        <v/>
      </c>
    </row>
    <row r="1824" spans="23:72">
      <c r="W1824" s="3" t="e">
        <f t="shared" si="795"/>
        <v>#DIV/0!</v>
      </c>
      <c r="X1824" s="3" t="e">
        <f t="shared" si="796"/>
        <v>#DIV/0!</v>
      </c>
      <c r="Y1824" s="3" t="e">
        <f t="shared" si="797"/>
        <v>#DIV/0!</v>
      </c>
      <c r="Z1824" s="3" t="e">
        <f t="shared" si="798"/>
        <v>#DIV/0!</v>
      </c>
      <c r="AA1824" s="3" t="e">
        <f t="shared" si="799"/>
        <v>#DIV/0!</v>
      </c>
      <c r="AB1824" s="3" t="e">
        <f t="shared" si="800"/>
        <v>#DIV/0!</v>
      </c>
      <c r="AC1824" s="6">
        <f t="shared" si="801"/>
        <v>0</v>
      </c>
      <c r="AK1824" s="12"/>
      <c r="AN1824" s="6">
        <f t="shared" si="802"/>
        <v>0</v>
      </c>
      <c r="AO1824" s="6">
        <f t="shared" si="803"/>
        <v>0</v>
      </c>
      <c r="AP1824" s="6" t="str">
        <f t="shared" si="804"/>
        <v/>
      </c>
      <c r="AQ1824" s="6" t="str">
        <f t="shared" si="805"/>
        <v/>
      </c>
      <c r="AR1824" s="6" t="str">
        <f t="shared" si="781"/>
        <v/>
      </c>
      <c r="AS1824" s="6" t="str">
        <f t="shared" si="782"/>
        <v/>
      </c>
      <c r="AT1824" s="6">
        <f t="shared" si="783"/>
        <v>0</v>
      </c>
      <c r="AU1824" s="6">
        <f t="shared" si="784"/>
        <v>0</v>
      </c>
      <c r="AV1824" s="6" t="str">
        <f t="shared" si="785"/>
        <v/>
      </c>
      <c r="AW1824" s="6" t="str">
        <f t="shared" si="786"/>
        <v/>
      </c>
      <c r="AX1824" s="6" t="str">
        <f t="shared" si="779"/>
        <v/>
      </c>
      <c r="AY1824" s="6" t="str">
        <f t="shared" si="780"/>
        <v/>
      </c>
      <c r="BM1824" s="6">
        <f t="shared" si="787"/>
        <v>0</v>
      </c>
      <c r="BN1824" s="6">
        <f t="shared" si="788"/>
        <v>1</v>
      </c>
      <c r="BO1824" s="6" t="str">
        <f t="shared" si="789"/>
        <v/>
      </c>
      <c r="BP1824" s="6" t="str">
        <f t="shared" si="790"/>
        <v/>
      </c>
      <c r="BQ1824" s="6">
        <f t="shared" si="791"/>
        <v>0</v>
      </c>
      <c r="BR1824" s="6">
        <f t="shared" si="792"/>
        <v>0</v>
      </c>
      <c r="BS1824" s="6" t="str">
        <f t="shared" si="793"/>
        <v/>
      </c>
      <c r="BT1824" s="6" t="str">
        <f t="shared" si="794"/>
        <v/>
      </c>
    </row>
    <row r="1825" spans="23:72">
      <c r="W1825" s="3" t="e">
        <f t="shared" si="795"/>
        <v>#DIV/0!</v>
      </c>
      <c r="X1825" s="3" t="e">
        <f t="shared" si="796"/>
        <v>#DIV/0!</v>
      </c>
      <c r="Y1825" s="3" t="e">
        <f t="shared" si="797"/>
        <v>#DIV/0!</v>
      </c>
      <c r="Z1825" s="3" t="e">
        <f t="shared" si="798"/>
        <v>#DIV/0!</v>
      </c>
      <c r="AA1825" s="3" t="e">
        <f t="shared" si="799"/>
        <v>#DIV/0!</v>
      </c>
      <c r="AB1825" s="3" t="e">
        <f t="shared" si="800"/>
        <v>#DIV/0!</v>
      </c>
      <c r="AC1825" s="6">
        <f t="shared" si="801"/>
        <v>0</v>
      </c>
      <c r="AK1825" s="12"/>
      <c r="AN1825" s="6">
        <f t="shared" si="802"/>
        <v>0</v>
      </c>
      <c r="AO1825" s="6">
        <f t="shared" si="803"/>
        <v>0</v>
      </c>
      <c r="AP1825" s="6" t="str">
        <f t="shared" si="804"/>
        <v/>
      </c>
      <c r="AQ1825" s="6" t="str">
        <f t="shared" si="805"/>
        <v/>
      </c>
      <c r="AR1825" s="6" t="str">
        <f t="shared" si="781"/>
        <v/>
      </c>
      <c r="AS1825" s="6" t="str">
        <f t="shared" si="782"/>
        <v/>
      </c>
      <c r="AT1825" s="6">
        <f t="shared" si="783"/>
        <v>0</v>
      </c>
      <c r="AU1825" s="6">
        <f t="shared" si="784"/>
        <v>0</v>
      </c>
      <c r="AV1825" s="6" t="str">
        <f t="shared" si="785"/>
        <v/>
      </c>
      <c r="AW1825" s="6" t="str">
        <f t="shared" si="786"/>
        <v/>
      </c>
      <c r="AX1825" s="6" t="str">
        <f t="shared" si="779"/>
        <v/>
      </c>
      <c r="AY1825" s="6" t="str">
        <f t="shared" si="780"/>
        <v/>
      </c>
      <c r="BM1825" s="6">
        <f t="shared" si="787"/>
        <v>0</v>
      </c>
      <c r="BN1825" s="6">
        <f t="shared" si="788"/>
        <v>1</v>
      </c>
      <c r="BO1825" s="6" t="str">
        <f t="shared" si="789"/>
        <v/>
      </c>
      <c r="BP1825" s="6" t="str">
        <f t="shared" si="790"/>
        <v/>
      </c>
      <c r="BQ1825" s="6">
        <f t="shared" si="791"/>
        <v>0</v>
      </c>
      <c r="BR1825" s="6">
        <f t="shared" si="792"/>
        <v>0</v>
      </c>
      <c r="BS1825" s="6" t="str">
        <f t="shared" si="793"/>
        <v/>
      </c>
      <c r="BT1825" s="6" t="str">
        <f t="shared" si="794"/>
        <v/>
      </c>
    </row>
    <row r="1826" spans="23:72">
      <c r="W1826" s="3" t="e">
        <f t="shared" si="795"/>
        <v>#DIV/0!</v>
      </c>
      <c r="X1826" s="3" t="e">
        <f t="shared" si="796"/>
        <v>#DIV/0!</v>
      </c>
      <c r="Y1826" s="3" t="e">
        <f t="shared" si="797"/>
        <v>#DIV/0!</v>
      </c>
      <c r="Z1826" s="3" t="e">
        <f t="shared" si="798"/>
        <v>#DIV/0!</v>
      </c>
      <c r="AA1826" s="3" t="e">
        <f t="shared" si="799"/>
        <v>#DIV/0!</v>
      </c>
      <c r="AB1826" s="3" t="e">
        <f t="shared" si="800"/>
        <v>#DIV/0!</v>
      </c>
      <c r="AC1826" s="6">
        <f t="shared" si="801"/>
        <v>0</v>
      </c>
      <c r="AK1826" s="12"/>
      <c r="AN1826" s="6">
        <f t="shared" si="802"/>
        <v>0</v>
      </c>
      <c r="AO1826" s="6">
        <f t="shared" si="803"/>
        <v>0</v>
      </c>
      <c r="AP1826" s="6" t="str">
        <f t="shared" si="804"/>
        <v/>
      </c>
      <c r="AQ1826" s="6" t="str">
        <f t="shared" si="805"/>
        <v/>
      </c>
      <c r="AR1826" s="6" t="str">
        <f t="shared" si="781"/>
        <v/>
      </c>
      <c r="AS1826" s="6" t="str">
        <f t="shared" si="782"/>
        <v/>
      </c>
      <c r="AT1826" s="6">
        <f t="shared" si="783"/>
        <v>0</v>
      </c>
      <c r="AU1826" s="6">
        <f t="shared" si="784"/>
        <v>0</v>
      </c>
      <c r="AV1826" s="6" t="str">
        <f t="shared" si="785"/>
        <v/>
      </c>
      <c r="AW1826" s="6" t="str">
        <f t="shared" si="786"/>
        <v/>
      </c>
      <c r="AX1826" s="6" t="str">
        <f t="shared" si="779"/>
        <v/>
      </c>
      <c r="AY1826" s="6" t="str">
        <f t="shared" si="780"/>
        <v/>
      </c>
      <c r="BM1826" s="6">
        <f t="shared" si="787"/>
        <v>0</v>
      </c>
      <c r="BN1826" s="6">
        <f t="shared" si="788"/>
        <v>1</v>
      </c>
      <c r="BO1826" s="6" t="str">
        <f t="shared" si="789"/>
        <v/>
      </c>
      <c r="BP1826" s="6" t="str">
        <f t="shared" si="790"/>
        <v/>
      </c>
      <c r="BQ1826" s="6">
        <f t="shared" si="791"/>
        <v>0</v>
      </c>
      <c r="BR1826" s="6">
        <f t="shared" si="792"/>
        <v>0</v>
      </c>
      <c r="BS1826" s="6" t="str">
        <f t="shared" si="793"/>
        <v/>
      </c>
      <c r="BT1826" s="6" t="str">
        <f t="shared" si="794"/>
        <v/>
      </c>
    </row>
    <row r="1827" spans="23:72">
      <c r="W1827" s="3" t="e">
        <f t="shared" si="795"/>
        <v>#DIV/0!</v>
      </c>
      <c r="X1827" s="3" t="e">
        <f t="shared" si="796"/>
        <v>#DIV/0!</v>
      </c>
      <c r="Y1827" s="3" t="e">
        <f t="shared" si="797"/>
        <v>#DIV/0!</v>
      </c>
      <c r="Z1827" s="3" t="e">
        <f t="shared" si="798"/>
        <v>#DIV/0!</v>
      </c>
      <c r="AA1827" s="3" t="e">
        <f t="shared" si="799"/>
        <v>#DIV/0!</v>
      </c>
      <c r="AB1827" s="3" t="e">
        <f t="shared" si="800"/>
        <v>#DIV/0!</v>
      </c>
      <c r="AC1827" s="6">
        <f t="shared" si="801"/>
        <v>0</v>
      </c>
      <c r="AK1827" s="12"/>
      <c r="AN1827" s="6">
        <f t="shared" si="802"/>
        <v>0</v>
      </c>
      <c r="AO1827" s="6">
        <f t="shared" si="803"/>
        <v>0</v>
      </c>
      <c r="AP1827" s="6" t="str">
        <f t="shared" si="804"/>
        <v/>
      </c>
      <c r="AQ1827" s="6" t="str">
        <f t="shared" si="805"/>
        <v/>
      </c>
      <c r="AR1827" s="6" t="str">
        <f t="shared" si="781"/>
        <v/>
      </c>
      <c r="AS1827" s="6" t="str">
        <f t="shared" si="782"/>
        <v/>
      </c>
      <c r="AT1827" s="6">
        <f t="shared" si="783"/>
        <v>0</v>
      </c>
      <c r="AU1827" s="6">
        <f t="shared" si="784"/>
        <v>0</v>
      </c>
      <c r="AV1827" s="6" t="str">
        <f t="shared" si="785"/>
        <v/>
      </c>
      <c r="AW1827" s="6" t="str">
        <f t="shared" si="786"/>
        <v/>
      </c>
      <c r="AX1827" s="6" t="str">
        <f t="shared" si="779"/>
        <v/>
      </c>
      <c r="AY1827" s="6" t="str">
        <f t="shared" si="780"/>
        <v/>
      </c>
      <c r="BM1827" s="6">
        <f t="shared" si="787"/>
        <v>0</v>
      </c>
      <c r="BN1827" s="6">
        <f t="shared" si="788"/>
        <v>1</v>
      </c>
      <c r="BO1827" s="6" t="str">
        <f t="shared" si="789"/>
        <v/>
      </c>
      <c r="BP1827" s="6" t="str">
        <f t="shared" si="790"/>
        <v/>
      </c>
      <c r="BQ1827" s="6">
        <f t="shared" si="791"/>
        <v>0</v>
      </c>
      <c r="BR1827" s="6">
        <f t="shared" si="792"/>
        <v>0</v>
      </c>
      <c r="BS1827" s="6" t="str">
        <f t="shared" si="793"/>
        <v/>
      </c>
      <c r="BT1827" s="6" t="str">
        <f t="shared" si="794"/>
        <v/>
      </c>
    </row>
    <row r="1828" spans="23:72">
      <c r="W1828" s="3" t="e">
        <f t="shared" si="795"/>
        <v>#DIV/0!</v>
      </c>
      <c r="X1828" s="3" t="e">
        <f t="shared" si="796"/>
        <v>#DIV/0!</v>
      </c>
      <c r="Y1828" s="3" t="e">
        <f t="shared" si="797"/>
        <v>#DIV/0!</v>
      </c>
      <c r="Z1828" s="3" t="e">
        <f t="shared" si="798"/>
        <v>#DIV/0!</v>
      </c>
      <c r="AA1828" s="3" t="e">
        <f t="shared" si="799"/>
        <v>#DIV/0!</v>
      </c>
      <c r="AB1828" s="3" t="e">
        <f t="shared" si="800"/>
        <v>#DIV/0!</v>
      </c>
      <c r="AC1828" s="6">
        <f t="shared" si="801"/>
        <v>0</v>
      </c>
      <c r="AK1828" s="12"/>
      <c r="AN1828" s="6">
        <f t="shared" si="802"/>
        <v>0</v>
      </c>
      <c r="AO1828" s="6">
        <f t="shared" si="803"/>
        <v>0</v>
      </c>
      <c r="AP1828" s="6" t="str">
        <f t="shared" si="804"/>
        <v/>
      </c>
      <c r="AQ1828" s="6" t="str">
        <f t="shared" si="805"/>
        <v/>
      </c>
      <c r="AR1828" s="6" t="str">
        <f t="shared" si="781"/>
        <v/>
      </c>
      <c r="AS1828" s="6" t="str">
        <f t="shared" si="782"/>
        <v/>
      </c>
      <c r="AT1828" s="6">
        <f t="shared" si="783"/>
        <v>0</v>
      </c>
      <c r="AU1828" s="6">
        <f t="shared" si="784"/>
        <v>0</v>
      </c>
      <c r="AV1828" s="6" t="str">
        <f t="shared" si="785"/>
        <v/>
      </c>
      <c r="AW1828" s="6" t="str">
        <f t="shared" si="786"/>
        <v/>
      </c>
      <c r="AX1828" s="6" t="str">
        <f t="shared" si="779"/>
        <v/>
      </c>
      <c r="AY1828" s="6" t="str">
        <f t="shared" si="780"/>
        <v/>
      </c>
      <c r="BM1828" s="6">
        <f t="shared" si="787"/>
        <v>0</v>
      </c>
      <c r="BN1828" s="6">
        <f t="shared" si="788"/>
        <v>1</v>
      </c>
      <c r="BO1828" s="6" t="str">
        <f t="shared" si="789"/>
        <v/>
      </c>
      <c r="BP1828" s="6" t="str">
        <f t="shared" si="790"/>
        <v/>
      </c>
      <c r="BQ1828" s="6">
        <f t="shared" si="791"/>
        <v>0</v>
      </c>
      <c r="BR1828" s="6">
        <f t="shared" si="792"/>
        <v>0</v>
      </c>
      <c r="BS1828" s="6" t="str">
        <f t="shared" si="793"/>
        <v/>
      </c>
      <c r="BT1828" s="6" t="str">
        <f t="shared" si="794"/>
        <v/>
      </c>
    </row>
    <row r="1829" spans="23:72">
      <c r="W1829" s="3" t="e">
        <f t="shared" si="795"/>
        <v>#DIV/0!</v>
      </c>
      <c r="X1829" s="3" t="e">
        <f t="shared" si="796"/>
        <v>#DIV/0!</v>
      </c>
      <c r="Y1829" s="3" t="e">
        <f t="shared" si="797"/>
        <v>#DIV/0!</v>
      </c>
      <c r="Z1829" s="3" t="e">
        <f t="shared" si="798"/>
        <v>#DIV/0!</v>
      </c>
      <c r="AA1829" s="3" t="e">
        <f t="shared" si="799"/>
        <v>#DIV/0!</v>
      </c>
      <c r="AB1829" s="3" t="e">
        <f t="shared" si="800"/>
        <v>#DIV/0!</v>
      </c>
      <c r="AC1829" s="6">
        <f t="shared" si="801"/>
        <v>0</v>
      </c>
      <c r="AK1829" s="12"/>
      <c r="AN1829" s="6">
        <f t="shared" si="802"/>
        <v>0</v>
      </c>
      <c r="AO1829" s="6">
        <f t="shared" si="803"/>
        <v>0</v>
      </c>
      <c r="AP1829" s="6" t="str">
        <f t="shared" si="804"/>
        <v/>
      </c>
      <c r="AQ1829" s="6" t="str">
        <f t="shared" si="805"/>
        <v/>
      </c>
      <c r="AR1829" s="6" t="str">
        <f t="shared" si="781"/>
        <v/>
      </c>
      <c r="AS1829" s="6" t="str">
        <f t="shared" si="782"/>
        <v/>
      </c>
      <c r="AT1829" s="6">
        <f t="shared" si="783"/>
        <v>0</v>
      </c>
      <c r="AU1829" s="6">
        <f t="shared" si="784"/>
        <v>0</v>
      </c>
      <c r="AV1829" s="6" t="str">
        <f t="shared" si="785"/>
        <v/>
      </c>
      <c r="AW1829" s="6" t="str">
        <f t="shared" si="786"/>
        <v/>
      </c>
      <c r="AX1829" s="6" t="str">
        <f t="shared" si="779"/>
        <v/>
      </c>
      <c r="AY1829" s="6" t="str">
        <f t="shared" si="780"/>
        <v/>
      </c>
      <c r="BM1829" s="6">
        <f t="shared" si="787"/>
        <v>0</v>
      </c>
      <c r="BN1829" s="6">
        <f t="shared" si="788"/>
        <v>1</v>
      </c>
      <c r="BO1829" s="6" t="str">
        <f t="shared" si="789"/>
        <v/>
      </c>
      <c r="BP1829" s="6" t="str">
        <f t="shared" si="790"/>
        <v/>
      </c>
      <c r="BQ1829" s="6">
        <f t="shared" si="791"/>
        <v>0</v>
      </c>
      <c r="BR1829" s="6">
        <f t="shared" si="792"/>
        <v>0</v>
      </c>
      <c r="BS1829" s="6" t="str">
        <f t="shared" si="793"/>
        <v/>
      </c>
      <c r="BT1829" s="6" t="str">
        <f t="shared" si="794"/>
        <v/>
      </c>
    </row>
    <row r="1830" spans="23:72">
      <c r="W1830" s="3" t="e">
        <f t="shared" si="795"/>
        <v>#DIV/0!</v>
      </c>
      <c r="X1830" s="3" t="e">
        <f t="shared" si="796"/>
        <v>#DIV/0!</v>
      </c>
      <c r="Y1830" s="3" t="e">
        <f t="shared" si="797"/>
        <v>#DIV/0!</v>
      </c>
      <c r="Z1830" s="3" t="e">
        <f t="shared" si="798"/>
        <v>#DIV/0!</v>
      </c>
      <c r="AA1830" s="3" t="e">
        <f t="shared" si="799"/>
        <v>#DIV/0!</v>
      </c>
      <c r="AB1830" s="3" t="e">
        <f t="shared" si="800"/>
        <v>#DIV/0!</v>
      </c>
      <c r="AC1830" s="6">
        <f t="shared" si="801"/>
        <v>0</v>
      </c>
      <c r="AK1830" s="12"/>
      <c r="AN1830" s="6">
        <f t="shared" si="802"/>
        <v>0</v>
      </c>
      <c r="AO1830" s="6">
        <f t="shared" si="803"/>
        <v>0</v>
      </c>
      <c r="AP1830" s="6" t="str">
        <f t="shared" si="804"/>
        <v/>
      </c>
      <c r="AQ1830" s="6" t="str">
        <f t="shared" si="805"/>
        <v/>
      </c>
      <c r="AR1830" s="6" t="str">
        <f t="shared" si="781"/>
        <v/>
      </c>
      <c r="AS1830" s="6" t="str">
        <f t="shared" si="782"/>
        <v/>
      </c>
      <c r="AT1830" s="6">
        <f t="shared" si="783"/>
        <v>0</v>
      </c>
      <c r="AU1830" s="6">
        <f t="shared" si="784"/>
        <v>0</v>
      </c>
      <c r="AV1830" s="6" t="str">
        <f t="shared" si="785"/>
        <v/>
      </c>
      <c r="AW1830" s="6" t="str">
        <f t="shared" si="786"/>
        <v/>
      </c>
      <c r="AX1830" s="6" t="str">
        <f t="shared" si="779"/>
        <v/>
      </c>
      <c r="AY1830" s="6" t="str">
        <f t="shared" si="780"/>
        <v/>
      </c>
      <c r="BM1830" s="6">
        <f t="shared" si="787"/>
        <v>0</v>
      </c>
      <c r="BN1830" s="6">
        <f t="shared" si="788"/>
        <v>1</v>
      </c>
      <c r="BO1830" s="6" t="str">
        <f t="shared" si="789"/>
        <v/>
      </c>
      <c r="BP1830" s="6" t="str">
        <f t="shared" si="790"/>
        <v/>
      </c>
      <c r="BQ1830" s="6">
        <f t="shared" si="791"/>
        <v>0</v>
      </c>
      <c r="BR1830" s="6">
        <f t="shared" si="792"/>
        <v>0</v>
      </c>
      <c r="BS1830" s="6" t="str">
        <f t="shared" si="793"/>
        <v/>
      </c>
      <c r="BT1830" s="6" t="str">
        <f t="shared" si="794"/>
        <v/>
      </c>
    </row>
    <row r="1831" spans="23:72">
      <c r="W1831" s="3" t="e">
        <f t="shared" si="795"/>
        <v>#DIV/0!</v>
      </c>
      <c r="X1831" s="3" t="e">
        <f t="shared" si="796"/>
        <v>#DIV/0!</v>
      </c>
      <c r="Y1831" s="3" t="e">
        <f t="shared" si="797"/>
        <v>#DIV/0!</v>
      </c>
      <c r="Z1831" s="3" t="e">
        <f t="shared" si="798"/>
        <v>#DIV/0!</v>
      </c>
      <c r="AA1831" s="3" t="e">
        <f t="shared" si="799"/>
        <v>#DIV/0!</v>
      </c>
      <c r="AB1831" s="3" t="e">
        <f t="shared" si="800"/>
        <v>#DIV/0!</v>
      </c>
      <c r="AC1831" s="6">
        <f t="shared" si="801"/>
        <v>0</v>
      </c>
      <c r="AK1831" s="12"/>
      <c r="AN1831" s="6">
        <f t="shared" si="802"/>
        <v>0</v>
      </c>
      <c r="AO1831" s="6">
        <f t="shared" si="803"/>
        <v>0</v>
      </c>
      <c r="AP1831" s="6" t="str">
        <f t="shared" si="804"/>
        <v/>
      </c>
      <c r="AQ1831" s="6" t="str">
        <f t="shared" si="805"/>
        <v/>
      </c>
      <c r="AR1831" s="6" t="str">
        <f t="shared" si="781"/>
        <v/>
      </c>
      <c r="AS1831" s="6" t="str">
        <f t="shared" si="782"/>
        <v/>
      </c>
      <c r="AT1831" s="6">
        <f t="shared" si="783"/>
        <v>0</v>
      </c>
      <c r="AU1831" s="6">
        <f t="shared" si="784"/>
        <v>0</v>
      </c>
      <c r="AV1831" s="6" t="str">
        <f t="shared" si="785"/>
        <v/>
      </c>
      <c r="AW1831" s="6" t="str">
        <f t="shared" si="786"/>
        <v/>
      </c>
      <c r="AX1831" s="6" t="str">
        <f t="shared" si="779"/>
        <v/>
      </c>
      <c r="AY1831" s="6" t="str">
        <f t="shared" si="780"/>
        <v/>
      </c>
      <c r="BM1831" s="6">
        <f t="shared" si="787"/>
        <v>0</v>
      </c>
      <c r="BN1831" s="6">
        <f t="shared" si="788"/>
        <v>1</v>
      </c>
      <c r="BO1831" s="6" t="str">
        <f t="shared" si="789"/>
        <v/>
      </c>
      <c r="BP1831" s="6" t="str">
        <f t="shared" si="790"/>
        <v/>
      </c>
      <c r="BQ1831" s="6">
        <f t="shared" si="791"/>
        <v>0</v>
      </c>
      <c r="BR1831" s="6">
        <f t="shared" si="792"/>
        <v>0</v>
      </c>
      <c r="BS1831" s="6" t="str">
        <f t="shared" si="793"/>
        <v/>
      </c>
      <c r="BT1831" s="6" t="str">
        <f t="shared" si="794"/>
        <v/>
      </c>
    </row>
    <row r="1832" spans="23:72">
      <c r="W1832" s="3" t="e">
        <f t="shared" si="795"/>
        <v>#DIV/0!</v>
      </c>
      <c r="X1832" s="3" t="e">
        <f t="shared" si="796"/>
        <v>#DIV/0!</v>
      </c>
      <c r="Y1832" s="3" t="e">
        <f t="shared" si="797"/>
        <v>#DIV/0!</v>
      </c>
      <c r="Z1832" s="3" t="e">
        <f t="shared" si="798"/>
        <v>#DIV/0!</v>
      </c>
      <c r="AA1832" s="3" t="e">
        <f t="shared" si="799"/>
        <v>#DIV/0!</v>
      </c>
      <c r="AB1832" s="3" t="e">
        <f t="shared" si="800"/>
        <v>#DIV/0!</v>
      </c>
      <c r="AC1832" s="6">
        <f t="shared" si="801"/>
        <v>0</v>
      </c>
      <c r="AK1832" s="12"/>
      <c r="AN1832" s="6">
        <f t="shared" si="802"/>
        <v>0</v>
      </c>
      <c r="AO1832" s="6">
        <f t="shared" si="803"/>
        <v>0</v>
      </c>
      <c r="AP1832" s="6" t="str">
        <f t="shared" si="804"/>
        <v/>
      </c>
      <c r="AQ1832" s="6" t="str">
        <f t="shared" si="805"/>
        <v/>
      </c>
      <c r="AR1832" s="6" t="str">
        <f t="shared" si="781"/>
        <v/>
      </c>
      <c r="AS1832" s="6" t="str">
        <f t="shared" si="782"/>
        <v/>
      </c>
      <c r="AT1832" s="6">
        <f t="shared" si="783"/>
        <v>0</v>
      </c>
      <c r="AU1832" s="6">
        <f t="shared" si="784"/>
        <v>0</v>
      </c>
      <c r="AV1832" s="6" t="str">
        <f t="shared" si="785"/>
        <v/>
      </c>
      <c r="AW1832" s="6" t="str">
        <f t="shared" si="786"/>
        <v/>
      </c>
      <c r="AX1832" s="6" t="str">
        <f t="shared" si="779"/>
        <v/>
      </c>
      <c r="AY1832" s="6" t="str">
        <f t="shared" si="780"/>
        <v/>
      </c>
      <c r="BM1832" s="6">
        <f t="shared" si="787"/>
        <v>0</v>
      </c>
      <c r="BN1832" s="6">
        <f t="shared" si="788"/>
        <v>1</v>
      </c>
      <c r="BO1832" s="6" t="str">
        <f t="shared" si="789"/>
        <v/>
      </c>
      <c r="BP1832" s="6" t="str">
        <f t="shared" si="790"/>
        <v/>
      </c>
      <c r="BQ1832" s="6">
        <f t="shared" si="791"/>
        <v>0</v>
      </c>
      <c r="BR1832" s="6">
        <f t="shared" si="792"/>
        <v>0</v>
      </c>
      <c r="BS1832" s="6" t="str">
        <f t="shared" si="793"/>
        <v/>
      </c>
      <c r="BT1832" s="6" t="str">
        <f t="shared" si="794"/>
        <v/>
      </c>
    </row>
    <row r="1833" spans="23:72">
      <c r="W1833" s="3" t="e">
        <f t="shared" si="795"/>
        <v>#DIV/0!</v>
      </c>
      <c r="X1833" s="3" t="e">
        <f t="shared" si="796"/>
        <v>#DIV/0!</v>
      </c>
      <c r="Y1833" s="3" t="e">
        <f t="shared" si="797"/>
        <v>#DIV/0!</v>
      </c>
      <c r="Z1833" s="3" t="e">
        <f t="shared" si="798"/>
        <v>#DIV/0!</v>
      </c>
      <c r="AA1833" s="3" t="e">
        <f t="shared" si="799"/>
        <v>#DIV/0!</v>
      </c>
      <c r="AB1833" s="3" t="e">
        <f t="shared" si="800"/>
        <v>#DIV/0!</v>
      </c>
      <c r="AC1833" s="6">
        <f t="shared" si="801"/>
        <v>0</v>
      </c>
      <c r="AK1833" s="12"/>
      <c r="AN1833" s="6">
        <f t="shared" si="802"/>
        <v>0</v>
      </c>
      <c r="AO1833" s="6">
        <f t="shared" si="803"/>
        <v>0</v>
      </c>
      <c r="AP1833" s="6" t="str">
        <f t="shared" si="804"/>
        <v/>
      </c>
      <c r="AQ1833" s="6" t="str">
        <f t="shared" si="805"/>
        <v/>
      </c>
      <c r="AR1833" s="6" t="str">
        <f t="shared" si="781"/>
        <v/>
      </c>
      <c r="AS1833" s="6" t="str">
        <f t="shared" si="782"/>
        <v/>
      </c>
      <c r="AT1833" s="6">
        <f t="shared" si="783"/>
        <v>0</v>
      </c>
      <c r="AU1833" s="6">
        <f t="shared" si="784"/>
        <v>0</v>
      </c>
      <c r="AV1833" s="6" t="str">
        <f t="shared" si="785"/>
        <v/>
      </c>
      <c r="AW1833" s="6" t="str">
        <f t="shared" si="786"/>
        <v/>
      </c>
      <c r="AX1833" s="6" t="str">
        <f t="shared" si="779"/>
        <v/>
      </c>
      <c r="AY1833" s="6" t="str">
        <f t="shared" si="780"/>
        <v/>
      </c>
      <c r="BM1833" s="6">
        <f t="shared" si="787"/>
        <v>0</v>
      </c>
      <c r="BN1833" s="6">
        <f t="shared" si="788"/>
        <v>1</v>
      </c>
      <c r="BO1833" s="6" t="str">
        <f t="shared" si="789"/>
        <v/>
      </c>
      <c r="BP1833" s="6" t="str">
        <f t="shared" si="790"/>
        <v/>
      </c>
      <c r="BQ1833" s="6">
        <f t="shared" si="791"/>
        <v>0</v>
      </c>
      <c r="BR1833" s="6">
        <f t="shared" si="792"/>
        <v>0</v>
      </c>
      <c r="BS1833" s="6" t="str">
        <f t="shared" si="793"/>
        <v/>
      </c>
      <c r="BT1833" s="6" t="str">
        <f t="shared" si="794"/>
        <v/>
      </c>
    </row>
    <row r="1834" spans="23:72">
      <c r="W1834" s="3" t="e">
        <f t="shared" si="795"/>
        <v>#DIV/0!</v>
      </c>
      <c r="X1834" s="3" t="e">
        <f t="shared" si="796"/>
        <v>#DIV/0!</v>
      </c>
      <c r="Y1834" s="3" t="e">
        <f t="shared" si="797"/>
        <v>#DIV/0!</v>
      </c>
      <c r="Z1834" s="3" t="e">
        <f t="shared" si="798"/>
        <v>#DIV/0!</v>
      </c>
      <c r="AA1834" s="3" t="e">
        <f t="shared" si="799"/>
        <v>#DIV/0!</v>
      </c>
      <c r="AB1834" s="3" t="e">
        <f t="shared" si="800"/>
        <v>#DIV/0!</v>
      </c>
      <c r="AC1834" s="6">
        <f t="shared" si="801"/>
        <v>0</v>
      </c>
      <c r="AK1834" s="12"/>
      <c r="AN1834" s="6">
        <f t="shared" si="802"/>
        <v>0</v>
      </c>
      <c r="AO1834" s="6">
        <f t="shared" si="803"/>
        <v>0</v>
      </c>
      <c r="AP1834" s="6" t="str">
        <f t="shared" si="804"/>
        <v/>
      </c>
      <c r="AQ1834" s="6" t="str">
        <f t="shared" si="805"/>
        <v/>
      </c>
      <c r="AR1834" s="6" t="str">
        <f t="shared" si="781"/>
        <v/>
      </c>
      <c r="AS1834" s="6" t="str">
        <f t="shared" si="782"/>
        <v/>
      </c>
      <c r="AT1834" s="6">
        <f t="shared" si="783"/>
        <v>0</v>
      </c>
      <c r="AU1834" s="6">
        <f t="shared" si="784"/>
        <v>0</v>
      </c>
      <c r="AV1834" s="6" t="str">
        <f t="shared" si="785"/>
        <v/>
      </c>
      <c r="AW1834" s="6" t="str">
        <f t="shared" si="786"/>
        <v/>
      </c>
      <c r="AX1834" s="6" t="str">
        <f t="shared" si="779"/>
        <v/>
      </c>
      <c r="AY1834" s="6" t="str">
        <f t="shared" si="780"/>
        <v/>
      </c>
      <c r="BM1834" s="6">
        <f t="shared" si="787"/>
        <v>0</v>
      </c>
      <c r="BN1834" s="6">
        <f t="shared" si="788"/>
        <v>1</v>
      </c>
      <c r="BO1834" s="6" t="str">
        <f t="shared" si="789"/>
        <v/>
      </c>
      <c r="BP1834" s="6" t="str">
        <f t="shared" si="790"/>
        <v/>
      </c>
      <c r="BQ1834" s="6">
        <f t="shared" si="791"/>
        <v>0</v>
      </c>
      <c r="BR1834" s="6">
        <f t="shared" si="792"/>
        <v>0</v>
      </c>
      <c r="BS1834" s="6" t="str">
        <f t="shared" si="793"/>
        <v/>
      </c>
      <c r="BT1834" s="6" t="str">
        <f t="shared" si="794"/>
        <v/>
      </c>
    </row>
    <row r="1835" spans="23:72">
      <c r="W1835" s="3" t="e">
        <f t="shared" si="795"/>
        <v>#DIV/0!</v>
      </c>
      <c r="X1835" s="3" t="e">
        <f t="shared" si="796"/>
        <v>#DIV/0!</v>
      </c>
      <c r="Y1835" s="3" t="e">
        <f t="shared" si="797"/>
        <v>#DIV/0!</v>
      </c>
      <c r="Z1835" s="3" t="e">
        <f t="shared" si="798"/>
        <v>#DIV/0!</v>
      </c>
      <c r="AA1835" s="3" t="e">
        <f t="shared" si="799"/>
        <v>#DIV/0!</v>
      </c>
      <c r="AB1835" s="3" t="e">
        <f t="shared" si="800"/>
        <v>#DIV/0!</v>
      </c>
      <c r="AC1835" s="6">
        <f t="shared" si="801"/>
        <v>0</v>
      </c>
      <c r="AK1835" s="12"/>
      <c r="AN1835" s="6">
        <f t="shared" si="802"/>
        <v>0</v>
      </c>
      <c r="AO1835" s="6">
        <f t="shared" si="803"/>
        <v>0</v>
      </c>
      <c r="AP1835" s="6" t="str">
        <f t="shared" si="804"/>
        <v/>
      </c>
      <c r="AQ1835" s="6" t="str">
        <f t="shared" si="805"/>
        <v/>
      </c>
      <c r="AR1835" s="6" t="str">
        <f t="shared" si="781"/>
        <v/>
      </c>
      <c r="AS1835" s="6" t="str">
        <f t="shared" si="782"/>
        <v/>
      </c>
      <c r="AT1835" s="6">
        <f t="shared" si="783"/>
        <v>0</v>
      </c>
      <c r="AU1835" s="6">
        <f t="shared" si="784"/>
        <v>0</v>
      </c>
      <c r="AV1835" s="6" t="str">
        <f t="shared" si="785"/>
        <v/>
      </c>
      <c r="AW1835" s="6" t="str">
        <f t="shared" si="786"/>
        <v/>
      </c>
      <c r="AX1835" s="6" t="str">
        <f t="shared" si="779"/>
        <v/>
      </c>
      <c r="AY1835" s="6" t="str">
        <f t="shared" si="780"/>
        <v/>
      </c>
      <c r="BM1835" s="6">
        <f t="shared" si="787"/>
        <v>0</v>
      </c>
      <c r="BN1835" s="6">
        <f t="shared" si="788"/>
        <v>1</v>
      </c>
      <c r="BO1835" s="6" t="str">
        <f t="shared" si="789"/>
        <v/>
      </c>
      <c r="BP1835" s="6" t="str">
        <f t="shared" si="790"/>
        <v/>
      </c>
      <c r="BQ1835" s="6">
        <f t="shared" si="791"/>
        <v>0</v>
      </c>
      <c r="BR1835" s="6">
        <f t="shared" si="792"/>
        <v>0</v>
      </c>
      <c r="BS1835" s="6" t="str">
        <f t="shared" si="793"/>
        <v/>
      </c>
      <c r="BT1835" s="6" t="str">
        <f t="shared" si="794"/>
        <v/>
      </c>
    </row>
    <row r="1836" spans="23:72">
      <c r="W1836" s="3" t="e">
        <f t="shared" si="795"/>
        <v>#DIV/0!</v>
      </c>
      <c r="X1836" s="3" t="e">
        <f t="shared" si="796"/>
        <v>#DIV/0!</v>
      </c>
      <c r="Y1836" s="3" t="e">
        <f t="shared" si="797"/>
        <v>#DIV/0!</v>
      </c>
      <c r="Z1836" s="3" t="e">
        <f t="shared" si="798"/>
        <v>#DIV/0!</v>
      </c>
      <c r="AA1836" s="3" t="e">
        <f t="shared" si="799"/>
        <v>#DIV/0!</v>
      </c>
      <c r="AB1836" s="3" t="e">
        <f t="shared" si="800"/>
        <v>#DIV/0!</v>
      </c>
      <c r="AC1836" s="6">
        <f t="shared" si="801"/>
        <v>0</v>
      </c>
      <c r="AK1836" s="12"/>
      <c r="AN1836" s="6">
        <f t="shared" si="802"/>
        <v>0</v>
      </c>
      <c r="AO1836" s="6">
        <f t="shared" si="803"/>
        <v>0</v>
      </c>
      <c r="AP1836" s="6" t="str">
        <f t="shared" si="804"/>
        <v/>
      </c>
      <c r="AQ1836" s="6" t="str">
        <f t="shared" si="805"/>
        <v/>
      </c>
      <c r="AR1836" s="6" t="str">
        <f t="shared" si="781"/>
        <v/>
      </c>
      <c r="AS1836" s="6" t="str">
        <f t="shared" si="782"/>
        <v/>
      </c>
      <c r="AT1836" s="6">
        <f t="shared" si="783"/>
        <v>0</v>
      </c>
      <c r="AU1836" s="6">
        <f t="shared" si="784"/>
        <v>0</v>
      </c>
      <c r="AV1836" s="6" t="str">
        <f t="shared" si="785"/>
        <v/>
      </c>
      <c r="AW1836" s="6" t="str">
        <f t="shared" si="786"/>
        <v/>
      </c>
      <c r="AX1836" s="6" t="str">
        <f t="shared" si="779"/>
        <v/>
      </c>
      <c r="AY1836" s="6" t="str">
        <f t="shared" si="780"/>
        <v/>
      </c>
      <c r="BM1836" s="6">
        <f t="shared" si="787"/>
        <v>0</v>
      </c>
      <c r="BN1836" s="6">
        <f t="shared" si="788"/>
        <v>1</v>
      </c>
      <c r="BO1836" s="6" t="str">
        <f t="shared" si="789"/>
        <v/>
      </c>
      <c r="BP1836" s="6" t="str">
        <f t="shared" si="790"/>
        <v/>
      </c>
      <c r="BQ1836" s="6">
        <f t="shared" si="791"/>
        <v>0</v>
      </c>
      <c r="BR1836" s="6">
        <f t="shared" si="792"/>
        <v>0</v>
      </c>
      <c r="BS1836" s="6" t="str">
        <f t="shared" si="793"/>
        <v/>
      </c>
      <c r="BT1836" s="6" t="str">
        <f t="shared" si="794"/>
        <v/>
      </c>
    </row>
    <row r="1837" spans="23:72">
      <c r="W1837" s="3" t="e">
        <f t="shared" si="795"/>
        <v>#DIV/0!</v>
      </c>
      <c r="X1837" s="3" t="e">
        <f t="shared" si="796"/>
        <v>#DIV/0!</v>
      </c>
      <c r="Y1837" s="3" t="e">
        <f t="shared" si="797"/>
        <v>#DIV/0!</v>
      </c>
      <c r="Z1837" s="3" t="e">
        <f t="shared" si="798"/>
        <v>#DIV/0!</v>
      </c>
      <c r="AA1837" s="3" t="e">
        <f t="shared" si="799"/>
        <v>#DIV/0!</v>
      </c>
      <c r="AB1837" s="3" t="e">
        <f t="shared" si="800"/>
        <v>#DIV/0!</v>
      </c>
      <c r="AC1837" s="6">
        <f t="shared" si="801"/>
        <v>0</v>
      </c>
      <c r="AK1837" s="12"/>
      <c r="AN1837" s="6">
        <f t="shared" si="802"/>
        <v>0</v>
      </c>
      <c r="AO1837" s="6">
        <f t="shared" si="803"/>
        <v>0</v>
      </c>
      <c r="AP1837" s="6" t="str">
        <f t="shared" si="804"/>
        <v/>
      </c>
      <c r="AQ1837" s="6" t="str">
        <f t="shared" si="805"/>
        <v/>
      </c>
      <c r="AR1837" s="6" t="str">
        <f t="shared" si="781"/>
        <v/>
      </c>
      <c r="AS1837" s="6" t="str">
        <f t="shared" si="782"/>
        <v/>
      </c>
      <c r="AT1837" s="6">
        <f t="shared" si="783"/>
        <v>0</v>
      </c>
      <c r="AU1837" s="6">
        <f t="shared" si="784"/>
        <v>0</v>
      </c>
      <c r="AV1837" s="6" t="str">
        <f t="shared" si="785"/>
        <v/>
      </c>
      <c r="AW1837" s="6" t="str">
        <f t="shared" si="786"/>
        <v/>
      </c>
      <c r="AX1837" s="6" t="str">
        <f t="shared" si="779"/>
        <v/>
      </c>
      <c r="AY1837" s="6" t="str">
        <f t="shared" si="780"/>
        <v/>
      </c>
      <c r="BM1837" s="6">
        <f t="shared" si="787"/>
        <v>0</v>
      </c>
      <c r="BN1837" s="6">
        <f t="shared" si="788"/>
        <v>1</v>
      </c>
      <c r="BO1837" s="6" t="str">
        <f t="shared" si="789"/>
        <v/>
      </c>
      <c r="BP1837" s="6" t="str">
        <f t="shared" si="790"/>
        <v/>
      </c>
      <c r="BQ1837" s="6">
        <f t="shared" si="791"/>
        <v>0</v>
      </c>
      <c r="BR1837" s="6">
        <f t="shared" si="792"/>
        <v>0</v>
      </c>
      <c r="BS1837" s="6" t="str">
        <f t="shared" si="793"/>
        <v/>
      </c>
      <c r="BT1837" s="6" t="str">
        <f t="shared" si="794"/>
        <v/>
      </c>
    </row>
    <row r="1838" spans="23:72">
      <c r="W1838" s="3" t="e">
        <f t="shared" si="795"/>
        <v>#DIV/0!</v>
      </c>
      <c r="X1838" s="3" t="e">
        <f t="shared" si="796"/>
        <v>#DIV/0!</v>
      </c>
      <c r="Y1838" s="3" t="e">
        <f t="shared" si="797"/>
        <v>#DIV/0!</v>
      </c>
      <c r="Z1838" s="3" t="e">
        <f t="shared" si="798"/>
        <v>#DIV/0!</v>
      </c>
      <c r="AA1838" s="3" t="e">
        <f t="shared" si="799"/>
        <v>#DIV/0!</v>
      </c>
      <c r="AB1838" s="3" t="e">
        <f t="shared" si="800"/>
        <v>#DIV/0!</v>
      </c>
      <c r="AC1838" s="6">
        <f t="shared" si="801"/>
        <v>0</v>
      </c>
      <c r="AK1838" s="12"/>
      <c r="AN1838" s="6">
        <f t="shared" si="802"/>
        <v>0</v>
      </c>
      <c r="AO1838" s="6">
        <f t="shared" si="803"/>
        <v>0</v>
      </c>
      <c r="AP1838" s="6" t="str">
        <f t="shared" si="804"/>
        <v/>
      </c>
      <c r="AQ1838" s="6" t="str">
        <f t="shared" si="805"/>
        <v/>
      </c>
      <c r="AR1838" s="6" t="str">
        <f t="shared" si="781"/>
        <v/>
      </c>
      <c r="AS1838" s="6" t="str">
        <f t="shared" si="782"/>
        <v/>
      </c>
      <c r="AT1838" s="6">
        <f t="shared" si="783"/>
        <v>0</v>
      </c>
      <c r="AU1838" s="6">
        <f t="shared" si="784"/>
        <v>0</v>
      </c>
      <c r="AV1838" s="6" t="str">
        <f t="shared" si="785"/>
        <v/>
      </c>
      <c r="AW1838" s="6" t="str">
        <f t="shared" si="786"/>
        <v/>
      </c>
      <c r="AX1838" s="6" t="str">
        <f t="shared" ref="AX1838:AX1901" si="806">IF(AND(AK1838=AK$5,AT1838=MAX(AT$12:AT$5004)),((W1838-W$4)^2+(X1838-X$4)^2+(Y1838-Y$4)^2+(Z1838-Z$4)^2+(AA1838-AA$4)^2+(AB1838-AB$4)^2)*10000,"")</f>
        <v/>
      </c>
      <c r="AY1838" s="6" t="str">
        <f t="shared" ref="AY1838:AY1901" si="807">IF(AND(AK1838=AK$5,AT1838=MAX(AT$12:AT$5004),AU1838=MAX(AU$12:AU$5004)),((W1838-W$4)^2+(X1838-X$4)^2+(Y1838-Y$4)^2+(Z1838-Z$4)^2+(AA1838-AA$4)^2+(AB1838-AB$4)^2)*10000,"")</f>
        <v/>
      </c>
      <c r="BM1838" s="6">
        <f t="shared" si="787"/>
        <v>0</v>
      </c>
      <c r="BN1838" s="6">
        <f t="shared" si="788"/>
        <v>1</v>
      </c>
      <c r="BO1838" s="6" t="str">
        <f t="shared" si="789"/>
        <v/>
      </c>
      <c r="BP1838" s="6" t="str">
        <f t="shared" si="790"/>
        <v/>
      </c>
      <c r="BQ1838" s="6">
        <f t="shared" si="791"/>
        <v>0</v>
      </c>
      <c r="BR1838" s="6">
        <f t="shared" si="792"/>
        <v>0</v>
      </c>
      <c r="BS1838" s="6" t="str">
        <f t="shared" si="793"/>
        <v/>
      </c>
      <c r="BT1838" s="6" t="str">
        <f t="shared" si="794"/>
        <v/>
      </c>
    </row>
    <row r="1839" spans="23:72">
      <c r="W1839" s="3" t="e">
        <f t="shared" si="795"/>
        <v>#DIV/0!</v>
      </c>
      <c r="X1839" s="3" t="e">
        <f t="shared" si="796"/>
        <v>#DIV/0!</v>
      </c>
      <c r="Y1839" s="3" t="e">
        <f t="shared" si="797"/>
        <v>#DIV/0!</v>
      </c>
      <c r="Z1839" s="3" t="e">
        <f t="shared" si="798"/>
        <v>#DIV/0!</v>
      </c>
      <c r="AA1839" s="3" t="e">
        <f t="shared" si="799"/>
        <v>#DIV/0!</v>
      </c>
      <c r="AB1839" s="3" t="e">
        <f t="shared" si="800"/>
        <v>#DIV/0!</v>
      </c>
      <c r="AC1839" s="6">
        <f t="shared" si="801"/>
        <v>0</v>
      </c>
      <c r="AK1839" s="12"/>
      <c r="AN1839" s="6">
        <f t="shared" si="802"/>
        <v>0</v>
      </c>
      <c r="AO1839" s="6">
        <f t="shared" si="803"/>
        <v>0</v>
      </c>
      <c r="AP1839" s="6" t="str">
        <f t="shared" si="804"/>
        <v/>
      </c>
      <c r="AQ1839" s="6" t="str">
        <f t="shared" si="805"/>
        <v/>
      </c>
      <c r="AR1839" s="6" t="str">
        <f t="shared" si="781"/>
        <v/>
      </c>
      <c r="AS1839" s="6" t="str">
        <f t="shared" si="782"/>
        <v/>
      </c>
      <c r="AT1839" s="6">
        <f t="shared" si="783"/>
        <v>0</v>
      </c>
      <c r="AU1839" s="6">
        <f t="shared" si="784"/>
        <v>0</v>
      </c>
      <c r="AV1839" s="6" t="str">
        <f t="shared" si="785"/>
        <v/>
      </c>
      <c r="AW1839" s="6" t="str">
        <f t="shared" si="786"/>
        <v/>
      </c>
      <c r="AX1839" s="6" t="str">
        <f t="shared" si="806"/>
        <v/>
      </c>
      <c r="AY1839" s="6" t="str">
        <f t="shared" si="807"/>
        <v/>
      </c>
      <c r="BM1839" s="6">
        <f t="shared" si="787"/>
        <v>0</v>
      </c>
      <c r="BN1839" s="6">
        <f t="shared" si="788"/>
        <v>1</v>
      </c>
      <c r="BO1839" s="6" t="str">
        <f t="shared" si="789"/>
        <v/>
      </c>
      <c r="BP1839" s="6" t="str">
        <f t="shared" si="790"/>
        <v/>
      </c>
      <c r="BQ1839" s="6">
        <f t="shared" si="791"/>
        <v>0</v>
      </c>
      <c r="BR1839" s="6">
        <f t="shared" si="792"/>
        <v>0</v>
      </c>
      <c r="BS1839" s="6" t="str">
        <f t="shared" si="793"/>
        <v/>
      </c>
      <c r="BT1839" s="6" t="str">
        <f t="shared" si="794"/>
        <v/>
      </c>
    </row>
    <row r="1840" spans="23:72">
      <c r="W1840" s="3" t="e">
        <f t="shared" si="795"/>
        <v>#DIV/0!</v>
      </c>
      <c r="X1840" s="3" t="e">
        <f t="shared" si="796"/>
        <v>#DIV/0!</v>
      </c>
      <c r="Y1840" s="3" t="e">
        <f t="shared" si="797"/>
        <v>#DIV/0!</v>
      </c>
      <c r="Z1840" s="3" t="e">
        <f t="shared" si="798"/>
        <v>#DIV/0!</v>
      </c>
      <c r="AA1840" s="3" t="e">
        <f t="shared" si="799"/>
        <v>#DIV/0!</v>
      </c>
      <c r="AB1840" s="3" t="e">
        <f t="shared" si="800"/>
        <v>#DIV/0!</v>
      </c>
      <c r="AC1840" s="6">
        <f t="shared" si="801"/>
        <v>0</v>
      </c>
      <c r="AK1840" s="12"/>
      <c r="AN1840" s="6">
        <f t="shared" si="802"/>
        <v>0</v>
      </c>
      <c r="AO1840" s="6">
        <f t="shared" si="803"/>
        <v>0</v>
      </c>
      <c r="AP1840" s="6" t="str">
        <f t="shared" si="804"/>
        <v/>
      </c>
      <c r="AQ1840" s="6" t="str">
        <f t="shared" si="805"/>
        <v/>
      </c>
      <c r="AR1840" s="6" t="str">
        <f t="shared" ref="AR1840:AR1903" si="808">IF(AND(AK1840=AK$4,AN1840=MAX(AN$12:AN$5004)),((W1840-W$4)^2+(X1840-X$4)^2+(Y1840-Y$4)^2+(Z1840-Z$4)^2+(AA1840-AA$4)^2+(AB1840-AB$4)^2)*10000,"")</f>
        <v/>
      </c>
      <c r="AS1840" s="6" t="str">
        <f t="shared" ref="AS1840:AS1903" si="809">IF(AND(AK1840=AK$4,AN1840=MAX(AN$12:AN$5004),AO1840=MAX(AO$12:AO$5004)),((W1840-W$4)^2+(X1840-X$4)^2+(Y1840-Y$4)^2+(Z1840-Z$4)^2+(AA1840-AA$4)^2+(AB1840-AB$4)^2)*10000,"")</f>
        <v/>
      </c>
      <c r="AT1840" s="6">
        <f t="shared" si="783"/>
        <v>0</v>
      </c>
      <c r="AU1840" s="6">
        <f t="shared" si="784"/>
        <v>0</v>
      </c>
      <c r="AV1840" s="6" t="str">
        <f t="shared" si="785"/>
        <v/>
      </c>
      <c r="AW1840" s="6" t="str">
        <f t="shared" si="786"/>
        <v/>
      </c>
      <c r="AX1840" s="6" t="str">
        <f t="shared" si="806"/>
        <v/>
      </c>
      <c r="AY1840" s="6" t="str">
        <f t="shared" si="807"/>
        <v/>
      </c>
      <c r="BM1840" s="6">
        <f t="shared" si="787"/>
        <v>0</v>
      </c>
      <c r="BN1840" s="6">
        <f t="shared" si="788"/>
        <v>1</v>
      </c>
      <c r="BO1840" s="6" t="str">
        <f t="shared" si="789"/>
        <v/>
      </c>
      <c r="BP1840" s="6" t="str">
        <f t="shared" si="790"/>
        <v/>
      </c>
      <c r="BQ1840" s="6">
        <f t="shared" si="791"/>
        <v>0</v>
      </c>
      <c r="BR1840" s="6">
        <f t="shared" si="792"/>
        <v>0</v>
      </c>
      <c r="BS1840" s="6" t="str">
        <f t="shared" si="793"/>
        <v/>
      </c>
      <c r="BT1840" s="6" t="str">
        <f t="shared" si="794"/>
        <v/>
      </c>
    </row>
    <row r="1841" spans="23:72">
      <c r="W1841" s="3" t="e">
        <f t="shared" si="795"/>
        <v>#DIV/0!</v>
      </c>
      <c r="X1841" s="3" t="e">
        <f t="shared" si="796"/>
        <v>#DIV/0!</v>
      </c>
      <c r="Y1841" s="3" t="e">
        <f t="shared" si="797"/>
        <v>#DIV/0!</v>
      </c>
      <c r="Z1841" s="3" t="e">
        <f t="shared" si="798"/>
        <v>#DIV/0!</v>
      </c>
      <c r="AA1841" s="3" t="e">
        <f t="shared" si="799"/>
        <v>#DIV/0!</v>
      </c>
      <c r="AB1841" s="3" t="e">
        <f t="shared" si="800"/>
        <v>#DIV/0!</v>
      </c>
      <c r="AC1841" s="6">
        <f t="shared" si="801"/>
        <v>0</v>
      </c>
      <c r="AK1841" s="12"/>
      <c r="AN1841" s="6">
        <f t="shared" si="802"/>
        <v>0</v>
      </c>
      <c r="AO1841" s="6">
        <f t="shared" si="803"/>
        <v>0</v>
      </c>
      <c r="AP1841" s="6" t="str">
        <f t="shared" si="804"/>
        <v/>
      </c>
      <c r="AQ1841" s="6" t="str">
        <f t="shared" si="805"/>
        <v/>
      </c>
      <c r="AR1841" s="6" t="str">
        <f t="shared" si="808"/>
        <v/>
      </c>
      <c r="AS1841" s="6" t="str">
        <f t="shared" si="809"/>
        <v/>
      </c>
      <c r="AT1841" s="6">
        <f t="shared" si="783"/>
        <v>0</v>
      </c>
      <c r="AU1841" s="6">
        <f t="shared" si="784"/>
        <v>0</v>
      </c>
      <c r="AV1841" s="6" t="str">
        <f t="shared" si="785"/>
        <v/>
      </c>
      <c r="AW1841" s="6" t="str">
        <f t="shared" si="786"/>
        <v/>
      </c>
      <c r="AX1841" s="6" t="str">
        <f t="shared" si="806"/>
        <v/>
      </c>
      <c r="AY1841" s="6" t="str">
        <f t="shared" si="807"/>
        <v/>
      </c>
      <c r="BM1841" s="6">
        <f t="shared" si="787"/>
        <v>0</v>
      </c>
      <c r="BN1841" s="6">
        <f t="shared" si="788"/>
        <v>1</v>
      </c>
      <c r="BO1841" s="6" t="str">
        <f t="shared" si="789"/>
        <v/>
      </c>
      <c r="BP1841" s="6" t="str">
        <f t="shared" si="790"/>
        <v/>
      </c>
      <c r="BQ1841" s="6">
        <f t="shared" si="791"/>
        <v>0</v>
      </c>
      <c r="BR1841" s="6">
        <f t="shared" si="792"/>
        <v>0</v>
      </c>
      <c r="BS1841" s="6" t="str">
        <f t="shared" si="793"/>
        <v/>
      </c>
      <c r="BT1841" s="6" t="str">
        <f t="shared" si="794"/>
        <v/>
      </c>
    </row>
    <row r="1842" spans="23:72">
      <c r="W1842" s="3" t="e">
        <f t="shared" si="795"/>
        <v>#DIV/0!</v>
      </c>
      <c r="X1842" s="3" t="e">
        <f t="shared" si="796"/>
        <v>#DIV/0!</v>
      </c>
      <c r="Y1842" s="3" t="e">
        <f t="shared" si="797"/>
        <v>#DIV/0!</v>
      </c>
      <c r="Z1842" s="3" t="e">
        <f t="shared" si="798"/>
        <v>#DIV/0!</v>
      </c>
      <c r="AA1842" s="3" t="e">
        <f t="shared" si="799"/>
        <v>#DIV/0!</v>
      </c>
      <c r="AB1842" s="3" t="e">
        <f t="shared" si="800"/>
        <v>#DIV/0!</v>
      </c>
      <c r="AC1842" s="6">
        <f t="shared" si="801"/>
        <v>0</v>
      </c>
      <c r="AK1842" s="12"/>
      <c r="AN1842" s="6">
        <f t="shared" si="802"/>
        <v>0</v>
      </c>
      <c r="AO1842" s="6">
        <f t="shared" si="803"/>
        <v>0</v>
      </c>
      <c r="AP1842" s="6" t="str">
        <f t="shared" si="804"/>
        <v/>
      </c>
      <c r="AQ1842" s="6" t="str">
        <f t="shared" si="805"/>
        <v/>
      </c>
      <c r="AR1842" s="6" t="str">
        <f t="shared" si="808"/>
        <v/>
      </c>
      <c r="AS1842" s="6" t="str">
        <f t="shared" si="809"/>
        <v/>
      </c>
      <c r="AT1842" s="6">
        <f t="shared" si="783"/>
        <v>0</v>
      </c>
      <c r="AU1842" s="6">
        <f t="shared" si="784"/>
        <v>0</v>
      </c>
      <c r="AV1842" s="6" t="str">
        <f t="shared" si="785"/>
        <v/>
      </c>
      <c r="AW1842" s="6" t="str">
        <f t="shared" si="786"/>
        <v/>
      </c>
      <c r="AX1842" s="6" t="str">
        <f t="shared" si="806"/>
        <v/>
      </c>
      <c r="AY1842" s="6" t="str">
        <f t="shared" si="807"/>
        <v/>
      </c>
      <c r="BM1842" s="6">
        <f t="shared" si="787"/>
        <v>0</v>
      </c>
      <c r="BN1842" s="6">
        <f t="shared" si="788"/>
        <v>1</v>
      </c>
      <c r="BO1842" s="6" t="str">
        <f t="shared" si="789"/>
        <v/>
      </c>
      <c r="BP1842" s="6" t="str">
        <f t="shared" si="790"/>
        <v/>
      </c>
      <c r="BQ1842" s="6">
        <f t="shared" si="791"/>
        <v>0</v>
      </c>
      <c r="BR1842" s="6">
        <f t="shared" si="792"/>
        <v>0</v>
      </c>
      <c r="BS1842" s="6" t="str">
        <f t="shared" si="793"/>
        <v/>
      </c>
      <c r="BT1842" s="6" t="str">
        <f t="shared" si="794"/>
        <v/>
      </c>
    </row>
    <row r="1843" spans="23:72">
      <c r="W1843" s="3" t="e">
        <f t="shared" si="795"/>
        <v>#DIV/0!</v>
      </c>
      <c r="X1843" s="3" t="e">
        <f t="shared" si="796"/>
        <v>#DIV/0!</v>
      </c>
      <c r="Y1843" s="3" t="e">
        <f t="shared" si="797"/>
        <v>#DIV/0!</v>
      </c>
      <c r="Z1843" s="3" t="e">
        <f t="shared" si="798"/>
        <v>#DIV/0!</v>
      </c>
      <c r="AA1843" s="3" t="e">
        <f t="shared" si="799"/>
        <v>#DIV/0!</v>
      </c>
      <c r="AB1843" s="3" t="e">
        <f t="shared" si="800"/>
        <v>#DIV/0!</v>
      </c>
      <c r="AC1843" s="6">
        <f t="shared" si="801"/>
        <v>0</v>
      </c>
      <c r="AK1843" s="12"/>
      <c r="AN1843" s="6">
        <f t="shared" si="802"/>
        <v>0</v>
      </c>
      <c r="AO1843" s="6">
        <f t="shared" si="803"/>
        <v>0</v>
      </c>
      <c r="AP1843" s="6" t="str">
        <f t="shared" si="804"/>
        <v/>
      </c>
      <c r="AQ1843" s="6" t="str">
        <f t="shared" si="805"/>
        <v/>
      </c>
      <c r="AR1843" s="6" t="str">
        <f t="shared" si="808"/>
        <v/>
      </c>
      <c r="AS1843" s="6" t="str">
        <f t="shared" si="809"/>
        <v/>
      </c>
      <c r="AT1843" s="6">
        <f t="shared" si="783"/>
        <v>0</v>
      </c>
      <c r="AU1843" s="6">
        <f t="shared" si="784"/>
        <v>0</v>
      </c>
      <c r="AV1843" s="6" t="str">
        <f t="shared" si="785"/>
        <v/>
      </c>
      <c r="AW1843" s="6" t="str">
        <f t="shared" si="786"/>
        <v/>
      </c>
      <c r="AX1843" s="6" t="str">
        <f t="shared" si="806"/>
        <v/>
      </c>
      <c r="AY1843" s="6" t="str">
        <f t="shared" si="807"/>
        <v/>
      </c>
      <c r="BM1843" s="6">
        <f t="shared" si="787"/>
        <v>0</v>
      </c>
      <c r="BN1843" s="6">
        <f t="shared" si="788"/>
        <v>1</v>
      </c>
      <c r="BO1843" s="6" t="str">
        <f t="shared" si="789"/>
        <v/>
      </c>
      <c r="BP1843" s="6" t="str">
        <f t="shared" si="790"/>
        <v/>
      </c>
      <c r="BQ1843" s="6">
        <f t="shared" si="791"/>
        <v>0</v>
      </c>
      <c r="BR1843" s="6">
        <f t="shared" si="792"/>
        <v>0</v>
      </c>
      <c r="BS1843" s="6" t="str">
        <f t="shared" si="793"/>
        <v/>
      </c>
      <c r="BT1843" s="6" t="str">
        <f t="shared" si="794"/>
        <v/>
      </c>
    </row>
    <row r="1844" spans="23:72">
      <c r="W1844" s="3" t="e">
        <f t="shared" si="795"/>
        <v>#DIV/0!</v>
      </c>
      <c r="X1844" s="3" t="e">
        <f t="shared" si="796"/>
        <v>#DIV/0!</v>
      </c>
      <c r="Y1844" s="3" t="e">
        <f t="shared" si="797"/>
        <v>#DIV/0!</v>
      </c>
      <c r="Z1844" s="3" t="e">
        <f t="shared" si="798"/>
        <v>#DIV/0!</v>
      </c>
      <c r="AA1844" s="3" t="e">
        <f t="shared" si="799"/>
        <v>#DIV/0!</v>
      </c>
      <c r="AB1844" s="3" t="e">
        <f t="shared" si="800"/>
        <v>#DIV/0!</v>
      </c>
      <c r="AC1844" s="6">
        <f t="shared" si="801"/>
        <v>0</v>
      </c>
      <c r="AK1844" s="12"/>
      <c r="AN1844" s="6">
        <f t="shared" si="802"/>
        <v>0</v>
      </c>
      <c r="AO1844" s="6">
        <f t="shared" si="803"/>
        <v>0</v>
      </c>
      <c r="AP1844" s="6" t="str">
        <f t="shared" si="804"/>
        <v/>
      </c>
      <c r="AQ1844" s="6" t="str">
        <f t="shared" si="805"/>
        <v/>
      </c>
      <c r="AR1844" s="6" t="str">
        <f t="shared" si="808"/>
        <v/>
      </c>
      <c r="AS1844" s="6" t="str">
        <f t="shared" si="809"/>
        <v/>
      </c>
      <c r="AT1844" s="6">
        <f t="shared" si="783"/>
        <v>0</v>
      </c>
      <c r="AU1844" s="6">
        <f t="shared" si="784"/>
        <v>0</v>
      </c>
      <c r="AV1844" s="6" t="str">
        <f t="shared" si="785"/>
        <v/>
      </c>
      <c r="AW1844" s="6" t="str">
        <f t="shared" si="786"/>
        <v/>
      </c>
      <c r="AX1844" s="6" t="str">
        <f t="shared" si="806"/>
        <v/>
      </c>
      <c r="AY1844" s="6" t="str">
        <f t="shared" si="807"/>
        <v/>
      </c>
      <c r="BM1844" s="6">
        <f t="shared" si="787"/>
        <v>0</v>
      </c>
      <c r="BN1844" s="6">
        <f t="shared" si="788"/>
        <v>1</v>
      </c>
      <c r="BO1844" s="6" t="str">
        <f t="shared" si="789"/>
        <v/>
      </c>
      <c r="BP1844" s="6" t="str">
        <f t="shared" si="790"/>
        <v/>
      </c>
      <c r="BQ1844" s="6">
        <f t="shared" si="791"/>
        <v>0</v>
      </c>
      <c r="BR1844" s="6">
        <f t="shared" si="792"/>
        <v>0</v>
      </c>
      <c r="BS1844" s="6" t="str">
        <f t="shared" si="793"/>
        <v/>
      </c>
      <c r="BT1844" s="6" t="str">
        <f t="shared" si="794"/>
        <v/>
      </c>
    </row>
    <row r="1845" spans="23:72">
      <c r="W1845" s="3" t="e">
        <f t="shared" si="795"/>
        <v>#DIV/0!</v>
      </c>
      <c r="X1845" s="3" t="e">
        <f t="shared" si="796"/>
        <v>#DIV/0!</v>
      </c>
      <c r="Y1845" s="3" t="e">
        <f t="shared" si="797"/>
        <v>#DIV/0!</v>
      </c>
      <c r="Z1845" s="3" t="e">
        <f t="shared" si="798"/>
        <v>#DIV/0!</v>
      </c>
      <c r="AA1845" s="3" t="e">
        <f t="shared" si="799"/>
        <v>#DIV/0!</v>
      </c>
      <c r="AB1845" s="3" t="e">
        <f t="shared" si="800"/>
        <v>#DIV/0!</v>
      </c>
      <c r="AC1845" s="6">
        <f t="shared" si="801"/>
        <v>0</v>
      </c>
      <c r="AK1845" s="12"/>
      <c r="AN1845" s="6">
        <f t="shared" si="802"/>
        <v>0</v>
      </c>
      <c r="AO1845" s="6">
        <f t="shared" si="803"/>
        <v>0</v>
      </c>
      <c r="AP1845" s="6" t="str">
        <f t="shared" si="804"/>
        <v/>
      </c>
      <c r="AQ1845" s="6" t="str">
        <f t="shared" si="805"/>
        <v/>
      </c>
      <c r="AR1845" s="6" t="str">
        <f t="shared" si="808"/>
        <v/>
      </c>
      <c r="AS1845" s="6" t="str">
        <f t="shared" si="809"/>
        <v/>
      </c>
      <c r="AT1845" s="6">
        <f t="shared" si="783"/>
        <v>0</v>
      </c>
      <c r="AU1845" s="6">
        <f t="shared" si="784"/>
        <v>0</v>
      </c>
      <c r="AV1845" s="6" t="str">
        <f t="shared" si="785"/>
        <v/>
      </c>
      <c r="AW1845" s="6" t="str">
        <f t="shared" si="786"/>
        <v/>
      </c>
      <c r="AX1845" s="6" t="str">
        <f t="shared" si="806"/>
        <v/>
      </c>
      <c r="AY1845" s="6" t="str">
        <f t="shared" si="807"/>
        <v/>
      </c>
      <c r="BM1845" s="6">
        <f t="shared" si="787"/>
        <v>0</v>
      </c>
      <c r="BN1845" s="6">
        <f t="shared" si="788"/>
        <v>1</v>
      </c>
      <c r="BO1845" s="6" t="str">
        <f t="shared" si="789"/>
        <v/>
      </c>
      <c r="BP1845" s="6" t="str">
        <f t="shared" si="790"/>
        <v/>
      </c>
      <c r="BQ1845" s="6">
        <f t="shared" si="791"/>
        <v>0</v>
      </c>
      <c r="BR1845" s="6">
        <f t="shared" si="792"/>
        <v>0</v>
      </c>
      <c r="BS1845" s="6" t="str">
        <f t="shared" si="793"/>
        <v/>
      </c>
      <c r="BT1845" s="6" t="str">
        <f t="shared" si="794"/>
        <v/>
      </c>
    </row>
    <row r="1846" spans="23:72">
      <c r="W1846" s="3" t="e">
        <f t="shared" si="795"/>
        <v>#DIV/0!</v>
      </c>
      <c r="X1846" s="3" t="e">
        <f t="shared" si="796"/>
        <v>#DIV/0!</v>
      </c>
      <c r="Y1846" s="3" t="e">
        <f t="shared" si="797"/>
        <v>#DIV/0!</v>
      </c>
      <c r="Z1846" s="3" t="e">
        <f t="shared" si="798"/>
        <v>#DIV/0!</v>
      </c>
      <c r="AA1846" s="3" t="e">
        <f t="shared" si="799"/>
        <v>#DIV/0!</v>
      </c>
      <c r="AB1846" s="3" t="e">
        <f t="shared" si="800"/>
        <v>#DIV/0!</v>
      </c>
      <c r="AC1846" s="6">
        <f t="shared" si="801"/>
        <v>0</v>
      </c>
      <c r="AK1846" s="12"/>
      <c r="AN1846" s="6">
        <f t="shared" si="802"/>
        <v>0</v>
      </c>
      <c r="AO1846" s="6">
        <f t="shared" si="803"/>
        <v>0</v>
      </c>
      <c r="AP1846" s="6" t="str">
        <f t="shared" si="804"/>
        <v/>
      </c>
      <c r="AQ1846" s="6" t="str">
        <f t="shared" si="805"/>
        <v/>
      </c>
      <c r="AR1846" s="6" t="str">
        <f t="shared" si="808"/>
        <v/>
      </c>
      <c r="AS1846" s="6" t="str">
        <f t="shared" si="809"/>
        <v/>
      </c>
      <c r="AT1846" s="6">
        <f t="shared" si="783"/>
        <v>0</v>
      </c>
      <c r="AU1846" s="6">
        <f t="shared" si="784"/>
        <v>0</v>
      </c>
      <c r="AV1846" s="6" t="str">
        <f t="shared" si="785"/>
        <v/>
      </c>
      <c r="AW1846" s="6" t="str">
        <f t="shared" si="786"/>
        <v/>
      </c>
      <c r="AX1846" s="6" t="str">
        <f t="shared" si="806"/>
        <v/>
      </c>
      <c r="AY1846" s="6" t="str">
        <f t="shared" si="807"/>
        <v/>
      </c>
      <c r="BM1846" s="6">
        <f t="shared" si="787"/>
        <v>0</v>
      </c>
      <c r="BN1846" s="6">
        <f t="shared" si="788"/>
        <v>1</v>
      </c>
      <c r="BO1846" s="6" t="str">
        <f t="shared" si="789"/>
        <v/>
      </c>
      <c r="BP1846" s="6" t="str">
        <f t="shared" si="790"/>
        <v/>
      </c>
      <c r="BQ1846" s="6">
        <f t="shared" si="791"/>
        <v>0</v>
      </c>
      <c r="BR1846" s="6">
        <f t="shared" si="792"/>
        <v>0</v>
      </c>
      <c r="BS1846" s="6" t="str">
        <f t="shared" si="793"/>
        <v/>
      </c>
      <c r="BT1846" s="6" t="str">
        <f t="shared" si="794"/>
        <v/>
      </c>
    </row>
    <row r="1847" spans="23:72">
      <c r="W1847" s="3" t="e">
        <f t="shared" si="795"/>
        <v>#DIV/0!</v>
      </c>
      <c r="X1847" s="3" t="e">
        <f t="shared" si="796"/>
        <v>#DIV/0!</v>
      </c>
      <c r="Y1847" s="3" t="e">
        <f t="shared" si="797"/>
        <v>#DIV/0!</v>
      </c>
      <c r="Z1847" s="3" t="e">
        <f t="shared" si="798"/>
        <v>#DIV/0!</v>
      </c>
      <c r="AA1847" s="3" t="e">
        <f t="shared" si="799"/>
        <v>#DIV/0!</v>
      </c>
      <c r="AB1847" s="3" t="e">
        <f t="shared" si="800"/>
        <v>#DIV/0!</v>
      </c>
      <c r="AC1847" s="6">
        <f t="shared" si="801"/>
        <v>0</v>
      </c>
      <c r="AK1847" s="12"/>
      <c r="AN1847" s="6">
        <f t="shared" si="802"/>
        <v>0</v>
      </c>
      <c r="AO1847" s="6">
        <f t="shared" si="803"/>
        <v>0</v>
      </c>
      <c r="AP1847" s="6" t="str">
        <f t="shared" si="804"/>
        <v/>
      </c>
      <c r="AQ1847" s="6" t="str">
        <f t="shared" si="805"/>
        <v/>
      </c>
      <c r="AR1847" s="6" t="str">
        <f t="shared" si="808"/>
        <v/>
      </c>
      <c r="AS1847" s="6" t="str">
        <f t="shared" si="809"/>
        <v/>
      </c>
      <c r="AT1847" s="6">
        <f t="shared" si="783"/>
        <v>0</v>
      </c>
      <c r="AU1847" s="6">
        <f t="shared" si="784"/>
        <v>0</v>
      </c>
      <c r="AV1847" s="6" t="str">
        <f t="shared" si="785"/>
        <v/>
      </c>
      <c r="AW1847" s="6" t="str">
        <f t="shared" si="786"/>
        <v/>
      </c>
      <c r="AX1847" s="6" t="str">
        <f t="shared" si="806"/>
        <v/>
      </c>
      <c r="AY1847" s="6" t="str">
        <f t="shared" si="807"/>
        <v/>
      </c>
      <c r="BM1847" s="6">
        <f t="shared" si="787"/>
        <v>0</v>
      </c>
      <c r="BN1847" s="6">
        <f t="shared" si="788"/>
        <v>1</v>
      </c>
      <c r="BO1847" s="6" t="str">
        <f t="shared" si="789"/>
        <v/>
      </c>
      <c r="BP1847" s="6" t="str">
        <f t="shared" si="790"/>
        <v/>
      </c>
      <c r="BQ1847" s="6">
        <f t="shared" si="791"/>
        <v>0</v>
      </c>
      <c r="BR1847" s="6">
        <f t="shared" si="792"/>
        <v>0</v>
      </c>
      <c r="BS1847" s="6" t="str">
        <f t="shared" si="793"/>
        <v/>
      </c>
      <c r="BT1847" s="6" t="str">
        <f t="shared" si="794"/>
        <v/>
      </c>
    </row>
    <row r="1848" spans="23:72">
      <c r="W1848" s="3" t="e">
        <f t="shared" si="795"/>
        <v>#DIV/0!</v>
      </c>
      <c r="X1848" s="3" t="e">
        <f t="shared" si="796"/>
        <v>#DIV/0!</v>
      </c>
      <c r="Y1848" s="3" t="e">
        <f t="shared" si="797"/>
        <v>#DIV/0!</v>
      </c>
      <c r="Z1848" s="3" t="e">
        <f t="shared" si="798"/>
        <v>#DIV/0!</v>
      </c>
      <c r="AA1848" s="3" t="e">
        <f t="shared" si="799"/>
        <v>#DIV/0!</v>
      </c>
      <c r="AB1848" s="3" t="e">
        <f t="shared" si="800"/>
        <v>#DIV/0!</v>
      </c>
      <c r="AC1848" s="6">
        <f t="shared" si="801"/>
        <v>0</v>
      </c>
      <c r="AK1848" s="12"/>
      <c r="AN1848" s="6">
        <f t="shared" si="802"/>
        <v>0</v>
      </c>
      <c r="AO1848" s="6">
        <f t="shared" si="803"/>
        <v>0</v>
      </c>
      <c r="AP1848" s="6" t="str">
        <f t="shared" si="804"/>
        <v/>
      </c>
      <c r="AQ1848" s="6" t="str">
        <f t="shared" si="805"/>
        <v/>
      </c>
      <c r="AR1848" s="6" t="str">
        <f t="shared" si="808"/>
        <v/>
      </c>
      <c r="AS1848" s="6" t="str">
        <f t="shared" si="809"/>
        <v/>
      </c>
      <c r="AT1848" s="6">
        <f t="shared" si="783"/>
        <v>0</v>
      </c>
      <c r="AU1848" s="6">
        <f t="shared" si="784"/>
        <v>0</v>
      </c>
      <c r="AV1848" s="6" t="str">
        <f t="shared" si="785"/>
        <v/>
      </c>
      <c r="AW1848" s="6" t="str">
        <f t="shared" si="786"/>
        <v/>
      </c>
      <c r="AX1848" s="6" t="str">
        <f t="shared" si="806"/>
        <v/>
      </c>
      <c r="AY1848" s="6" t="str">
        <f t="shared" si="807"/>
        <v/>
      </c>
      <c r="BM1848" s="6">
        <f t="shared" si="787"/>
        <v>0</v>
      </c>
      <c r="BN1848" s="6">
        <f t="shared" si="788"/>
        <v>1</v>
      </c>
      <c r="BO1848" s="6" t="str">
        <f t="shared" si="789"/>
        <v/>
      </c>
      <c r="BP1848" s="6" t="str">
        <f t="shared" si="790"/>
        <v/>
      </c>
      <c r="BQ1848" s="6">
        <f t="shared" si="791"/>
        <v>0</v>
      </c>
      <c r="BR1848" s="6">
        <f t="shared" si="792"/>
        <v>0</v>
      </c>
      <c r="BS1848" s="6" t="str">
        <f t="shared" si="793"/>
        <v/>
      </c>
      <c r="BT1848" s="6" t="str">
        <f t="shared" si="794"/>
        <v/>
      </c>
    </row>
    <row r="1849" spans="23:72">
      <c r="W1849" s="3" t="e">
        <f t="shared" si="795"/>
        <v>#DIV/0!</v>
      </c>
      <c r="X1849" s="3" t="e">
        <f t="shared" si="796"/>
        <v>#DIV/0!</v>
      </c>
      <c r="Y1849" s="3" t="e">
        <f t="shared" si="797"/>
        <v>#DIV/0!</v>
      </c>
      <c r="Z1849" s="3" t="e">
        <f t="shared" si="798"/>
        <v>#DIV/0!</v>
      </c>
      <c r="AA1849" s="3" t="e">
        <f t="shared" si="799"/>
        <v>#DIV/0!</v>
      </c>
      <c r="AB1849" s="3" t="e">
        <f t="shared" si="800"/>
        <v>#DIV/0!</v>
      </c>
      <c r="AC1849" s="6">
        <f t="shared" si="801"/>
        <v>0</v>
      </c>
      <c r="AK1849" s="12"/>
      <c r="AN1849" s="6">
        <f t="shared" si="802"/>
        <v>0</v>
      </c>
      <c r="AO1849" s="6">
        <f t="shared" si="803"/>
        <v>0</v>
      </c>
      <c r="AP1849" s="6" t="str">
        <f t="shared" si="804"/>
        <v/>
      </c>
      <c r="AQ1849" s="6" t="str">
        <f t="shared" si="805"/>
        <v/>
      </c>
      <c r="AR1849" s="6" t="str">
        <f t="shared" si="808"/>
        <v/>
      </c>
      <c r="AS1849" s="6" t="str">
        <f t="shared" si="809"/>
        <v/>
      </c>
      <c r="AT1849" s="6">
        <f t="shared" si="783"/>
        <v>0</v>
      </c>
      <c r="AU1849" s="6">
        <f t="shared" si="784"/>
        <v>0</v>
      </c>
      <c r="AV1849" s="6" t="str">
        <f t="shared" si="785"/>
        <v/>
      </c>
      <c r="AW1849" s="6" t="str">
        <f t="shared" si="786"/>
        <v/>
      </c>
      <c r="AX1849" s="6" t="str">
        <f t="shared" si="806"/>
        <v/>
      </c>
      <c r="AY1849" s="6" t="str">
        <f t="shared" si="807"/>
        <v/>
      </c>
      <c r="BM1849" s="6">
        <f t="shared" si="787"/>
        <v>0</v>
      </c>
      <c r="BN1849" s="6">
        <f t="shared" si="788"/>
        <v>1</v>
      </c>
      <c r="BO1849" s="6" t="str">
        <f t="shared" si="789"/>
        <v/>
      </c>
      <c r="BP1849" s="6" t="str">
        <f t="shared" si="790"/>
        <v/>
      </c>
      <c r="BQ1849" s="6">
        <f t="shared" si="791"/>
        <v>0</v>
      </c>
      <c r="BR1849" s="6">
        <f t="shared" si="792"/>
        <v>0</v>
      </c>
      <c r="BS1849" s="6" t="str">
        <f t="shared" si="793"/>
        <v/>
      </c>
      <c r="BT1849" s="6" t="str">
        <f t="shared" si="794"/>
        <v/>
      </c>
    </row>
    <row r="1850" spans="23:72">
      <c r="W1850" s="3" t="e">
        <f t="shared" si="795"/>
        <v>#DIV/0!</v>
      </c>
      <c r="X1850" s="3" t="e">
        <f t="shared" si="796"/>
        <v>#DIV/0!</v>
      </c>
      <c r="Y1850" s="3" t="e">
        <f t="shared" si="797"/>
        <v>#DIV/0!</v>
      </c>
      <c r="Z1850" s="3" t="e">
        <f t="shared" si="798"/>
        <v>#DIV/0!</v>
      </c>
      <c r="AA1850" s="3" t="e">
        <f t="shared" si="799"/>
        <v>#DIV/0!</v>
      </c>
      <c r="AB1850" s="3" t="e">
        <f t="shared" si="800"/>
        <v>#DIV/0!</v>
      </c>
      <c r="AC1850" s="6">
        <f t="shared" si="801"/>
        <v>0</v>
      </c>
      <c r="AK1850" s="12"/>
      <c r="AN1850" s="6">
        <f t="shared" si="802"/>
        <v>0</v>
      </c>
      <c r="AO1850" s="6">
        <f t="shared" si="803"/>
        <v>0</v>
      </c>
      <c r="AP1850" s="6" t="str">
        <f t="shared" si="804"/>
        <v/>
      </c>
      <c r="AQ1850" s="6" t="str">
        <f t="shared" si="805"/>
        <v/>
      </c>
      <c r="AR1850" s="6" t="str">
        <f t="shared" si="808"/>
        <v/>
      </c>
      <c r="AS1850" s="6" t="str">
        <f t="shared" si="809"/>
        <v/>
      </c>
      <c r="AT1850" s="6">
        <f t="shared" si="783"/>
        <v>0</v>
      </c>
      <c r="AU1850" s="6">
        <f t="shared" si="784"/>
        <v>0</v>
      </c>
      <c r="AV1850" s="6" t="str">
        <f t="shared" si="785"/>
        <v/>
      </c>
      <c r="AW1850" s="6" t="str">
        <f t="shared" si="786"/>
        <v/>
      </c>
      <c r="AX1850" s="6" t="str">
        <f t="shared" si="806"/>
        <v/>
      </c>
      <c r="AY1850" s="6" t="str">
        <f t="shared" si="807"/>
        <v/>
      </c>
      <c r="BM1850" s="6">
        <f t="shared" si="787"/>
        <v>0</v>
      </c>
      <c r="BN1850" s="6">
        <f t="shared" si="788"/>
        <v>1</v>
      </c>
      <c r="BO1850" s="6" t="str">
        <f t="shared" si="789"/>
        <v/>
      </c>
      <c r="BP1850" s="6" t="str">
        <f t="shared" si="790"/>
        <v/>
      </c>
      <c r="BQ1850" s="6">
        <f t="shared" si="791"/>
        <v>0</v>
      </c>
      <c r="BR1850" s="6">
        <f t="shared" si="792"/>
        <v>0</v>
      </c>
      <c r="BS1850" s="6" t="str">
        <f t="shared" si="793"/>
        <v/>
      </c>
      <c r="BT1850" s="6" t="str">
        <f t="shared" si="794"/>
        <v/>
      </c>
    </row>
    <row r="1851" spans="23:72">
      <c r="W1851" s="3" t="e">
        <f t="shared" si="795"/>
        <v>#DIV/0!</v>
      </c>
      <c r="X1851" s="3" t="e">
        <f t="shared" si="796"/>
        <v>#DIV/0!</v>
      </c>
      <c r="Y1851" s="3" t="e">
        <f t="shared" si="797"/>
        <v>#DIV/0!</v>
      </c>
      <c r="Z1851" s="3" t="e">
        <f t="shared" si="798"/>
        <v>#DIV/0!</v>
      </c>
      <c r="AA1851" s="3" t="e">
        <f t="shared" si="799"/>
        <v>#DIV/0!</v>
      </c>
      <c r="AB1851" s="3" t="e">
        <f t="shared" si="800"/>
        <v>#DIV/0!</v>
      </c>
      <c r="AC1851" s="6">
        <f t="shared" si="801"/>
        <v>0</v>
      </c>
      <c r="AK1851" s="12"/>
      <c r="AN1851" s="6">
        <f t="shared" si="802"/>
        <v>0</v>
      </c>
      <c r="AO1851" s="6">
        <f t="shared" si="803"/>
        <v>0</v>
      </c>
      <c r="AP1851" s="6" t="str">
        <f t="shared" si="804"/>
        <v/>
      </c>
      <c r="AQ1851" s="6" t="str">
        <f t="shared" si="805"/>
        <v/>
      </c>
      <c r="AR1851" s="6" t="str">
        <f t="shared" si="808"/>
        <v/>
      </c>
      <c r="AS1851" s="6" t="str">
        <f t="shared" si="809"/>
        <v/>
      </c>
      <c r="AT1851" s="6">
        <f t="shared" si="783"/>
        <v>0</v>
      </c>
      <c r="AU1851" s="6">
        <f t="shared" si="784"/>
        <v>0</v>
      </c>
      <c r="AV1851" s="6" t="str">
        <f t="shared" si="785"/>
        <v/>
      </c>
      <c r="AW1851" s="6" t="str">
        <f t="shared" si="786"/>
        <v/>
      </c>
      <c r="AX1851" s="6" t="str">
        <f t="shared" si="806"/>
        <v/>
      </c>
      <c r="AY1851" s="6" t="str">
        <f t="shared" si="807"/>
        <v/>
      </c>
      <c r="BM1851" s="6">
        <f t="shared" si="787"/>
        <v>0</v>
      </c>
      <c r="BN1851" s="6">
        <f t="shared" si="788"/>
        <v>1</v>
      </c>
      <c r="BO1851" s="6" t="str">
        <f t="shared" si="789"/>
        <v/>
      </c>
      <c r="BP1851" s="6" t="str">
        <f t="shared" si="790"/>
        <v/>
      </c>
      <c r="BQ1851" s="6">
        <f t="shared" si="791"/>
        <v>0</v>
      </c>
      <c r="BR1851" s="6">
        <f t="shared" si="792"/>
        <v>0</v>
      </c>
      <c r="BS1851" s="6" t="str">
        <f t="shared" si="793"/>
        <v/>
      </c>
      <c r="BT1851" s="6" t="str">
        <f t="shared" si="794"/>
        <v/>
      </c>
    </row>
    <row r="1852" spans="23:72">
      <c r="W1852" s="3" t="e">
        <f t="shared" si="795"/>
        <v>#DIV/0!</v>
      </c>
      <c r="X1852" s="3" t="e">
        <f t="shared" si="796"/>
        <v>#DIV/0!</v>
      </c>
      <c r="Y1852" s="3" t="e">
        <f t="shared" si="797"/>
        <v>#DIV/0!</v>
      </c>
      <c r="Z1852" s="3" t="e">
        <f t="shared" si="798"/>
        <v>#DIV/0!</v>
      </c>
      <c r="AA1852" s="3" t="e">
        <f t="shared" si="799"/>
        <v>#DIV/0!</v>
      </c>
      <c r="AB1852" s="3" t="e">
        <f t="shared" si="800"/>
        <v>#DIV/0!</v>
      </c>
      <c r="AC1852" s="6">
        <f t="shared" si="801"/>
        <v>0</v>
      </c>
      <c r="AK1852" s="12"/>
      <c r="AN1852" s="6">
        <f t="shared" si="802"/>
        <v>0</v>
      </c>
      <c r="AO1852" s="6">
        <f t="shared" si="803"/>
        <v>0</v>
      </c>
      <c r="AP1852" s="6" t="str">
        <f t="shared" si="804"/>
        <v/>
      </c>
      <c r="AQ1852" s="6" t="str">
        <f t="shared" si="805"/>
        <v/>
      </c>
      <c r="AR1852" s="6" t="str">
        <f t="shared" si="808"/>
        <v/>
      </c>
      <c r="AS1852" s="6" t="str">
        <f t="shared" si="809"/>
        <v/>
      </c>
      <c r="AT1852" s="6">
        <f t="shared" si="783"/>
        <v>0</v>
      </c>
      <c r="AU1852" s="6">
        <f t="shared" si="784"/>
        <v>0</v>
      </c>
      <c r="AV1852" s="6" t="str">
        <f t="shared" si="785"/>
        <v/>
      </c>
      <c r="AW1852" s="6" t="str">
        <f t="shared" si="786"/>
        <v/>
      </c>
      <c r="AX1852" s="6" t="str">
        <f t="shared" si="806"/>
        <v/>
      </c>
      <c r="AY1852" s="6" t="str">
        <f t="shared" si="807"/>
        <v/>
      </c>
      <c r="BM1852" s="6">
        <f t="shared" si="787"/>
        <v>0</v>
      </c>
      <c r="BN1852" s="6">
        <f t="shared" si="788"/>
        <v>1</v>
      </c>
      <c r="BO1852" s="6" t="str">
        <f t="shared" si="789"/>
        <v/>
      </c>
      <c r="BP1852" s="6" t="str">
        <f t="shared" si="790"/>
        <v/>
      </c>
      <c r="BQ1852" s="6">
        <f t="shared" si="791"/>
        <v>0</v>
      </c>
      <c r="BR1852" s="6">
        <f t="shared" si="792"/>
        <v>0</v>
      </c>
      <c r="BS1852" s="6" t="str">
        <f t="shared" si="793"/>
        <v/>
      </c>
      <c r="BT1852" s="6" t="str">
        <f t="shared" si="794"/>
        <v/>
      </c>
    </row>
    <row r="1853" spans="23:72">
      <c r="W1853" s="3" t="e">
        <f t="shared" si="795"/>
        <v>#DIV/0!</v>
      </c>
      <c r="X1853" s="3" t="e">
        <f t="shared" si="796"/>
        <v>#DIV/0!</v>
      </c>
      <c r="Y1853" s="3" t="e">
        <f t="shared" si="797"/>
        <v>#DIV/0!</v>
      </c>
      <c r="Z1853" s="3" t="e">
        <f t="shared" si="798"/>
        <v>#DIV/0!</v>
      </c>
      <c r="AA1853" s="3" t="e">
        <f t="shared" si="799"/>
        <v>#DIV/0!</v>
      </c>
      <c r="AB1853" s="3" t="e">
        <f t="shared" si="800"/>
        <v>#DIV/0!</v>
      </c>
      <c r="AC1853" s="6">
        <f t="shared" si="801"/>
        <v>0</v>
      </c>
      <c r="AK1853" s="12"/>
      <c r="AN1853" s="6">
        <f t="shared" si="802"/>
        <v>0</v>
      </c>
      <c r="AO1853" s="6">
        <f t="shared" si="803"/>
        <v>0</v>
      </c>
      <c r="AP1853" s="6" t="str">
        <f t="shared" si="804"/>
        <v/>
      </c>
      <c r="AQ1853" s="6" t="str">
        <f t="shared" si="805"/>
        <v/>
      </c>
      <c r="AR1853" s="6" t="str">
        <f t="shared" si="808"/>
        <v/>
      </c>
      <c r="AS1853" s="6" t="str">
        <f t="shared" si="809"/>
        <v/>
      </c>
      <c r="AT1853" s="6">
        <f t="shared" si="783"/>
        <v>0</v>
      </c>
      <c r="AU1853" s="6">
        <f t="shared" si="784"/>
        <v>0</v>
      </c>
      <c r="AV1853" s="6" t="str">
        <f t="shared" si="785"/>
        <v/>
      </c>
      <c r="AW1853" s="6" t="str">
        <f t="shared" si="786"/>
        <v/>
      </c>
      <c r="AX1853" s="6" t="str">
        <f t="shared" si="806"/>
        <v/>
      </c>
      <c r="AY1853" s="6" t="str">
        <f t="shared" si="807"/>
        <v/>
      </c>
      <c r="BM1853" s="6">
        <f t="shared" si="787"/>
        <v>0</v>
      </c>
      <c r="BN1853" s="6">
        <f t="shared" si="788"/>
        <v>1</v>
      </c>
      <c r="BO1853" s="6" t="str">
        <f t="shared" si="789"/>
        <v/>
      </c>
      <c r="BP1853" s="6" t="str">
        <f t="shared" si="790"/>
        <v/>
      </c>
      <c r="BQ1853" s="6">
        <f t="shared" si="791"/>
        <v>0</v>
      </c>
      <c r="BR1853" s="6">
        <f t="shared" si="792"/>
        <v>0</v>
      </c>
      <c r="BS1853" s="6" t="str">
        <f t="shared" si="793"/>
        <v/>
      </c>
      <c r="BT1853" s="6" t="str">
        <f t="shared" si="794"/>
        <v/>
      </c>
    </row>
    <row r="1854" spans="23:72">
      <c r="W1854" s="3" t="e">
        <f t="shared" si="795"/>
        <v>#DIV/0!</v>
      </c>
      <c r="X1854" s="3" t="e">
        <f t="shared" si="796"/>
        <v>#DIV/0!</v>
      </c>
      <c r="Y1854" s="3" t="e">
        <f t="shared" si="797"/>
        <v>#DIV/0!</v>
      </c>
      <c r="Z1854" s="3" t="e">
        <f t="shared" si="798"/>
        <v>#DIV/0!</v>
      </c>
      <c r="AA1854" s="3" t="e">
        <f t="shared" si="799"/>
        <v>#DIV/0!</v>
      </c>
      <c r="AB1854" s="3" t="e">
        <f t="shared" si="800"/>
        <v>#DIV/0!</v>
      </c>
      <c r="AC1854" s="6">
        <f t="shared" si="801"/>
        <v>0</v>
      </c>
      <c r="AK1854" s="12"/>
      <c r="AN1854" s="6">
        <f t="shared" si="802"/>
        <v>0</v>
      </c>
      <c r="AO1854" s="6">
        <f t="shared" si="803"/>
        <v>0</v>
      </c>
      <c r="AP1854" s="6" t="str">
        <f t="shared" si="804"/>
        <v/>
      </c>
      <c r="AQ1854" s="6" t="str">
        <f t="shared" si="805"/>
        <v/>
      </c>
      <c r="AR1854" s="6" t="str">
        <f t="shared" si="808"/>
        <v/>
      </c>
      <c r="AS1854" s="6" t="str">
        <f t="shared" si="809"/>
        <v/>
      </c>
      <c r="AT1854" s="6">
        <f t="shared" si="783"/>
        <v>0</v>
      </c>
      <c r="AU1854" s="6">
        <f t="shared" si="784"/>
        <v>0</v>
      </c>
      <c r="AV1854" s="6" t="str">
        <f t="shared" si="785"/>
        <v/>
      </c>
      <c r="AW1854" s="6" t="str">
        <f t="shared" si="786"/>
        <v/>
      </c>
      <c r="AX1854" s="6" t="str">
        <f t="shared" si="806"/>
        <v/>
      </c>
      <c r="AY1854" s="6" t="str">
        <f t="shared" si="807"/>
        <v/>
      </c>
      <c r="BM1854" s="6">
        <f t="shared" si="787"/>
        <v>0</v>
      </c>
      <c r="BN1854" s="6">
        <f t="shared" si="788"/>
        <v>1</v>
      </c>
      <c r="BO1854" s="6" t="str">
        <f t="shared" si="789"/>
        <v/>
      </c>
      <c r="BP1854" s="6" t="str">
        <f t="shared" si="790"/>
        <v/>
      </c>
      <c r="BQ1854" s="6">
        <f t="shared" si="791"/>
        <v>0</v>
      </c>
      <c r="BR1854" s="6">
        <f t="shared" si="792"/>
        <v>0</v>
      </c>
      <c r="BS1854" s="6" t="str">
        <f t="shared" si="793"/>
        <v/>
      </c>
      <c r="BT1854" s="6" t="str">
        <f t="shared" si="794"/>
        <v/>
      </c>
    </row>
    <row r="1855" spans="23:72">
      <c r="W1855" s="3" t="e">
        <f t="shared" si="795"/>
        <v>#DIV/0!</v>
      </c>
      <c r="X1855" s="3" t="e">
        <f t="shared" si="796"/>
        <v>#DIV/0!</v>
      </c>
      <c r="Y1855" s="3" t="e">
        <f t="shared" si="797"/>
        <v>#DIV/0!</v>
      </c>
      <c r="Z1855" s="3" t="e">
        <f t="shared" si="798"/>
        <v>#DIV/0!</v>
      </c>
      <c r="AA1855" s="3" t="e">
        <f t="shared" si="799"/>
        <v>#DIV/0!</v>
      </c>
      <c r="AB1855" s="3" t="e">
        <f t="shared" si="800"/>
        <v>#DIV/0!</v>
      </c>
      <c r="AC1855" s="6">
        <f t="shared" si="801"/>
        <v>0</v>
      </c>
      <c r="AK1855" s="12"/>
      <c r="AN1855" s="6">
        <f t="shared" si="802"/>
        <v>0</v>
      </c>
      <c r="AO1855" s="6">
        <f t="shared" si="803"/>
        <v>0</v>
      </c>
      <c r="AP1855" s="6" t="str">
        <f t="shared" si="804"/>
        <v/>
      </c>
      <c r="AQ1855" s="6" t="str">
        <f t="shared" si="805"/>
        <v/>
      </c>
      <c r="AR1855" s="6" t="str">
        <f t="shared" si="808"/>
        <v/>
      </c>
      <c r="AS1855" s="6" t="str">
        <f t="shared" si="809"/>
        <v/>
      </c>
      <c r="AT1855" s="6">
        <f t="shared" si="783"/>
        <v>0</v>
      </c>
      <c r="AU1855" s="6">
        <f t="shared" si="784"/>
        <v>0</v>
      </c>
      <c r="AV1855" s="6" t="str">
        <f t="shared" si="785"/>
        <v/>
      </c>
      <c r="AW1855" s="6" t="str">
        <f t="shared" si="786"/>
        <v/>
      </c>
      <c r="AX1855" s="6" t="str">
        <f t="shared" si="806"/>
        <v/>
      </c>
      <c r="AY1855" s="6" t="str">
        <f t="shared" si="807"/>
        <v/>
      </c>
      <c r="BM1855" s="6">
        <f t="shared" si="787"/>
        <v>0</v>
      </c>
      <c r="BN1855" s="6">
        <f t="shared" si="788"/>
        <v>1</v>
      </c>
      <c r="BO1855" s="6" t="str">
        <f t="shared" si="789"/>
        <v/>
      </c>
      <c r="BP1855" s="6" t="str">
        <f t="shared" si="790"/>
        <v/>
      </c>
      <c r="BQ1855" s="6">
        <f t="shared" si="791"/>
        <v>0</v>
      </c>
      <c r="BR1855" s="6">
        <f t="shared" si="792"/>
        <v>0</v>
      </c>
      <c r="BS1855" s="6" t="str">
        <f t="shared" si="793"/>
        <v/>
      </c>
      <c r="BT1855" s="6" t="str">
        <f t="shared" si="794"/>
        <v/>
      </c>
    </row>
    <row r="1856" spans="23:72">
      <c r="W1856" s="3" t="e">
        <f t="shared" si="795"/>
        <v>#DIV/0!</v>
      </c>
      <c r="X1856" s="3" t="e">
        <f t="shared" si="796"/>
        <v>#DIV/0!</v>
      </c>
      <c r="Y1856" s="3" t="e">
        <f t="shared" si="797"/>
        <v>#DIV/0!</v>
      </c>
      <c r="Z1856" s="3" t="e">
        <f t="shared" si="798"/>
        <v>#DIV/0!</v>
      </c>
      <c r="AA1856" s="3" t="e">
        <f t="shared" si="799"/>
        <v>#DIV/0!</v>
      </c>
      <c r="AB1856" s="3" t="e">
        <f t="shared" si="800"/>
        <v>#DIV/0!</v>
      </c>
      <c r="AC1856" s="6">
        <f t="shared" si="801"/>
        <v>0</v>
      </c>
      <c r="AK1856" s="12"/>
      <c r="AN1856" s="6">
        <f t="shared" si="802"/>
        <v>0</v>
      </c>
      <c r="AO1856" s="6">
        <f t="shared" si="803"/>
        <v>0</v>
      </c>
      <c r="AP1856" s="6" t="str">
        <f t="shared" si="804"/>
        <v/>
      </c>
      <c r="AQ1856" s="6" t="str">
        <f t="shared" si="805"/>
        <v/>
      </c>
      <c r="AR1856" s="6" t="str">
        <f t="shared" si="808"/>
        <v/>
      </c>
      <c r="AS1856" s="6" t="str">
        <f t="shared" si="809"/>
        <v/>
      </c>
      <c r="AT1856" s="6">
        <f t="shared" si="783"/>
        <v>0</v>
      </c>
      <c r="AU1856" s="6">
        <f t="shared" si="784"/>
        <v>0</v>
      </c>
      <c r="AV1856" s="6" t="str">
        <f t="shared" si="785"/>
        <v/>
      </c>
      <c r="AW1856" s="6" t="str">
        <f t="shared" si="786"/>
        <v/>
      </c>
      <c r="AX1856" s="6" t="str">
        <f t="shared" si="806"/>
        <v/>
      </c>
      <c r="AY1856" s="6" t="str">
        <f t="shared" si="807"/>
        <v/>
      </c>
      <c r="BM1856" s="6">
        <f t="shared" si="787"/>
        <v>0</v>
      </c>
      <c r="BN1856" s="6">
        <f t="shared" si="788"/>
        <v>1</v>
      </c>
      <c r="BO1856" s="6" t="str">
        <f t="shared" si="789"/>
        <v/>
      </c>
      <c r="BP1856" s="6" t="str">
        <f t="shared" si="790"/>
        <v/>
      </c>
      <c r="BQ1856" s="6">
        <f t="shared" si="791"/>
        <v>0</v>
      </c>
      <c r="BR1856" s="6">
        <f t="shared" si="792"/>
        <v>0</v>
      </c>
      <c r="BS1856" s="6" t="str">
        <f t="shared" si="793"/>
        <v/>
      </c>
      <c r="BT1856" s="6" t="str">
        <f t="shared" si="794"/>
        <v/>
      </c>
    </row>
    <row r="1857" spans="23:72">
      <c r="W1857" s="3" t="e">
        <f t="shared" si="795"/>
        <v>#DIV/0!</v>
      </c>
      <c r="X1857" s="3" t="e">
        <f t="shared" si="796"/>
        <v>#DIV/0!</v>
      </c>
      <c r="Y1857" s="3" t="e">
        <f t="shared" si="797"/>
        <v>#DIV/0!</v>
      </c>
      <c r="Z1857" s="3" t="e">
        <f t="shared" si="798"/>
        <v>#DIV/0!</v>
      </c>
      <c r="AA1857" s="3" t="e">
        <f t="shared" si="799"/>
        <v>#DIV/0!</v>
      </c>
      <c r="AB1857" s="3" t="e">
        <f t="shared" si="800"/>
        <v>#DIV/0!</v>
      </c>
      <c r="AC1857" s="6">
        <f t="shared" si="801"/>
        <v>0</v>
      </c>
      <c r="AK1857" s="12"/>
      <c r="AN1857" s="6">
        <f t="shared" si="802"/>
        <v>0</v>
      </c>
      <c r="AO1857" s="6">
        <f t="shared" si="803"/>
        <v>0</v>
      </c>
      <c r="AP1857" s="6" t="str">
        <f t="shared" si="804"/>
        <v/>
      </c>
      <c r="AQ1857" s="6" t="str">
        <f t="shared" si="805"/>
        <v/>
      </c>
      <c r="AR1857" s="6" t="str">
        <f t="shared" si="808"/>
        <v/>
      </c>
      <c r="AS1857" s="6" t="str">
        <f t="shared" si="809"/>
        <v/>
      </c>
      <c r="AT1857" s="6">
        <f t="shared" si="783"/>
        <v>0</v>
      </c>
      <c r="AU1857" s="6">
        <f t="shared" si="784"/>
        <v>0</v>
      </c>
      <c r="AV1857" s="6" t="str">
        <f t="shared" si="785"/>
        <v/>
      </c>
      <c r="AW1857" s="6" t="str">
        <f t="shared" si="786"/>
        <v/>
      </c>
      <c r="AX1857" s="6" t="str">
        <f t="shared" si="806"/>
        <v/>
      </c>
      <c r="AY1857" s="6" t="str">
        <f t="shared" si="807"/>
        <v/>
      </c>
      <c r="BM1857" s="6">
        <f t="shared" si="787"/>
        <v>0</v>
      </c>
      <c r="BN1857" s="6">
        <f t="shared" si="788"/>
        <v>1</v>
      </c>
      <c r="BO1857" s="6" t="str">
        <f t="shared" si="789"/>
        <v/>
      </c>
      <c r="BP1857" s="6" t="str">
        <f t="shared" si="790"/>
        <v/>
      </c>
      <c r="BQ1857" s="6">
        <f t="shared" si="791"/>
        <v>0</v>
      </c>
      <c r="BR1857" s="6">
        <f t="shared" si="792"/>
        <v>0</v>
      </c>
      <c r="BS1857" s="6" t="str">
        <f t="shared" si="793"/>
        <v/>
      </c>
      <c r="BT1857" s="6" t="str">
        <f t="shared" si="794"/>
        <v/>
      </c>
    </row>
    <row r="1858" spans="23:72">
      <c r="W1858" s="3" t="e">
        <f t="shared" si="795"/>
        <v>#DIV/0!</v>
      </c>
      <c r="X1858" s="3" t="e">
        <f t="shared" si="796"/>
        <v>#DIV/0!</v>
      </c>
      <c r="Y1858" s="3" t="e">
        <f t="shared" si="797"/>
        <v>#DIV/0!</v>
      </c>
      <c r="Z1858" s="3" t="e">
        <f t="shared" si="798"/>
        <v>#DIV/0!</v>
      </c>
      <c r="AA1858" s="3" t="e">
        <f t="shared" si="799"/>
        <v>#DIV/0!</v>
      </c>
      <c r="AB1858" s="3" t="e">
        <f t="shared" si="800"/>
        <v>#DIV/0!</v>
      </c>
      <c r="AC1858" s="6">
        <f t="shared" si="801"/>
        <v>0</v>
      </c>
      <c r="AK1858" s="12"/>
      <c r="AN1858" s="6">
        <f t="shared" si="802"/>
        <v>0</v>
      </c>
      <c r="AO1858" s="6">
        <f t="shared" si="803"/>
        <v>0</v>
      </c>
      <c r="AP1858" s="6" t="str">
        <f t="shared" si="804"/>
        <v/>
      </c>
      <c r="AQ1858" s="6" t="str">
        <f t="shared" si="805"/>
        <v/>
      </c>
      <c r="AR1858" s="6" t="str">
        <f t="shared" si="808"/>
        <v/>
      </c>
      <c r="AS1858" s="6" t="str">
        <f t="shared" si="809"/>
        <v/>
      </c>
      <c r="AT1858" s="6">
        <f t="shared" si="783"/>
        <v>0</v>
      </c>
      <c r="AU1858" s="6">
        <f t="shared" si="784"/>
        <v>0</v>
      </c>
      <c r="AV1858" s="6" t="str">
        <f t="shared" si="785"/>
        <v/>
      </c>
      <c r="AW1858" s="6" t="str">
        <f t="shared" si="786"/>
        <v/>
      </c>
      <c r="AX1858" s="6" t="str">
        <f t="shared" si="806"/>
        <v/>
      </c>
      <c r="AY1858" s="6" t="str">
        <f t="shared" si="807"/>
        <v/>
      </c>
      <c r="BM1858" s="6">
        <f t="shared" si="787"/>
        <v>0</v>
      </c>
      <c r="BN1858" s="6">
        <f t="shared" si="788"/>
        <v>1</v>
      </c>
      <c r="BO1858" s="6" t="str">
        <f t="shared" si="789"/>
        <v/>
      </c>
      <c r="BP1858" s="6" t="str">
        <f t="shared" si="790"/>
        <v/>
      </c>
      <c r="BQ1858" s="6">
        <f t="shared" si="791"/>
        <v>0</v>
      </c>
      <c r="BR1858" s="6">
        <f t="shared" si="792"/>
        <v>0</v>
      </c>
      <c r="BS1858" s="6" t="str">
        <f t="shared" si="793"/>
        <v/>
      </c>
      <c r="BT1858" s="6" t="str">
        <f t="shared" si="794"/>
        <v/>
      </c>
    </row>
    <row r="1859" spans="23:72">
      <c r="W1859" s="3" t="e">
        <f t="shared" si="795"/>
        <v>#DIV/0!</v>
      </c>
      <c r="X1859" s="3" t="e">
        <f t="shared" si="796"/>
        <v>#DIV/0!</v>
      </c>
      <c r="Y1859" s="3" t="e">
        <f t="shared" si="797"/>
        <v>#DIV/0!</v>
      </c>
      <c r="Z1859" s="3" t="e">
        <f t="shared" si="798"/>
        <v>#DIV/0!</v>
      </c>
      <c r="AA1859" s="3" t="e">
        <f t="shared" si="799"/>
        <v>#DIV/0!</v>
      </c>
      <c r="AB1859" s="3" t="e">
        <f t="shared" si="800"/>
        <v>#DIV/0!</v>
      </c>
      <c r="AC1859" s="6">
        <f t="shared" si="801"/>
        <v>0</v>
      </c>
      <c r="AK1859" s="12"/>
      <c r="AN1859" s="6">
        <f t="shared" si="802"/>
        <v>0</v>
      </c>
      <c r="AO1859" s="6">
        <f t="shared" si="803"/>
        <v>0</v>
      </c>
      <c r="AP1859" s="6" t="str">
        <f t="shared" si="804"/>
        <v/>
      </c>
      <c r="AQ1859" s="6" t="str">
        <f t="shared" si="805"/>
        <v/>
      </c>
      <c r="AR1859" s="6" t="str">
        <f t="shared" si="808"/>
        <v/>
      </c>
      <c r="AS1859" s="6" t="str">
        <f t="shared" si="809"/>
        <v/>
      </c>
      <c r="AT1859" s="6">
        <f t="shared" si="783"/>
        <v>0</v>
      </c>
      <c r="AU1859" s="6">
        <f t="shared" si="784"/>
        <v>0</v>
      </c>
      <c r="AV1859" s="6" t="str">
        <f t="shared" si="785"/>
        <v/>
      </c>
      <c r="AW1859" s="6" t="str">
        <f t="shared" si="786"/>
        <v/>
      </c>
      <c r="AX1859" s="6" t="str">
        <f t="shared" si="806"/>
        <v/>
      </c>
      <c r="AY1859" s="6" t="str">
        <f t="shared" si="807"/>
        <v/>
      </c>
      <c r="BM1859" s="6">
        <f t="shared" si="787"/>
        <v>0</v>
      </c>
      <c r="BN1859" s="6">
        <f t="shared" si="788"/>
        <v>1</v>
      </c>
      <c r="BO1859" s="6" t="str">
        <f t="shared" si="789"/>
        <v/>
      </c>
      <c r="BP1859" s="6" t="str">
        <f t="shared" si="790"/>
        <v/>
      </c>
      <c r="BQ1859" s="6">
        <f t="shared" si="791"/>
        <v>0</v>
      </c>
      <c r="BR1859" s="6">
        <f t="shared" si="792"/>
        <v>0</v>
      </c>
      <c r="BS1859" s="6" t="str">
        <f t="shared" si="793"/>
        <v/>
      </c>
      <c r="BT1859" s="6" t="str">
        <f t="shared" si="794"/>
        <v/>
      </c>
    </row>
    <row r="1860" spans="23:72">
      <c r="W1860" s="3" t="e">
        <f t="shared" si="795"/>
        <v>#DIV/0!</v>
      </c>
      <c r="X1860" s="3" t="e">
        <f t="shared" si="796"/>
        <v>#DIV/0!</v>
      </c>
      <c r="Y1860" s="3" t="e">
        <f t="shared" si="797"/>
        <v>#DIV/0!</v>
      </c>
      <c r="Z1860" s="3" t="e">
        <f t="shared" si="798"/>
        <v>#DIV/0!</v>
      </c>
      <c r="AA1860" s="3" t="e">
        <f t="shared" si="799"/>
        <v>#DIV/0!</v>
      </c>
      <c r="AB1860" s="3" t="e">
        <f t="shared" si="800"/>
        <v>#DIV/0!</v>
      </c>
      <c r="AC1860" s="6">
        <f t="shared" si="801"/>
        <v>0</v>
      </c>
      <c r="AK1860" s="12"/>
      <c r="AN1860" s="6">
        <f t="shared" si="802"/>
        <v>0</v>
      </c>
      <c r="AO1860" s="6">
        <f t="shared" si="803"/>
        <v>0</v>
      </c>
      <c r="AP1860" s="6" t="str">
        <f t="shared" si="804"/>
        <v/>
      </c>
      <c r="AQ1860" s="6" t="str">
        <f t="shared" si="805"/>
        <v/>
      </c>
      <c r="AR1860" s="6" t="str">
        <f t="shared" si="808"/>
        <v/>
      </c>
      <c r="AS1860" s="6" t="str">
        <f t="shared" si="809"/>
        <v/>
      </c>
      <c r="AT1860" s="6">
        <f t="shared" si="783"/>
        <v>0</v>
      </c>
      <c r="AU1860" s="6">
        <f t="shared" si="784"/>
        <v>0</v>
      </c>
      <c r="AV1860" s="6" t="str">
        <f t="shared" si="785"/>
        <v/>
      </c>
      <c r="AW1860" s="6" t="str">
        <f t="shared" si="786"/>
        <v/>
      </c>
      <c r="AX1860" s="6" t="str">
        <f t="shared" si="806"/>
        <v/>
      </c>
      <c r="AY1860" s="6" t="str">
        <f t="shared" si="807"/>
        <v/>
      </c>
      <c r="BM1860" s="6">
        <f t="shared" si="787"/>
        <v>0</v>
      </c>
      <c r="BN1860" s="6">
        <f t="shared" si="788"/>
        <v>1</v>
      </c>
      <c r="BO1860" s="6" t="str">
        <f t="shared" si="789"/>
        <v/>
      </c>
      <c r="BP1860" s="6" t="str">
        <f t="shared" si="790"/>
        <v/>
      </c>
      <c r="BQ1860" s="6">
        <f t="shared" si="791"/>
        <v>0</v>
      </c>
      <c r="BR1860" s="6">
        <f t="shared" si="792"/>
        <v>0</v>
      </c>
      <c r="BS1860" s="6" t="str">
        <f t="shared" si="793"/>
        <v/>
      </c>
      <c r="BT1860" s="6" t="str">
        <f t="shared" si="794"/>
        <v/>
      </c>
    </row>
    <row r="1861" spans="23:72">
      <c r="W1861" s="3" t="e">
        <f t="shared" si="795"/>
        <v>#DIV/0!</v>
      </c>
      <c r="X1861" s="3" t="e">
        <f t="shared" si="796"/>
        <v>#DIV/0!</v>
      </c>
      <c r="Y1861" s="3" t="e">
        <f t="shared" si="797"/>
        <v>#DIV/0!</v>
      </c>
      <c r="Z1861" s="3" t="e">
        <f t="shared" si="798"/>
        <v>#DIV/0!</v>
      </c>
      <c r="AA1861" s="3" t="e">
        <f t="shared" si="799"/>
        <v>#DIV/0!</v>
      </c>
      <c r="AB1861" s="3" t="e">
        <f t="shared" si="800"/>
        <v>#DIV/0!</v>
      </c>
      <c r="AC1861" s="6">
        <f t="shared" si="801"/>
        <v>0</v>
      </c>
      <c r="AK1861" s="12"/>
      <c r="AN1861" s="6">
        <f t="shared" si="802"/>
        <v>0</v>
      </c>
      <c r="AO1861" s="6">
        <f t="shared" si="803"/>
        <v>0</v>
      </c>
      <c r="AP1861" s="6" t="str">
        <f t="shared" si="804"/>
        <v/>
      </c>
      <c r="AQ1861" s="6" t="str">
        <f t="shared" si="805"/>
        <v/>
      </c>
      <c r="AR1861" s="6" t="str">
        <f t="shared" si="808"/>
        <v/>
      </c>
      <c r="AS1861" s="6" t="str">
        <f t="shared" si="809"/>
        <v/>
      </c>
      <c r="AT1861" s="6">
        <f t="shared" si="783"/>
        <v>0</v>
      </c>
      <c r="AU1861" s="6">
        <f t="shared" si="784"/>
        <v>0</v>
      </c>
      <c r="AV1861" s="6" t="str">
        <f t="shared" si="785"/>
        <v/>
      </c>
      <c r="AW1861" s="6" t="str">
        <f t="shared" si="786"/>
        <v/>
      </c>
      <c r="AX1861" s="6" t="str">
        <f t="shared" si="806"/>
        <v/>
      </c>
      <c r="AY1861" s="6" t="str">
        <f t="shared" si="807"/>
        <v/>
      </c>
      <c r="BM1861" s="6">
        <f t="shared" si="787"/>
        <v>0</v>
      </c>
      <c r="BN1861" s="6">
        <f t="shared" si="788"/>
        <v>1</v>
      </c>
      <c r="BO1861" s="6" t="str">
        <f t="shared" si="789"/>
        <v/>
      </c>
      <c r="BP1861" s="6" t="str">
        <f t="shared" si="790"/>
        <v/>
      </c>
      <c r="BQ1861" s="6">
        <f t="shared" si="791"/>
        <v>0</v>
      </c>
      <c r="BR1861" s="6">
        <f t="shared" si="792"/>
        <v>0</v>
      </c>
      <c r="BS1861" s="6" t="str">
        <f t="shared" si="793"/>
        <v/>
      </c>
      <c r="BT1861" s="6" t="str">
        <f t="shared" si="794"/>
        <v/>
      </c>
    </row>
    <row r="1862" spans="23:72">
      <c r="W1862" s="3" t="e">
        <f t="shared" si="795"/>
        <v>#DIV/0!</v>
      </c>
      <c r="X1862" s="3" t="e">
        <f t="shared" si="796"/>
        <v>#DIV/0!</v>
      </c>
      <c r="Y1862" s="3" t="e">
        <f t="shared" si="797"/>
        <v>#DIV/0!</v>
      </c>
      <c r="Z1862" s="3" t="e">
        <f t="shared" si="798"/>
        <v>#DIV/0!</v>
      </c>
      <c r="AA1862" s="3" t="e">
        <f t="shared" si="799"/>
        <v>#DIV/0!</v>
      </c>
      <c r="AB1862" s="3" t="e">
        <f t="shared" si="800"/>
        <v>#DIV/0!</v>
      </c>
      <c r="AC1862" s="6">
        <f t="shared" si="801"/>
        <v>0</v>
      </c>
      <c r="AK1862" s="12"/>
      <c r="AN1862" s="6">
        <f t="shared" si="802"/>
        <v>0</v>
      </c>
      <c r="AO1862" s="6">
        <f t="shared" si="803"/>
        <v>0</v>
      </c>
      <c r="AP1862" s="6" t="str">
        <f t="shared" si="804"/>
        <v/>
      </c>
      <c r="AQ1862" s="6" t="str">
        <f t="shared" si="805"/>
        <v/>
      </c>
      <c r="AR1862" s="6" t="str">
        <f t="shared" si="808"/>
        <v/>
      </c>
      <c r="AS1862" s="6" t="str">
        <f t="shared" si="809"/>
        <v/>
      </c>
      <c r="AT1862" s="6">
        <f t="shared" si="783"/>
        <v>0</v>
      </c>
      <c r="AU1862" s="6">
        <f t="shared" si="784"/>
        <v>0</v>
      </c>
      <c r="AV1862" s="6" t="str">
        <f t="shared" si="785"/>
        <v/>
      </c>
      <c r="AW1862" s="6" t="str">
        <f t="shared" si="786"/>
        <v/>
      </c>
      <c r="AX1862" s="6" t="str">
        <f t="shared" si="806"/>
        <v/>
      </c>
      <c r="AY1862" s="6" t="str">
        <f t="shared" si="807"/>
        <v/>
      </c>
      <c r="BM1862" s="6">
        <f t="shared" si="787"/>
        <v>0</v>
      </c>
      <c r="BN1862" s="6">
        <f t="shared" si="788"/>
        <v>1</v>
      </c>
      <c r="BO1862" s="6" t="str">
        <f t="shared" si="789"/>
        <v/>
      </c>
      <c r="BP1862" s="6" t="str">
        <f t="shared" si="790"/>
        <v/>
      </c>
      <c r="BQ1862" s="6">
        <f t="shared" si="791"/>
        <v>0</v>
      </c>
      <c r="BR1862" s="6">
        <f t="shared" si="792"/>
        <v>0</v>
      </c>
      <c r="BS1862" s="6" t="str">
        <f t="shared" si="793"/>
        <v/>
      </c>
      <c r="BT1862" s="6" t="str">
        <f t="shared" si="794"/>
        <v/>
      </c>
    </row>
    <row r="1863" spans="23:72">
      <c r="W1863" s="3" t="e">
        <f t="shared" si="795"/>
        <v>#DIV/0!</v>
      </c>
      <c r="X1863" s="3" t="e">
        <f t="shared" si="796"/>
        <v>#DIV/0!</v>
      </c>
      <c r="Y1863" s="3" t="e">
        <f t="shared" si="797"/>
        <v>#DIV/0!</v>
      </c>
      <c r="Z1863" s="3" t="e">
        <f t="shared" si="798"/>
        <v>#DIV/0!</v>
      </c>
      <c r="AA1863" s="3" t="e">
        <f t="shared" si="799"/>
        <v>#DIV/0!</v>
      </c>
      <c r="AB1863" s="3" t="e">
        <f t="shared" si="800"/>
        <v>#DIV/0!</v>
      </c>
      <c r="AC1863" s="6">
        <f t="shared" si="801"/>
        <v>0</v>
      </c>
      <c r="AK1863" s="12"/>
      <c r="AN1863" s="6">
        <f t="shared" si="802"/>
        <v>0</v>
      </c>
      <c r="AO1863" s="6">
        <f t="shared" si="803"/>
        <v>0</v>
      </c>
      <c r="AP1863" s="6" t="str">
        <f t="shared" si="804"/>
        <v/>
      </c>
      <c r="AQ1863" s="6" t="str">
        <f t="shared" si="805"/>
        <v/>
      </c>
      <c r="AR1863" s="6" t="str">
        <f t="shared" si="808"/>
        <v/>
      </c>
      <c r="AS1863" s="6" t="str">
        <f t="shared" si="809"/>
        <v/>
      </c>
      <c r="AT1863" s="6">
        <f t="shared" si="783"/>
        <v>0</v>
      </c>
      <c r="AU1863" s="6">
        <f t="shared" si="784"/>
        <v>0</v>
      </c>
      <c r="AV1863" s="6" t="str">
        <f t="shared" si="785"/>
        <v/>
      </c>
      <c r="AW1863" s="6" t="str">
        <f t="shared" si="786"/>
        <v/>
      </c>
      <c r="AX1863" s="6" t="str">
        <f t="shared" si="806"/>
        <v/>
      </c>
      <c r="AY1863" s="6" t="str">
        <f t="shared" si="807"/>
        <v/>
      </c>
      <c r="BM1863" s="6">
        <f t="shared" si="787"/>
        <v>0</v>
      </c>
      <c r="BN1863" s="6">
        <f t="shared" si="788"/>
        <v>1</v>
      </c>
      <c r="BO1863" s="6" t="str">
        <f t="shared" si="789"/>
        <v/>
      </c>
      <c r="BP1863" s="6" t="str">
        <f t="shared" si="790"/>
        <v/>
      </c>
      <c r="BQ1863" s="6">
        <f t="shared" si="791"/>
        <v>0</v>
      </c>
      <c r="BR1863" s="6">
        <f t="shared" si="792"/>
        <v>0</v>
      </c>
      <c r="BS1863" s="6" t="str">
        <f t="shared" si="793"/>
        <v/>
      </c>
      <c r="BT1863" s="6" t="str">
        <f t="shared" si="794"/>
        <v/>
      </c>
    </row>
    <row r="1864" spans="23:72">
      <c r="W1864" s="3" t="e">
        <f t="shared" si="795"/>
        <v>#DIV/0!</v>
      </c>
      <c r="X1864" s="3" t="e">
        <f t="shared" si="796"/>
        <v>#DIV/0!</v>
      </c>
      <c r="Y1864" s="3" t="e">
        <f t="shared" si="797"/>
        <v>#DIV/0!</v>
      </c>
      <c r="Z1864" s="3" t="e">
        <f t="shared" si="798"/>
        <v>#DIV/0!</v>
      </c>
      <c r="AA1864" s="3" t="e">
        <f t="shared" si="799"/>
        <v>#DIV/0!</v>
      </c>
      <c r="AB1864" s="3" t="e">
        <f t="shared" si="800"/>
        <v>#DIV/0!</v>
      </c>
      <c r="AC1864" s="6">
        <f t="shared" si="801"/>
        <v>0</v>
      </c>
      <c r="AK1864" s="12"/>
      <c r="AN1864" s="6">
        <f t="shared" si="802"/>
        <v>0</v>
      </c>
      <c r="AO1864" s="6">
        <f t="shared" si="803"/>
        <v>0</v>
      </c>
      <c r="AP1864" s="6" t="str">
        <f t="shared" si="804"/>
        <v/>
      </c>
      <c r="AQ1864" s="6" t="str">
        <f t="shared" si="805"/>
        <v/>
      </c>
      <c r="AR1864" s="6" t="str">
        <f t="shared" si="808"/>
        <v/>
      </c>
      <c r="AS1864" s="6" t="str">
        <f t="shared" si="809"/>
        <v/>
      </c>
      <c r="AT1864" s="6">
        <f t="shared" si="783"/>
        <v>0</v>
      </c>
      <c r="AU1864" s="6">
        <f t="shared" si="784"/>
        <v>0</v>
      </c>
      <c r="AV1864" s="6" t="str">
        <f t="shared" si="785"/>
        <v/>
      </c>
      <c r="AW1864" s="6" t="str">
        <f t="shared" si="786"/>
        <v/>
      </c>
      <c r="AX1864" s="6" t="str">
        <f t="shared" si="806"/>
        <v/>
      </c>
      <c r="AY1864" s="6" t="str">
        <f t="shared" si="807"/>
        <v/>
      </c>
      <c r="BM1864" s="6">
        <f t="shared" si="787"/>
        <v>0</v>
      </c>
      <c r="BN1864" s="6">
        <f t="shared" si="788"/>
        <v>1</v>
      </c>
      <c r="BO1864" s="6" t="str">
        <f t="shared" si="789"/>
        <v/>
      </c>
      <c r="BP1864" s="6" t="str">
        <f t="shared" si="790"/>
        <v/>
      </c>
      <c r="BQ1864" s="6">
        <f t="shared" si="791"/>
        <v>0</v>
      </c>
      <c r="BR1864" s="6">
        <f t="shared" si="792"/>
        <v>0</v>
      </c>
      <c r="BS1864" s="6" t="str">
        <f t="shared" si="793"/>
        <v/>
      </c>
      <c r="BT1864" s="6" t="str">
        <f t="shared" si="794"/>
        <v/>
      </c>
    </row>
    <row r="1865" spans="23:72">
      <c r="W1865" s="3" t="e">
        <f t="shared" si="795"/>
        <v>#DIV/0!</v>
      </c>
      <c r="X1865" s="3" t="e">
        <f t="shared" si="796"/>
        <v>#DIV/0!</v>
      </c>
      <c r="Y1865" s="3" t="e">
        <f t="shared" si="797"/>
        <v>#DIV/0!</v>
      </c>
      <c r="Z1865" s="3" t="e">
        <f t="shared" si="798"/>
        <v>#DIV/0!</v>
      </c>
      <c r="AA1865" s="3" t="e">
        <f t="shared" si="799"/>
        <v>#DIV/0!</v>
      </c>
      <c r="AB1865" s="3" t="e">
        <f t="shared" si="800"/>
        <v>#DIV/0!</v>
      </c>
      <c r="AC1865" s="6">
        <f t="shared" si="801"/>
        <v>0</v>
      </c>
      <c r="AK1865" s="12"/>
      <c r="AN1865" s="6">
        <f t="shared" si="802"/>
        <v>0</v>
      </c>
      <c r="AO1865" s="6">
        <f t="shared" si="803"/>
        <v>0</v>
      </c>
      <c r="AP1865" s="6" t="str">
        <f t="shared" si="804"/>
        <v/>
      </c>
      <c r="AQ1865" s="6" t="str">
        <f t="shared" si="805"/>
        <v/>
      </c>
      <c r="AR1865" s="6" t="str">
        <f t="shared" si="808"/>
        <v/>
      </c>
      <c r="AS1865" s="6" t="str">
        <f t="shared" si="809"/>
        <v/>
      </c>
      <c r="AT1865" s="6">
        <f t="shared" si="783"/>
        <v>0</v>
      </c>
      <c r="AU1865" s="6">
        <f t="shared" si="784"/>
        <v>0</v>
      </c>
      <c r="AV1865" s="6" t="str">
        <f t="shared" si="785"/>
        <v/>
      </c>
      <c r="AW1865" s="6" t="str">
        <f t="shared" si="786"/>
        <v/>
      </c>
      <c r="AX1865" s="6" t="str">
        <f t="shared" si="806"/>
        <v/>
      </c>
      <c r="AY1865" s="6" t="str">
        <f t="shared" si="807"/>
        <v/>
      </c>
      <c r="BM1865" s="6">
        <f t="shared" si="787"/>
        <v>0</v>
      </c>
      <c r="BN1865" s="6">
        <f t="shared" si="788"/>
        <v>1</v>
      </c>
      <c r="BO1865" s="6" t="str">
        <f t="shared" si="789"/>
        <v/>
      </c>
      <c r="BP1865" s="6" t="str">
        <f t="shared" si="790"/>
        <v/>
      </c>
      <c r="BQ1865" s="6">
        <f t="shared" si="791"/>
        <v>0</v>
      </c>
      <c r="BR1865" s="6">
        <f t="shared" si="792"/>
        <v>0</v>
      </c>
      <c r="BS1865" s="6" t="str">
        <f t="shared" si="793"/>
        <v/>
      </c>
      <c r="BT1865" s="6" t="str">
        <f t="shared" si="794"/>
        <v/>
      </c>
    </row>
    <row r="1866" spans="23:72">
      <c r="W1866" s="3" t="e">
        <f t="shared" si="795"/>
        <v>#DIV/0!</v>
      </c>
      <c r="X1866" s="3" t="e">
        <f t="shared" si="796"/>
        <v>#DIV/0!</v>
      </c>
      <c r="Y1866" s="3" t="e">
        <f t="shared" si="797"/>
        <v>#DIV/0!</v>
      </c>
      <c r="Z1866" s="3" t="e">
        <f t="shared" si="798"/>
        <v>#DIV/0!</v>
      </c>
      <c r="AA1866" s="3" t="e">
        <f t="shared" si="799"/>
        <v>#DIV/0!</v>
      </c>
      <c r="AB1866" s="3" t="e">
        <f t="shared" si="800"/>
        <v>#DIV/0!</v>
      </c>
      <c r="AC1866" s="6">
        <f t="shared" si="801"/>
        <v>0</v>
      </c>
      <c r="AK1866" s="12"/>
      <c r="AN1866" s="6">
        <f t="shared" si="802"/>
        <v>0</v>
      </c>
      <c r="AO1866" s="6">
        <f t="shared" si="803"/>
        <v>0</v>
      </c>
      <c r="AP1866" s="6" t="str">
        <f t="shared" si="804"/>
        <v/>
      </c>
      <c r="AQ1866" s="6" t="str">
        <f t="shared" si="805"/>
        <v/>
      </c>
      <c r="AR1866" s="6" t="str">
        <f t="shared" si="808"/>
        <v/>
      </c>
      <c r="AS1866" s="6" t="str">
        <f t="shared" si="809"/>
        <v/>
      </c>
      <c r="AT1866" s="6">
        <f t="shared" si="783"/>
        <v>0</v>
      </c>
      <c r="AU1866" s="6">
        <f t="shared" si="784"/>
        <v>0</v>
      </c>
      <c r="AV1866" s="6" t="str">
        <f t="shared" si="785"/>
        <v/>
      </c>
      <c r="AW1866" s="6" t="str">
        <f t="shared" si="786"/>
        <v/>
      </c>
      <c r="AX1866" s="6" t="str">
        <f t="shared" si="806"/>
        <v/>
      </c>
      <c r="AY1866" s="6" t="str">
        <f t="shared" si="807"/>
        <v/>
      </c>
      <c r="BM1866" s="6">
        <f t="shared" si="787"/>
        <v>0</v>
      </c>
      <c r="BN1866" s="6">
        <f t="shared" si="788"/>
        <v>1</v>
      </c>
      <c r="BO1866" s="6" t="str">
        <f t="shared" si="789"/>
        <v/>
      </c>
      <c r="BP1866" s="6" t="str">
        <f t="shared" si="790"/>
        <v/>
      </c>
      <c r="BQ1866" s="6">
        <f t="shared" si="791"/>
        <v>0</v>
      </c>
      <c r="BR1866" s="6">
        <f t="shared" si="792"/>
        <v>0</v>
      </c>
      <c r="BS1866" s="6" t="str">
        <f t="shared" si="793"/>
        <v/>
      </c>
      <c r="BT1866" s="6" t="str">
        <f t="shared" si="794"/>
        <v/>
      </c>
    </row>
    <row r="1867" spans="23:72">
      <c r="W1867" s="3" t="e">
        <f t="shared" si="795"/>
        <v>#DIV/0!</v>
      </c>
      <c r="X1867" s="3" t="e">
        <f t="shared" si="796"/>
        <v>#DIV/0!</v>
      </c>
      <c r="Y1867" s="3" t="e">
        <f t="shared" si="797"/>
        <v>#DIV/0!</v>
      </c>
      <c r="Z1867" s="3" t="e">
        <f t="shared" si="798"/>
        <v>#DIV/0!</v>
      </c>
      <c r="AA1867" s="3" t="e">
        <f t="shared" si="799"/>
        <v>#DIV/0!</v>
      </c>
      <c r="AB1867" s="3" t="e">
        <f t="shared" si="800"/>
        <v>#DIV/0!</v>
      </c>
      <c r="AC1867" s="6">
        <f t="shared" si="801"/>
        <v>0</v>
      </c>
      <c r="AK1867" s="12"/>
      <c r="AN1867" s="6">
        <f t="shared" si="802"/>
        <v>0</v>
      </c>
      <c r="AO1867" s="6">
        <f t="shared" si="803"/>
        <v>0</v>
      </c>
      <c r="AP1867" s="6" t="str">
        <f t="shared" si="804"/>
        <v/>
      </c>
      <c r="AQ1867" s="6" t="str">
        <f t="shared" si="805"/>
        <v/>
      </c>
      <c r="AR1867" s="6" t="str">
        <f t="shared" si="808"/>
        <v/>
      </c>
      <c r="AS1867" s="6" t="str">
        <f t="shared" si="809"/>
        <v/>
      </c>
      <c r="AT1867" s="6">
        <f t="shared" si="783"/>
        <v>0</v>
      </c>
      <c r="AU1867" s="6">
        <f t="shared" si="784"/>
        <v>0</v>
      </c>
      <c r="AV1867" s="6" t="str">
        <f t="shared" si="785"/>
        <v/>
      </c>
      <c r="AW1867" s="6" t="str">
        <f t="shared" si="786"/>
        <v/>
      </c>
      <c r="AX1867" s="6" t="str">
        <f t="shared" si="806"/>
        <v/>
      </c>
      <c r="AY1867" s="6" t="str">
        <f t="shared" si="807"/>
        <v/>
      </c>
      <c r="BM1867" s="6">
        <f t="shared" si="787"/>
        <v>0</v>
      </c>
      <c r="BN1867" s="6">
        <f t="shared" si="788"/>
        <v>1</v>
      </c>
      <c r="BO1867" s="6" t="str">
        <f t="shared" si="789"/>
        <v/>
      </c>
      <c r="BP1867" s="6" t="str">
        <f t="shared" si="790"/>
        <v/>
      </c>
      <c r="BQ1867" s="6">
        <f t="shared" si="791"/>
        <v>0</v>
      </c>
      <c r="BR1867" s="6">
        <f t="shared" si="792"/>
        <v>0</v>
      </c>
      <c r="BS1867" s="6" t="str">
        <f t="shared" si="793"/>
        <v/>
      </c>
      <c r="BT1867" s="6" t="str">
        <f t="shared" si="794"/>
        <v/>
      </c>
    </row>
    <row r="1868" spans="23:72">
      <c r="W1868" s="3" t="e">
        <f t="shared" si="795"/>
        <v>#DIV/0!</v>
      </c>
      <c r="X1868" s="3" t="e">
        <f t="shared" si="796"/>
        <v>#DIV/0!</v>
      </c>
      <c r="Y1868" s="3" t="e">
        <f t="shared" si="797"/>
        <v>#DIV/0!</v>
      </c>
      <c r="Z1868" s="3" t="e">
        <f t="shared" si="798"/>
        <v>#DIV/0!</v>
      </c>
      <c r="AA1868" s="3" t="e">
        <f t="shared" si="799"/>
        <v>#DIV/0!</v>
      </c>
      <c r="AB1868" s="3" t="e">
        <f t="shared" si="800"/>
        <v>#DIV/0!</v>
      </c>
      <c r="AC1868" s="6">
        <f t="shared" si="801"/>
        <v>0</v>
      </c>
      <c r="AK1868" s="12"/>
      <c r="AN1868" s="6">
        <f t="shared" si="802"/>
        <v>0</v>
      </c>
      <c r="AO1868" s="6">
        <f t="shared" si="803"/>
        <v>0</v>
      </c>
      <c r="AP1868" s="6" t="str">
        <f t="shared" si="804"/>
        <v/>
      </c>
      <c r="AQ1868" s="6" t="str">
        <f t="shared" si="805"/>
        <v/>
      </c>
      <c r="AR1868" s="6" t="str">
        <f t="shared" si="808"/>
        <v/>
      </c>
      <c r="AS1868" s="6" t="str">
        <f t="shared" si="809"/>
        <v/>
      </c>
      <c r="AT1868" s="6">
        <f t="shared" ref="AT1868:AT1928" si="810">IF(AK1868=AK$5,IF(AD1868=$AD$5,1,0)+IF(AE1868=$AE$5,1,0)+IF(AF1868=$AF$5,1,0),0)</f>
        <v>0</v>
      </c>
      <c r="AU1868" s="6">
        <f t="shared" ref="AU1868:AU1928" si="811">IF(AK1868=AK$5,IF(AD1868=$AD$5,1,0)+IF(AG1868=$AG$5,1,0)+IF(AE1868=$AE$5,1,0)+IF(AF1868=$AF$5,1,0)+IF(AH1868=$AH$5,1,0)+IF(AC1868=$AC$5,1,0),0)</f>
        <v>0</v>
      </c>
      <c r="AV1868" s="6" t="str">
        <f t="shared" ref="AV1868:AV1928" si="812">IF(AND(AK1868=AK$5,AT1868=MAX(AT$12:AT$5004)),(J1868-J$4)^2+(K1868-K$4)^2+(L1868-L$4)^2+(M1868-M$4)^2+(N1868-N$4)^2+(O1868-O$4)^2,"")</f>
        <v/>
      </c>
      <c r="AW1868" s="6" t="str">
        <f t="shared" ref="AW1868:AW1928" si="813">IF(AND(AK1868=AK$5,AT1868=MAX(AT$12:AT$5004),AU1868=MAX(AU$12:AU$5004)),(J1868-J$4)^2+(K1868-K$4)^2+(L1868-L$4)^2+(M1868-M$4)^2+(N1868-N$4)^2+(O1868-O$4)^2,"")</f>
        <v/>
      </c>
      <c r="AX1868" s="6" t="str">
        <f t="shared" si="806"/>
        <v/>
      </c>
      <c r="AY1868" s="6" t="str">
        <f t="shared" si="807"/>
        <v/>
      </c>
      <c r="BM1868" s="6">
        <f t="shared" ref="BM1868:BM1928" si="814">IF(AND(AI1868=$AI$4,AJ1868=$AJ$4),IF(AD1868=$AD$4,1,0)+IF(AE1868=$AE$4,1,0)+IF(AF1868=$AF$4,1,0),0)</f>
        <v>0</v>
      </c>
      <c r="BN1868" s="6">
        <f t="shared" ref="BN1868:BN1928" si="815">IF(AND(AI1868=$AI$4,AJ1868=$AJ$4),IF(AD1868=$AD$4,1,0)+IF(AG1868=$AG$4,1,0)+IF(AE1868=$AE$4,1,0)+IF(AF1868=$AF$4,1,0)+IF(AH1868=$AH$4,1,0)+IF(AC1868=$AC$4,1,0),0)</f>
        <v>1</v>
      </c>
      <c r="BO1868" s="6" t="str">
        <f t="shared" ref="BO1868:BO1928" si="816">IF(AND(AI1868=$AI$4,AJ1868=$AJ$4,BM1868=MAX(BM$12:BM$5004)),(J1868-J$4)^2+(K1868-K$4)^2+(L1868-L$4)^2+(M1868-M$4)^2+(N1868-N$4)^2+(O1868-O$4)^2,"")</f>
        <v/>
      </c>
      <c r="BP1868" s="6" t="str">
        <f t="shared" ref="BP1868:BP1928" si="817">IF(AND(AI1868=$AI$4,AJ1868=$AJ$4,BM1868=MAX(BM$12:BM$5004),BN1868=MAX(BN$12:BN$5004)),(J1868-J$4)^2+(K1868-K$4)^2+(L1868-L$4)^2+(M1868-M$4)^2+(N1868-N$4)^2+(O1868-O$4)^2,"")</f>
        <v/>
      </c>
      <c r="BQ1868" s="6">
        <f t="shared" ref="BQ1868:BQ1928" si="818">IF(AND(AI1868=$AI$5,AJ1868=$AJ$5),IF(AD1868=$AD$5,1,0)+IF(AE1868=$AE$5,1,0)+IF(AF1868=$AF$5,1,0),0)</f>
        <v>0</v>
      </c>
      <c r="BR1868" s="6">
        <f t="shared" ref="BR1868:BR1928" si="819">IF(AND(AI1868=$AI$5,AJ1868=$AJ$5),IF(AD1868=$AD$5,1,0)+IF(AG1868=$AG$5,1,0)+IF(AE1868=$AE$5,1,0)+IF(AF1868=$AF$5,1,0)+IF(AH1868=$AH$5,1,0)+IF(AC1868=$AC$5,1,0),0)</f>
        <v>0</v>
      </c>
      <c r="BS1868" s="6" t="str">
        <f t="shared" ref="BS1868:BS1928" si="820">IF(AND(AI1868=$AI$5,AJ1868=$AJ$5,BQ1868=MAX(BQ$12:BQ$5004)),(J1868-J$4)^2+(K1868-K$4)^2+(L1868-L$4)^2+(M1868-M$4)^2+(N1868-N$4)^2+(O1868-O$4)^2,"")</f>
        <v/>
      </c>
      <c r="BT1868" s="6" t="str">
        <f t="shared" ref="BT1868:BT1928" si="821">IF(AND(AI1868=$AI$5,AJ1868=$AJ$5,BQ1868=MAX(BQ$12:BQ$5004),BR1868=MAX(BR$12:BR$5004)),(J1868-J$4)^2+(K1868-K$4)^2+(L1868-L$4)^2+(M1868-M$4)^2+(N1868-N$4)^2+(O1868-O$4)^2,"")</f>
        <v/>
      </c>
    </row>
    <row r="1869" spans="23:72">
      <c r="W1869" s="3" t="e">
        <f t="shared" si="795"/>
        <v>#DIV/0!</v>
      </c>
      <c r="X1869" s="3" t="e">
        <f t="shared" si="796"/>
        <v>#DIV/0!</v>
      </c>
      <c r="Y1869" s="3" t="e">
        <f t="shared" si="797"/>
        <v>#DIV/0!</v>
      </c>
      <c r="Z1869" s="3" t="e">
        <f t="shared" si="798"/>
        <v>#DIV/0!</v>
      </c>
      <c r="AA1869" s="3" t="e">
        <f t="shared" si="799"/>
        <v>#DIV/0!</v>
      </c>
      <c r="AB1869" s="3" t="e">
        <f t="shared" si="800"/>
        <v>#DIV/0!</v>
      </c>
      <c r="AC1869" s="6">
        <f t="shared" si="801"/>
        <v>0</v>
      </c>
      <c r="AK1869" s="12"/>
      <c r="AN1869" s="6">
        <f t="shared" si="802"/>
        <v>0</v>
      </c>
      <c r="AO1869" s="6">
        <f t="shared" si="803"/>
        <v>0</v>
      </c>
      <c r="AP1869" s="6" t="str">
        <f t="shared" si="804"/>
        <v/>
      </c>
      <c r="AQ1869" s="6" t="str">
        <f t="shared" si="805"/>
        <v/>
      </c>
      <c r="AR1869" s="6" t="str">
        <f t="shared" si="808"/>
        <v/>
      </c>
      <c r="AS1869" s="6" t="str">
        <f t="shared" si="809"/>
        <v/>
      </c>
      <c r="AT1869" s="6">
        <f t="shared" si="810"/>
        <v>0</v>
      </c>
      <c r="AU1869" s="6">
        <f t="shared" si="811"/>
        <v>0</v>
      </c>
      <c r="AV1869" s="6" t="str">
        <f t="shared" si="812"/>
        <v/>
      </c>
      <c r="AW1869" s="6" t="str">
        <f t="shared" si="813"/>
        <v/>
      </c>
      <c r="AX1869" s="6" t="str">
        <f t="shared" si="806"/>
        <v/>
      </c>
      <c r="AY1869" s="6" t="str">
        <f t="shared" si="807"/>
        <v/>
      </c>
      <c r="BM1869" s="6">
        <f t="shared" si="814"/>
        <v>0</v>
      </c>
      <c r="BN1869" s="6">
        <f t="shared" si="815"/>
        <v>1</v>
      </c>
      <c r="BO1869" s="6" t="str">
        <f t="shared" si="816"/>
        <v/>
      </c>
      <c r="BP1869" s="6" t="str">
        <f t="shared" si="817"/>
        <v/>
      </c>
      <c r="BQ1869" s="6">
        <f t="shared" si="818"/>
        <v>0</v>
      </c>
      <c r="BR1869" s="6">
        <f t="shared" si="819"/>
        <v>0</v>
      </c>
      <c r="BS1869" s="6" t="str">
        <f t="shared" si="820"/>
        <v/>
      </c>
      <c r="BT1869" s="6" t="str">
        <f t="shared" si="821"/>
        <v/>
      </c>
    </row>
    <row r="1870" spans="23:72">
      <c r="W1870" s="3" t="e">
        <f t="shared" si="795"/>
        <v>#DIV/0!</v>
      </c>
      <c r="X1870" s="3" t="e">
        <f t="shared" si="796"/>
        <v>#DIV/0!</v>
      </c>
      <c r="Y1870" s="3" t="e">
        <f t="shared" si="797"/>
        <v>#DIV/0!</v>
      </c>
      <c r="Z1870" s="3" t="e">
        <f t="shared" si="798"/>
        <v>#DIV/0!</v>
      </c>
      <c r="AA1870" s="3" t="e">
        <f t="shared" si="799"/>
        <v>#DIV/0!</v>
      </c>
      <c r="AB1870" s="3" t="e">
        <f t="shared" si="800"/>
        <v>#DIV/0!</v>
      </c>
      <c r="AC1870" s="6">
        <f t="shared" si="801"/>
        <v>0</v>
      </c>
      <c r="AK1870" s="12"/>
      <c r="AN1870" s="6">
        <f t="shared" si="802"/>
        <v>0</v>
      </c>
      <c r="AO1870" s="6">
        <f t="shared" si="803"/>
        <v>0</v>
      </c>
      <c r="AP1870" s="6" t="str">
        <f t="shared" si="804"/>
        <v/>
      </c>
      <c r="AQ1870" s="6" t="str">
        <f t="shared" si="805"/>
        <v/>
      </c>
      <c r="AR1870" s="6" t="str">
        <f t="shared" si="808"/>
        <v/>
      </c>
      <c r="AS1870" s="6" t="str">
        <f t="shared" si="809"/>
        <v/>
      </c>
      <c r="AT1870" s="6">
        <f t="shared" si="810"/>
        <v>0</v>
      </c>
      <c r="AU1870" s="6">
        <f t="shared" si="811"/>
        <v>0</v>
      </c>
      <c r="AV1870" s="6" t="str">
        <f t="shared" si="812"/>
        <v/>
      </c>
      <c r="AW1870" s="6" t="str">
        <f t="shared" si="813"/>
        <v/>
      </c>
      <c r="AX1870" s="6" t="str">
        <f t="shared" si="806"/>
        <v/>
      </c>
      <c r="AY1870" s="6" t="str">
        <f t="shared" si="807"/>
        <v/>
      </c>
      <c r="BM1870" s="6">
        <f t="shared" si="814"/>
        <v>0</v>
      </c>
      <c r="BN1870" s="6">
        <f t="shared" si="815"/>
        <v>1</v>
      </c>
      <c r="BO1870" s="6" t="str">
        <f t="shared" si="816"/>
        <v/>
      </c>
      <c r="BP1870" s="6" t="str">
        <f t="shared" si="817"/>
        <v/>
      </c>
      <c r="BQ1870" s="6">
        <f t="shared" si="818"/>
        <v>0</v>
      </c>
      <c r="BR1870" s="6">
        <f t="shared" si="819"/>
        <v>0</v>
      </c>
      <c r="BS1870" s="6" t="str">
        <f t="shared" si="820"/>
        <v/>
      </c>
      <c r="BT1870" s="6" t="str">
        <f t="shared" si="821"/>
        <v/>
      </c>
    </row>
    <row r="1871" spans="23:72">
      <c r="W1871" s="3" t="e">
        <f t="shared" si="795"/>
        <v>#DIV/0!</v>
      </c>
      <c r="X1871" s="3" t="e">
        <f t="shared" si="796"/>
        <v>#DIV/0!</v>
      </c>
      <c r="Y1871" s="3" t="e">
        <f t="shared" si="797"/>
        <v>#DIV/0!</v>
      </c>
      <c r="Z1871" s="3" t="e">
        <f t="shared" si="798"/>
        <v>#DIV/0!</v>
      </c>
      <c r="AA1871" s="3" t="e">
        <f t="shared" si="799"/>
        <v>#DIV/0!</v>
      </c>
      <c r="AB1871" s="3" t="e">
        <f t="shared" si="800"/>
        <v>#DIV/0!</v>
      </c>
      <c r="AC1871" s="6">
        <f t="shared" si="801"/>
        <v>0</v>
      </c>
      <c r="AK1871" s="12"/>
      <c r="AN1871" s="6">
        <f t="shared" si="802"/>
        <v>0</v>
      </c>
      <c r="AO1871" s="6">
        <f t="shared" si="803"/>
        <v>0</v>
      </c>
      <c r="AP1871" s="6" t="str">
        <f t="shared" si="804"/>
        <v/>
      </c>
      <c r="AQ1871" s="6" t="str">
        <f t="shared" si="805"/>
        <v/>
      </c>
      <c r="AR1871" s="6" t="str">
        <f t="shared" si="808"/>
        <v/>
      </c>
      <c r="AS1871" s="6" t="str">
        <f t="shared" si="809"/>
        <v/>
      </c>
      <c r="AT1871" s="6">
        <f t="shared" si="810"/>
        <v>0</v>
      </c>
      <c r="AU1871" s="6">
        <f t="shared" si="811"/>
        <v>0</v>
      </c>
      <c r="AV1871" s="6" t="str">
        <f t="shared" si="812"/>
        <v/>
      </c>
      <c r="AW1871" s="6" t="str">
        <f t="shared" si="813"/>
        <v/>
      </c>
      <c r="AX1871" s="6" t="str">
        <f t="shared" si="806"/>
        <v/>
      </c>
      <c r="AY1871" s="6" t="str">
        <f t="shared" si="807"/>
        <v/>
      </c>
      <c r="BM1871" s="6">
        <f t="shared" si="814"/>
        <v>0</v>
      </c>
      <c r="BN1871" s="6">
        <f t="shared" si="815"/>
        <v>1</v>
      </c>
      <c r="BO1871" s="6" t="str">
        <f t="shared" si="816"/>
        <v/>
      </c>
      <c r="BP1871" s="6" t="str">
        <f t="shared" si="817"/>
        <v/>
      </c>
      <c r="BQ1871" s="6">
        <f t="shared" si="818"/>
        <v>0</v>
      </c>
      <c r="BR1871" s="6">
        <f t="shared" si="819"/>
        <v>0</v>
      </c>
      <c r="BS1871" s="6" t="str">
        <f t="shared" si="820"/>
        <v/>
      </c>
      <c r="BT1871" s="6" t="str">
        <f t="shared" si="821"/>
        <v/>
      </c>
    </row>
    <row r="1872" spans="23:72">
      <c r="W1872" s="3" t="e">
        <f t="shared" ref="W1872:W1928" si="822">1/(1+J1872/K1872+J1872/L1872)</f>
        <v>#DIV/0!</v>
      </c>
      <c r="X1872" s="3" t="e">
        <f t="shared" ref="X1872:X1928" si="823">1/(1+K1872/J1872+K1872/L1872)</f>
        <v>#DIV/0!</v>
      </c>
      <c r="Y1872" s="3" t="e">
        <f t="shared" ref="Y1872:Y1928" si="824">1/(1+L1872/J1872+L1872/K1872)</f>
        <v>#DIV/0!</v>
      </c>
      <c r="Z1872" s="3" t="e">
        <f t="shared" ref="Z1872:Z1928" si="825">1/(1+M1872/N1872+M1872/O1872)</f>
        <v>#DIV/0!</v>
      </c>
      <c r="AA1872" s="3" t="e">
        <f t="shared" ref="AA1872:AA1928" si="826">1/(1+N1872/M1872+N1872/O1872)</f>
        <v>#DIV/0!</v>
      </c>
      <c r="AB1872" s="3" t="e">
        <f t="shared" ref="AB1872:AB1928" si="827">1/(1+O1872/M1872+O1872/N1872)</f>
        <v>#DIV/0!</v>
      </c>
      <c r="AC1872" s="6">
        <f t="shared" si="801"/>
        <v>0</v>
      </c>
      <c r="AK1872" s="12"/>
      <c r="AN1872" s="6">
        <f t="shared" si="802"/>
        <v>0</v>
      </c>
      <c r="AO1872" s="6">
        <f t="shared" si="803"/>
        <v>0</v>
      </c>
      <c r="AP1872" s="6" t="str">
        <f t="shared" si="804"/>
        <v/>
      </c>
      <c r="AQ1872" s="6" t="str">
        <f t="shared" si="805"/>
        <v/>
      </c>
      <c r="AR1872" s="6" t="str">
        <f t="shared" si="808"/>
        <v/>
      </c>
      <c r="AS1872" s="6" t="str">
        <f t="shared" si="809"/>
        <v/>
      </c>
      <c r="AT1872" s="6">
        <f t="shared" si="810"/>
        <v>0</v>
      </c>
      <c r="AU1872" s="6">
        <f t="shared" si="811"/>
        <v>0</v>
      </c>
      <c r="AV1872" s="6" t="str">
        <f t="shared" si="812"/>
        <v/>
      </c>
      <c r="AW1872" s="6" t="str">
        <f t="shared" si="813"/>
        <v/>
      </c>
      <c r="AX1872" s="6" t="str">
        <f t="shared" si="806"/>
        <v/>
      </c>
      <c r="AY1872" s="6" t="str">
        <f t="shared" si="807"/>
        <v/>
      </c>
      <c r="BM1872" s="6">
        <f t="shared" si="814"/>
        <v>0</v>
      </c>
      <c r="BN1872" s="6">
        <f t="shared" si="815"/>
        <v>1</v>
      </c>
      <c r="BO1872" s="6" t="str">
        <f t="shared" si="816"/>
        <v/>
      </c>
      <c r="BP1872" s="6" t="str">
        <f t="shared" si="817"/>
        <v/>
      </c>
      <c r="BQ1872" s="6">
        <f t="shared" si="818"/>
        <v>0</v>
      </c>
      <c r="BR1872" s="6">
        <f t="shared" si="819"/>
        <v>0</v>
      </c>
      <c r="BS1872" s="6" t="str">
        <f t="shared" si="820"/>
        <v/>
      </c>
      <c r="BT1872" s="6" t="str">
        <f t="shared" si="821"/>
        <v/>
      </c>
    </row>
    <row r="1873" spans="23:72">
      <c r="W1873" s="3" t="e">
        <f t="shared" si="822"/>
        <v>#DIV/0!</v>
      </c>
      <c r="X1873" s="3" t="e">
        <f t="shared" si="823"/>
        <v>#DIV/0!</v>
      </c>
      <c r="Y1873" s="3" t="e">
        <f t="shared" si="824"/>
        <v>#DIV/0!</v>
      </c>
      <c r="Z1873" s="3" t="e">
        <f t="shared" si="825"/>
        <v>#DIV/0!</v>
      </c>
      <c r="AA1873" s="3" t="e">
        <f t="shared" si="826"/>
        <v>#DIV/0!</v>
      </c>
      <c r="AB1873" s="3" t="e">
        <f t="shared" si="827"/>
        <v>#DIV/0!</v>
      </c>
      <c r="AC1873" s="6">
        <f t="shared" si="801"/>
        <v>0</v>
      </c>
      <c r="AK1873" s="12"/>
      <c r="AN1873" s="6">
        <f t="shared" si="802"/>
        <v>0</v>
      </c>
      <c r="AO1873" s="6">
        <f t="shared" si="803"/>
        <v>0</v>
      </c>
      <c r="AP1873" s="6" t="str">
        <f t="shared" si="804"/>
        <v/>
      </c>
      <c r="AQ1873" s="6" t="str">
        <f t="shared" si="805"/>
        <v/>
      </c>
      <c r="AR1873" s="6" t="str">
        <f t="shared" si="808"/>
        <v/>
      </c>
      <c r="AS1873" s="6" t="str">
        <f t="shared" si="809"/>
        <v/>
      </c>
      <c r="AT1873" s="6">
        <f t="shared" si="810"/>
        <v>0</v>
      </c>
      <c r="AU1873" s="6">
        <f t="shared" si="811"/>
        <v>0</v>
      </c>
      <c r="AV1873" s="6" t="str">
        <f t="shared" si="812"/>
        <v/>
      </c>
      <c r="AW1873" s="6" t="str">
        <f t="shared" si="813"/>
        <v/>
      </c>
      <c r="AX1873" s="6" t="str">
        <f t="shared" si="806"/>
        <v/>
      </c>
      <c r="AY1873" s="6" t="str">
        <f t="shared" si="807"/>
        <v/>
      </c>
      <c r="BM1873" s="6">
        <f t="shared" si="814"/>
        <v>0</v>
      </c>
      <c r="BN1873" s="6">
        <f t="shared" si="815"/>
        <v>1</v>
      </c>
      <c r="BO1873" s="6" t="str">
        <f t="shared" si="816"/>
        <v/>
      </c>
      <c r="BP1873" s="6" t="str">
        <f t="shared" si="817"/>
        <v/>
      </c>
      <c r="BQ1873" s="6">
        <f t="shared" si="818"/>
        <v>0</v>
      </c>
      <c r="BR1873" s="6">
        <f t="shared" si="819"/>
        <v>0</v>
      </c>
      <c r="BS1873" s="6" t="str">
        <f t="shared" si="820"/>
        <v/>
      </c>
      <c r="BT1873" s="6" t="str">
        <f t="shared" si="821"/>
        <v/>
      </c>
    </row>
    <row r="1874" spans="23:72">
      <c r="W1874" s="3" t="e">
        <f t="shared" si="822"/>
        <v>#DIV/0!</v>
      </c>
      <c r="X1874" s="3" t="e">
        <f t="shared" si="823"/>
        <v>#DIV/0!</v>
      </c>
      <c r="Y1874" s="3" t="e">
        <f t="shared" si="824"/>
        <v>#DIV/0!</v>
      </c>
      <c r="Z1874" s="3" t="e">
        <f t="shared" si="825"/>
        <v>#DIV/0!</v>
      </c>
      <c r="AA1874" s="3" t="e">
        <f t="shared" si="826"/>
        <v>#DIV/0!</v>
      </c>
      <c r="AB1874" s="3" t="e">
        <f t="shared" si="827"/>
        <v>#DIV/0!</v>
      </c>
      <c r="AC1874" s="6">
        <f t="shared" si="801"/>
        <v>0</v>
      </c>
      <c r="AK1874" s="12"/>
      <c r="AN1874" s="6">
        <f t="shared" si="802"/>
        <v>0</v>
      </c>
      <c r="AO1874" s="6">
        <f t="shared" si="803"/>
        <v>0</v>
      </c>
      <c r="AP1874" s="6" t="str">
        <f t="shared" si="804"/>
        <v/>
      </c>
      <c r="AQ1874" s="6" t="str">
        <f t="shared" si="805"/>
        <v/>
      </c>
      <c r="AR1874" s="6" t="str">
        <f t="shared" si="808"/>
        <v/>
      </c>
      <c r="AS1874" s="6" t="str">
        <f t="shared" si="809"/>
        <v/>
      </c>
      <c r="AT1874" s="6">
        <f t="shared" si="810"/>
        <v>0</v>
      </c>
      <c r="AU1874" s="6">
        <f t="shared" si="811"/>
        <v>0</v>
      </c>
      <c r="AV1874" s="6" t="str">
        <f t="shared" si="812"/>
        <v/>
      </c>
      <c r="AW1874" s="6" t="str">
        <f t="shared" si="813"/>
        <v/>
      </c>
      <c r="AX1874" s="6" t="str">
        <f t="shared" si="806"/>
        <v/>
      </c>
      <c r="AY1874" s="6" t="str">
        <f t="shared" si="807"/>
        <v/>
      </c>
      <c r="BM1874" s="6">
        <f t="shared" si="814"/>
        <v>0</v>
      </c>
      <c r="BN1874" s="6">
        <f t="shared" si="815"/>
        <v>1</v>
      </c>
      <c r="BO1874" s="6" t="str">
        <f t="shared" si="816"/>
        <v/>
      </c>
      <c r="BP1874" s="6" t="str">
        <f t="shared" si="817"/>
        <v/>
      </c>
      <c r="BQ1874" s="6">
        <f t="shared" si="818"/>
        <v>0</v>
      </c>
      <c r="BR1874" s="6">
        <f t="shared" si="819"/>
        <v>0</v>
      </c>
      <c r="BS1874" s="6" t="str">
        <f t="shared" si="820"/>
        <v/>
      </c>
      <c r="BT1874" s="6" t="str">
        <f t="shared" si="821"/>
        <v/>
      </c>
    </row>
    <row r="1875" spans="23:72">
      <c r="W1875" s="3" t="e">
        <f t="shared" si="822"/>
        <v>#DIV/0!</v>
      </c>
      <c r="X1875" s="3" t="e">
        <f t="shared" si="823"/>
        <v>#DIV/0!</v>
      </c>
      <c r="Y1875" s="3" t="e">
        <f t="shared" si="824"/>
        <v>#DIV/0!</v>
      </c>
      <c r="Z1875" s="3" t="e">
        <f t="shared" si="825"/>
        <v>#DIV/0!</v>
      </c>
      <c r="AA1875" s="3" t="e">
        <f t="shared" si="826"/>
        <v>#DIV/0!</v>
      </c>
      <c r="AB1875" s="3" t="e">
        <f t="shared" si="827"/>
        <v>#DIV/0!</v>
      </c>
      <c r="AC1875" s="6">
        <f t="shared" ref="AC1875:AC1928" si="828">D1875</f>
        <v>0</v>
      </c>
      <c r="AK1875" s="12"/>
      <c r="AN1875" s="6">
        <f t="shared" ref="AN1875:AN1928" si="829">IF(AK1875=AK$4,IF(AD1875=$AD$4,1,0)+IF(AE1875=$AE$4,1,0)+IF(AF1875=$AF$4,1,0),0)</f>
        <v>0</v>
      </c>
      <c r="AO1875" s="6">
        <f t="shared" ref="AO1875:AO1928" si="830">IF(AK1875=AK$4,IF(AD1875=$AD$4,1,0)+IF(AG1875=$AG$4,1,0)+IF(AE1875=$AE$4,1,0)+IF(AF1875=$AF$4,1,0)+IF(AH1875=$AH$4,1,0)+IF(AC1875=$AC$4,1,0),0)</f>
        <v>0</v>
      </c>
      <c r="AP1875" s="6" t="str">
        <f t="shared" ref="AP1875:AP1928" si="831">IF(AND(AK1875=AK$4,AN1875=MAX(AN$12:AN$5004)),(J1875-J$4)^2+(K1875-K$4)^2+(L1875-L$4)^2+(M1875-M$4)^2+(N1875-N$4)^2+(O1875-O$4)^2,"")</f>
        <v/>
      </c>
      <c r="AQ1875" s="6" t="str">
        <f t="shared" ref="AQ1875:AQ1928" si="832">IF(AND(AK1875=AK$4,AN1875=MAX(AN$12:AN$5004),AO1875=MAX(AO$12:AO$5004)),(J1875-J$4)^2+(K1875-K$4)^2+(L1875-L$4)^2+(M1875-M$4)^2+(N1875-N$4)^2+(O1875-O$4)^2,"")</f>
        <v/>
      </c>
      <c r="AR1875" s="6" t="str">
        <f t="shared" si="808"/>
        <v/>
      </c>
      <c r="AS1875" s="6" t="str">
        <f t="shared" si="809"/>
        <v/>
      </c>
      <c r="AT1875" s="6">
        <f t="shared" si="810"/>
        <v>0</v>
      </c>
      <c r="AU1875" s="6">
        <f t="shared" si="811"/>
        <v>0</v>
      </c>
      <c r="AV1875" s="6" t="str">
        <f t="shared" si="812"/>
        <v/>
      </c>
      <c r="AW1875" s="6" t="str">
        <f t="shared" si="813"/>
        <v/>
      </c>
      <c r="AX1875" s="6" t="str">
        <f t="shared" si="806"/>
        <v/>
      </c>
      <c r="AY1875" s="6" t="str">
        <f t="shared" si="807"/>
        <v/>
      </c>
      <c r="BM1875" s="6">
        <f t="shared" si="814"/>
        <v>0</v>
      </c>
      <c r="BN1875" s="6">
        <f t="shared" si="815"/>
        <v>1</v>
      </c>
      <c r="BO1875" s="6" t="str">
        <f t="shared" si="816"/>
        <v/>
      </c>
      <c r="BP1875" s="6" t="str">
        <f t="shared" si="817"/>
        <v/>
      </c>
      <c r="BQ1875" s="6">
        <f t="shared" si="818"/>
        <v>0</v>
      </c>
      <c r="BR1875" s="6">
        <f t="shared" si="819"/>
        <v>0</v>
      </c>
      <c r="BS1875" s="6" t="str">
        <f t="shared" si="820"/>
        <v/>
      </c>
      <c r="BT1875" s="6" t="str">
        <f t="shared" si="821"/>
        <v/>
      </c>
    </row>
    <row r="1876" spans="23:72">
      <c r="W1876" s="3" t="e">
        <f t="shared" si="822"/>
        <v>#DIV/0!</v>
      </c>
      <c r="X1876" s="3" t="e">
        <f t="shared" si="823"/>
        <v>#DIV/0!</v>
      </c>
      <c r="Y1876" s="3" t="e">
        <f t="shared" si="824"/>
        <v>#DIV/0!</v>
      </c>
      <c r="Z1876" s="3" t="e">
        <f t="shared" si="825"/>
        <v>#DIV/0!</v>
      </c>
      <c r="AA1876" s="3" t="e">
        <f t="shared" si="826"/>
        <v>#DIV/0!</v>
      </c>
      <c r="AB1876" s="3" t="e">
        <f t="shared" si="827"/>
        <v>#DIV/0!</v>
      </c>
      <c r="AC1876" s="6">
        <f t="shared" si="828"/>
        <v>0</v>
      </c>
      <c r="AK1876" s="12"/>
      <c r="AN1876" s="6">
        <f t="shared" si="829"/>
        <v>0</v>
      </c>
      <c r="AO1876" s="6">
        <f t="shared" si="830"/>
        <v>0</v>
      </c>
      <c r="AP1876" s="6" t="str">
        <f t="shared" si="831"/>
        <v/>
      </c>
      <c r="AQ1876" s="6" t="str">
        <f t="shared" si="832"/>
        <v/>
      </c>
      <c r="AR1876" s="6" t="str">
        <f t="shared" si="808"/>
        <v/>
      </c>
      <c r="AS1876" s="6" t="str">
        <f t="shared" si="809"/>
        <v/>
      </c>
      <c r="AT1876" s="6">
        <f t="shared" si="810"/>
        <v>0</v>
      </c>
      <c r="AU1876" s="6">
        <f t="shared" si="811"/>
        <v>0</v>
      </c>
      <c r="AV1876" s="6" t="str">
        <f t="shared" si="812"/>
        <v/>
      </c>
      <c r="AW1876" s="6" t="str">
        <f t="shared" si="813"/>
        <v/>
      </c>
      <c r="AX1876" s="6" t="str">
        <f t="shared" si="806"/>
        <v/>
      </c>
      <c r="AY1876" s="6" t="str">
        <f t="shared" si="807"/>
        <v/>
      </c>
      <c r="BM1876" s="6">
        <f t="shared" si="814"/>
        <v>0</v>
      </c>
      <c r="BN1876" s="6">
        <f t="shared" si="815"/>
        <v>1</v>
      </c>
      <c r="BO1876" s="6" t="str">
        <f t="shared" si="816"/>
        <v/>
      </c>
      <c r="BP1876" s="6" t="str">
        <f t="shared" si="817"/>
        <v/>
      </c>
      <c r="BQ1876" s="6">
        <f t="shared" si="818"/>
        <v>0</v>
      </c>
      <c r="BR1876" s="6">
        <f t="shared" si="819"/>
        <v>0</v>
      </c>
      <c r="BS1876" s="6" t="str">
        <f t="shared" si="820"/>
        <v/>
      </c>
      <c r="BT1876" s="6" t="str">
        <f t="shared" si="821"/>
        <v/>
      </c>
    </row>
    <row r="1877" spans="23:72">
      <c r="W1877" s="3" t="e">
        <f t="shared" si="822"/>
        <v>#DIV/0!</v>
      </c>
      <c r="X1877" s="3" t="e">
        <f t="shared" si="823"/>
        <v>#DIV/0!</v>
      </c>
      <c r="Y1877" s="3" t="e">
        <f t="shared" si="824"/>
        <v>#DIV/0!</v>
      </c>
      <c r="Z1877" s="3" t="e">
        <f t="shared" si="825"/>
        <v>#DIV/0!</v>
      </c>
      <c r="AA1877" s="3" t="e">
        <f t="shared" si="826"/>
        <v>#DIV/0!</v>
      </c>
      <c r="AB1877" s="3" t="e">
        <f t="shared" si="827"/>
        <v>#DIV/0!</v>
      </c>
      <c r="AC1877" s="6">
        <f t="shared" si="828"/>
        <v>0</v>
      </c>
      <c r="AK1877" s="12"/>
      <c r="AN1877" s="6">
        <f t="shared" si="829"/>
        <v>0</v>
      </c>
      <c r="AO1877" s="6">
        <f t="shared" si="830"/>
        <v>0</v>
      </c>
      <c r="AP1877" s="6" t="str">
        <f t="shared" si="831"/>
        <v/>
      </c>
      <c r="AQ1877" s="6" t="str">
        <f t="shared" si="832"/>
        <v/>
      </c>
      <c r="AR1877" s="6" t="str">
        <f t="shared" si="808"/>
        <v/>
      </c>
      <c r="AS1877" s="6" t="str">
        <f t="shared" si="809"/>
        <v/>
      </c>
      <c r="AT1877" s="6">
        <f t="shared" si="810"/>
        <v>0</v>
      </c>
      <c r="AU1877" s="6">
        <f t="shared" si="811"/>
        <v>0</v>
      </c>
      <c r="AV1877" s="6" t="str">
        <f t="shared" si="812"/>
        <v/>
      </c>
      <c r="AW1877" s="6" t="str">
        <f t="shared" si="813"/>
        <v/>
      </c>
      <c r="AX1877" s="6" t="str">
        <f t="shared" si="806"/>
        <v/>
      </c>
      <c r="AY1877" s="6" t="str">
        <f t="shared" si="807"/>
        <v/>
      </c>
      <c r="BM1877" s="6">
        <f t="shared" si="814"/>
        <v>0</v>
      </c>
      <c r="BN1877" s="6">
        <f t="shared" si="815"/>
        <v>1</v>
      </c>
      <c r="BO1877" s="6" t="str">
        <f t="shared" si="816"/>
        <v/>
      </c>
      <c r="BP1877" s="6" t="str">
        <f t="shared" si="817"/>
        <v/>
      </c>
      <c r="BQ1877" s="6">
        <f t="shared" si="818"/>
        <v>0</v>
      </c>
      <c r="BR1877" s="6">
        <f t="shared" si="819"/>
        <v>0</v>
      </c>
      <c r="BS1877" s="6" t="str">
        <f t="shared" si="820"/>
        <v/>
      </c>
      <c r="BT1877" s="6" t="str">
        <f t="shared" si="821"/>
        <v/>
      </c>
    </row>
    <row r="1878" spans="23:72">
      <c r="W1878" s="3" t="e">
        <f t="shared" si="822"/>
        <v>#DIV/0!</v>
      </c>
      <c r="X1878" s="3" t="e">
        <f t="shared" si="823"/>
        <v>#DIV/0!</v>
      </c>
      <c r="Y1878" s="3" t="e">
        <f t="shared" si="824"/>
        <v>#DIV/0!</v>
      </c>
      <c r="Z1878" s="3" t="e">
        <f t="shared" si="825"/>
        <v>#DIV/0!</v>
      </c>
      <c r="AA1878" s="3" t="e">
        <f t="shared" si="826"/>
        <v>#DIV/0!</v>
      </c>
      <c r="AB1878" s="3" t="e">
        <f t="shared" si="827"/>
        <v>#DIV/0!</v>
      </c>
      <c r="AC1878" s="6">
        <f t="shared" si="828"/>
        <v>0</v>
      </c>
      <c r="AK1878" s="12"/>
      <c r="AN1878" s="6">
        <f t="shared" si="829"/>
        <v>0</v>
      </c>
      <c r="AO1878" s="6">
        <f t="shared" si="830"/>
        <v>0</v>
      </c>
      <c r="AP1878" s="6" t="str">
        <f t="shared" si="831"/>
        <v/>
      </c>
      <c r="AQ1878" s="6" t="str">
        <f t="shared" si="832"/>
        <v/>
      </c>
      <c r="AR1878" s="6" t="str">
        <f t="shared" si="808"/>
        <v/>
      </c>
      <c r="AS1878" s="6" t="str">
        <f t="shared" si="809"/>
        <v/>
      </c>
      <c r="AT1878" s="6">
        <f t="shared" si="810"/>
        <v>0</v>
      </c>
      <c r="AU1878" s="6">
        <f t="shared" si="811"/>
        <v>0</v>
      </c>
      <c r="AV1878" s="6" t="str">
        <f t="shared" si="812"/>
        <v/>
      </c>
      <c r="AW1878" s="6" t="str">
        <f t="shared" si="813"/>
        <v/>
      </c>
      <c r="AX1878" s="6" t="str">
        <f t="shared" si="806"/>
        <v/>
      </c>
      <c r="AY1878" s="6" t="str">
        <f t="shared" si="807"/>
        <v/>
      </c>
      <c r="BM1878" s="6">
        <f t="shared" si="814"/>
        <v>0</v>
      </c>
      <c r="BN1878" s="6">
        <f t="shared" si="815"/>
        <v>1</v>
      </c>
      <c r="BO1878" s="6" t="str">
        <f t="shared" si="816"/>
        <v/>
      </c>
      <c r="BP1878" s="6" t="str">
        <f t="shared" si="817"/>
        <v/>
      </c>
      <c r="BQ1878" s="6">
        <f t="shared" si="818"/>
        <v>0</v>
      </c>
      <c r="BR1878" s="6">
        <f t="shared" si="819"/>
        <v>0</v>
      </c>
      <c r="BS1878" s="6" t="str">
        <f t="shared" si="820"/>
        <v/>
      </c>
      <c r="BT1878" s="6" t="str">
        <f t="shared" si="821"/>
        <v/>
      </c>
    </row>
    <row r="1879" spans="23:72">
      <c r="W1879" s="3" t="e">
        <f t="shared" si="822"/>
        <v>#DIV/0!</v>
      </c>
      <c r="X1879" s="3" t="e">
        <f t="shared" si="823"/>
        <v>#DIV/0!</v>
      </c>
      <c r="Y1879" s="3" t="e">
        <f t="shared" si="824"/>
        <v>#DIV/0!</v>
      </c>
      <c r="Z1879" s="3" t="e">
        <f t="shared" si="825"/>
        <v>#DIV/0!</v>
      </c>
      <c r="AA1879" s="3" t="e">
        <f t="shared" si="826"/>
        <v>#DIV/0!</v>
      </c>
      <c r="AB1879" s="3" t="e">
        <f t="shared" si="827"/>
        <v>#DIV/0!</v>
      </c>
      <c r="AC1879" s="6">
        <f t="shared" si="828"/>
        <v>0</v>
      </c>
      <c r="AK1879" s="12"/>
      <c r="AN1879" s="6">
        <f t="shared" si="829"/>
        <v>0</v>
      </c>
      <c r="AO1879" s="6">
        <f t="shared" si="830"/>
        <v>0</v>
      </c>
      <c r="AP1879" s="6" t="str">
        <f t="shared" si="831"/>
        <v/>
      </c>
      <c r="AQ1879" s="6" t="str">
        <f t="shared" si="832"/>
        <v/>
      </c>
      <c r="AR1879" s="6" t="str">
        <f t="shared" si="808"/>
        <v/>
      </c>
      <c r="AS1879" s="6" t="str">
        <f t="shared" si="809"/>
        <v/>
      </c>
      <c r="AT1879" s="6">
        <f t="shared" si="810"/>
        <v>0</v>
      </c>
      <c r="AU1879" s="6">
        <f t="shared" si="811"/>
        <v>0</v>
      </c>
      <c r="AV1879" s="6" t="str">
        <f t="shared" si="812"/>
        <v/>
      </c>
      <c r="AW1879" s="6" t="str">
        <f t="shared" si="813"/>
        <v/>
      </c>
      <c r="AX1879" s="6" t="str">
        <f t="shared" si="806"/>
        <v/>
      </c>
      <c r="AY1879" s="6" t="str">
        <f t="shared" si="807"/>
        <v/>
      </c>
      <c r="BM1879" s="6">
        <f t="shared" si="814"/>
        <v>0</v>
      </c>
      <c r="BN1879" s="6">
        <f t="shared" si="815"/>
        <v>1</v>
      </c>
      <c r="BO1879" s="6" t="str">
        <f t="shared" si="816"/>
        <v/>
      </c>
      <c r="BP1879" s="6" t="str">
        <f t="shared" si="817"/>
        <v/>
      </c>
      <c r="BQ1879" s="6">
        <f t="shared" si="818"/>
        <v>0</v>
      </c>
      <c r="BR1879" s="6">
        <f t="shared" si="819"/>
        <v>0</v>
      </c>
      <c r="BS1879" s="6" t="str">
        <f t="shared" si="820"/>
        <v/>
      </c>
      <c r="BT1879" s="6" t="str">
        <f t="shared" si="821"/>
        <v/>
      </c>
    </row>
    <row r="1880" spans="23:72">
      <c r="W1880" s="3" t="e">
        <f t="shared" si="822"/>
        <v>#DIV/0!</v>
      </c>
      <c r="X1880" s="3" t="e">
        <f t="shared" si="823"/>
        <v>#DIV/0!</v>
      </c>
      <c r="Y1880" s="3" t="e">
        <f t="shared" si="824"/>
        <v>#DIV/0!</v>
      </c>
      <c r="Z1880" s="3" t="e">
        <f t="shared" si="825"/>
        <v>#DIV/0!</v>
      </c>
      <c r="AA1880" s="3" t="e">
        <f t="shared" si="826"/>
        <v>#DIV/0!</v>
      </c>
      <c r="AB1880" s="3" t="e">
        <f t="shared" si="827"/>
        <v>#DIV/0!</v>
      </c>
      <c r="AC1880" s="6">
        <f t="shared" si="828"/>
        <v>0</v>
      </c>
      <c r="AK1880" s="12"/>
      <c r="AN1880" s="6">
        <f t="shared" si="829"/>
        <v>0</v>
      </c>
      <c r="AO1880" s="6">
        <f t="shared" si="830"/>
        <v>0</v>
      </c>
      <c r="AP1880" s="6" t="str">
        <f t="shared" si="831"/>
        <v/>
      </c>
      <c r="AQ1880" s="6" t="str">
        <f t="shared" si="832"/>
        <v/>
      </c>
      <c r="AR1880" s="6" t="str">
        <f t="shared" si="808"/>
        <v/>
      </c>
      <c r="AS1880" s="6" t="str">
        <f t="shared" si="809"/>
        <v/>
      </c>
      <c r="AT1880" s="6">
        <f t="shared" si="810"/>
        <v>0</v>
      </c>
      <c r="AU1880" s="6">
        <f t="shared" si="811"/>
        <v>0</v>
      </c>
      <c r="AV1880" s="6" t="str">
        <f t="shared" si="812"/>
        <v/>
      </c>
      <c r="AW1880" s="6" t="str">
        <f t="shared" si="813"/>
        <v/>
      </c>
      <c r="AX1880" s="6" t="str">
        <f t="shared" si="806"/>
        <v/>
      </c>
      <c r="AY1880" s="6" t="str">
        <f t="shared" si="807"/>
        <v/>
      </c>
      <c r="BM1880" s="6">
        <f t="shared" si="814"/>
        <v>0</v>
      </c>
      <c r="BN1880" s="6">
        <f t="shared" si="815"/>
        <v>1</v>
      </c>
      <c r="BO1880" s="6" t="str">
        <f t="shared" si="816"/>
        <v/>
      </c>
      <c r="BP1880" s="6" t="str">
        <f t="shared" si="817"/>
        <v/>
      </c>
      <c r="BQ1880" s="6">
        <f t="shared" si="818"/>
        <v>0</v>
      </c>
      <c r="BR1880" s="6">
        <f t="shared" si="819"/>
        <v>0</v>
      </c>
      <c r="BS1880" s="6" t="str">
        <f t="shared" si="820"/>
        <v/>
      </c>
      <c r="BT1880" s="6" t="str">
        <f t="shared" si="821"/>
        <v/>
      </c>
    </row>
    <row r="1881" spans="23:72">
      <c r="W1881" s="3" t="e">
        <f t="shared" si="822"/>
        <v>#DIV/0!</v>
      </c>
      <c r="X1881" s="3" t="e">
        <f t="shared" si="823"/>
        <v>#DIV/0!</v>
      </c>
      <c r="Y1881" s="3" t="e">
        <f t="shared" si="824"/>
        <v>#DIV/0!</v>
      </c>
      <c r="Z1881" s="3" t="e">
        <f t="shared" si="825"/>
        <v>#DIV/0!</v>
      </c>
      <c r="AA1881" s="3" t="e">
        <f t="shared" si="826"/>
        <v>#DIV/0!</v>
      </c>
      <c r="AB1881" s="3" t="e">
        <f t="shared" si="827"/>
        <v>#DIV/0!</v>
      </c>
      <c r="AC1881" s="6">
        <f t="shared" si="828"/>
        <v>0</v>
      </c>
      <c r="AK1881" s="12"/>
      <c r="AN1881" s="6">
        <f t="shared" si="829"/>
        <v>0</v>
      </c>
      <c r="AO1881" s="6">
        <f t="shared" si="830"/>
        <v>0</v>
      </c>
      <c r="AP1881" s="6" t="str">
        <f t="shared" si="831"/>
        <v/>
      </c>
      <c r="AQ1881" s="6" t="str">
        <f t="shared" si="832"/>
        <v/>
      </c>
      <c r="AR1881" s="6" t="str">
        <f t="shared" si="808"/>
        <v/>
      </c>
      <c r="AS1881" s="6" t="str">
        <f t="shared" si="809"/>
        <v/>
      </c>
      <c r="AT1881" s="6">
        <f t="shared" si="810"/>
        <v>0</v>
      </c>
      <c r="AU1881" s="6">
        <f t="shared" si="811"/>
        <v>0</v>
      </c>
      <c r="AV1881" s="6" t="str">
        <f t="shared" si="812"/>
        <v/>
      </c>
      <c r="AW1881" s="6" t="str">
        <f t="shared" si="813"/>
        <v/>
      </c>
      <c r="AX1881" s="6" t="str">
        <f t="shared" si="806"/>
        <v/>
      </c>
      <c r="AY1881" s="6" t="str">
        <f t="shared" si="807"/>
        <v/>
      </c>
      <c r="BM1881" s="6">
        <f t="shared" si="814"/>
        <v>0</v>
      </c>
      <c r="BN1881" s="6">
        <f t="shared" si="815"/>
        <v>1</v>
      </c>
      <c r="BO1881" s="6" t="str">
        <f t="shared" si="816"/>
        <v/>
      </c>
      <c r="BP1881" s="6" t="str">
        <f t="shared" si="817"/>
        <v/>
      </c>
      <c r="BQ1881" s="6">
        <f t="shared" si="818"/>
        <v>0</v>
      </c>
      <c r="BR1881" s="6">
        <f t="shared" si="819"/>
        <v>0</v>
      </c>
      <c r="BS1881" s="6" t="str">
        <f t="shared" si="820"/>
        <v/>
      </c>
      <c r="BT1881" s="6" t="str">
        <f t="shared" si="821"/>
        <v/>
      </c>
    </row>
    <row r="1882" spans="23:72">
      <c r="W1882" s="3" t="e">
        <f t="shared" si="822"/>
        <v>#DIV/0!</v>
      </c>
      <c r="X1882" s="3" t="e">
        <f t="shared" si="823"/>
        <v>#DIV/0!</v>
      </c>
      <c r="Y1882" s="3" t="e">
        <f t="shared" si="824"/>
        <v>#DIV/0!</v>
      </c>
      <c r="Z1882" s="3" t="e">
        <f t="shared" si="825"/>
        <v>#DIV/0!</v>
      </c>
      <c r="AA1882" s="3" t="e">
        <f t="shared" si="826"/>
        <v>#DIV/0!</v>
      </c>
      <c r="AB1882" s="3" t="e">
        <f t="shared" si="827"/>
        <v>#DIV/0!</v>
      </c>
      <c r="AC1882" s="6">
        <f t="shared" si="828"/>
        <v>0</v>
      </c>
      <c r="AK1882" s="12"/>
      <c r="AN1882" s="6">
        <f t="shared" si="829"/>
        <v>0</v>
      </c>
      <c r="AO1882" s="6">
        <f t="shared" si="830"/>
        <v>0</v>
      </c>
      <c r="AP1882" s="6" t="str">
        <f t="shared" si="831"/>
        <v/>
      </c>
      <c r="AQ1882" s="6" t="str">
        <f t="shared" si="832"/>
        <v/>
      </c>
      <c r="AR1882" s="6" t="str">
        <f t="shared" si="808"/>
        <v/>
      </c>
      <c r="AS1882" s="6" t="str">
        <f t="shared" si="809"/>
        <v/>
      </c>
      <c r="AT1882" s="6">
        <f t="shared" si="810"/>
        <v>0</v>
      </c>
      <c r="AU1882" s="6">
        <f t="shared" si="811"/>
        <v>0</v>
      </c>
      <c r="AV1882" s="6" t="str">
        <f t="shared" si="812"/>
        <v/>
      </c>
      <c r="AW1882" s="6" t="str">
        <f t="shared" si="813"/>
        <v/>
      </c>
      <c r="AX1882" s="6" t="str">
        <f t="shared" si="806"/>
        <v/>
      </c>
      <c r="AY1882" s="6" t="str">
        <f t="shared" si="807"/>
        <v/>
      </c>
      <c r="BM1882" s="6">
        <f t="shared" si="814"/>
        <v>0</v>
      </c>
      <c r="BN1882" s="6">
        <f t="shared" si="815"/>
        <v>1</v>
      </c>
      <c r="BO1882" s="6" t="str">
        <f t="shared" si="816"/>
        <v/>
      </c>
      <c r="BP1882" s="6" t="str">
        <f t="shared" si="817"/>
        <v/>
      </c>
      <c r="BQ1882" s="6">
        <f t="shared" si="818"/>
        <v>0</v>
      </c>
      <c r="BR1882" s="6">
        <f t="shared" si="819"/>
        <v>0</v>
      </c>
      <c r="BS1882" s="6" t="str">
        <f t="shared" si="820"/>
        <v/>
      </c>
      <c r="BT1882" s="6" t="str">
        <f t="shared" si="821"/>
        <v/>
      </c>
    </row>
    <row r="1883" spans="23:72">
      <c r="W1883" s="3" t="e">
        <f t="shared" si="822"/>
        <v>#DIV/0!</v>
      </c>
      <c r="X1883" s="3" t="e">
        <f t="shared" si="823"/>
        <v>#DIV/0!</v>
      </c>
      <c r="Y1883" s="3" t="e">
        <f t="shared" si="824"/>
        <v>#DIV/0!</v>
      </c>
      <c r="Z1883" s="3" t="e">
        <f t="shared" si="825"/>
        <v>#DIV/0!</v>
      </c>
      <c r="AA1883" s="3" t="e">
        <f t="shared" si="826"/>
        <v>#DIV/0!</v>
      </c>
      <c r="AB1883" s="3" t="e">
        <f t="shared" si="827"/>
        <v>#DIV/0!</v>
      </c>
      <c r="AC1883" s="6">
        <f t="shared" si="828"/>
        <v>0</v>
      </c>
      <c r="AK1883" s="12"/>
      <c r="AN1883" s="6">
        <f t="shared" si="829"/>
        <v>0</v>
      </c>
      <c r="AO1883" s="6">
        <f t="shared" si="830"/>
        <v>0</v>
      </c>
      <c r="AP1883" s="6" t="str">
        <f t="shared" si="831"/>
        <v/>
      </c>
      <c r="AQ1883" s="6" t="str">
        <f t="shared" si="832"/>
        <v/>
      </c>
      <c r="AR1883" s="6" t="str">
        <f t="shared" si="808"/>
        <v/>
      </c>
      <c r="AS1883" s="6" t="str">
        <f t="shared" si="809"/>
        <v/>
      </c>
      <c r="AT1883" s="6">
        <f t="shared" si="810"/>
        <v>0</v>
      </c>
      <c r="AU1883" s="6">
        <f t="shared" si="811"/>
        <v>0</v>
      </c>
      <c r="AV1883" s="6" t="str">
        <f t="shared" si="812"/>
        <v/>
      </c>
      <c r="AW1883" s="6" t="str">
        <f t="shared" si="813"/>
        <v/>
      </c>
      <c r="AX1883" s="6" t="str">
        <f t="shared" si="806"/>
        <v/>
      </c>
      <c r="AY1883" s="6" t="str">
        <f t="shared" si="807"/>
        <v/>
      </c>
      <c r="BM1883" s="6">
        <f t="shared" si="814"/>
        <v>0</v>
      </c>
      <c r="BN1883" s="6">
        <f t="shared" si="815"/>
        <v>1</v>
      </c>
      <c r="BO1883" s="6" t="str">
        <f t="shared" si="816"/>
        <v/>
      </c>
      <c r="BP1883" s="6" t="str">
        <f t="shared" si="817"/>
        <v/>
      </c>
      <c r="BQ1883" s="6">
        <f t="shared" si="818"/>
        <v>0</v>
      </c>
      <c r="BR1883" s="6">
        <f t="shared" si="819"/>
        <v>0</v>
      </c>
      <c r="BS1883" s="6" t="str">
        <f t="shared" si="820"/>
        <v/>
      </c>
      <c r="BT1883" s="6" t="str">
        <f t="shared" si="821"/>
        <v/>
      </c>
    </row>
    <row r="1884" spans="23:72">
      <c r="W1884" s="3" t="e">
        <f t="shared" si="822"/>
        <v>#DIV/0!</v>
      </c>
      <c r="X1884" s="3" t="e">
        <f t="shared" si="823"/>
        <v>#DIV/0!</v>
      </c>
      <c r="Y1884" s="3" t="e">
        <f t="shared" si="824"/>
        <v>#DIV/0!</v>
      </c>
      <c r="Z1884" s="3" t="e">
        <f t="shared" si="825"/>
        <v>#DIV/0!</v>
      </c>
      <c r="AA1884" s="3" t="e">
        <f t="shared" si="826"/>
        <v>#DIV/0!</v>
      </c>
      <c r="AB1884" s="3" t="e">
        <f t="shared" si="827"/>
        <v>#DIV/0!</v>
      </c>
      <c r="AC1884" s="6">
        <f t="shared" si="828"/>
        <v>0</v>
      </c>
      <c r="AK1884" s="12"/>
      <c r="AN1884" s="6">
        <f t="shared" si="829"/>
        <v>0</v>
      </c>
      <c r="AO1884" s="6">
        <f t="shared" si="830"/>
        <v>0</v>
      </c>
      <c r="AP1884" s="6" t="str">
        <f t="shared" si="831"/>
        <v/>
      </c>
      <c r="AQ1884" s="6" t="str">
        <f t="shared" si="832"/>
        <v/>
      </c>
      <c r="AR1884" s="6" t="str">
        <f t="shared" si="808"/>
        <v/>
      </c>
      <c r="AS1884" s="6" t="str">
        <f t="shared" si="809"/>
        <v/>
      </c>
      <c r="AT1884" s="6">
        <f t="shared" si="810"/>
        <v>0</v>
      </c>
      <c r="AU1884" s="6">
        <f t="shared" si="811"/>
        <v>0</v>
      </c>
      <c r="AV1884" s="6" t="str">
        <f t="shared" si="812"/>
        <v/>
      </c>
      <c r="AW1884" s="6" t="str">
        <f t="shared" si="813"/>
        <v/>
      </c>
      <c r="AX1884" s="6" t="str">
        <f t="shared" si="806"/>
        <v/>
      </c>
      <c r="AY1884" s="6" t="str">
        <f t="shared" si="807"/>
        <v/>
      </c>
      <c r="BM1884" s="6">
        <f t="shared" si="814"/>
        <v>0</v>
      </c>
      <c r="BN1884" s="6">
        <f t="shared" si="815"/>
        <v>1</v>
      </c>
      <c r="BO1884" s="6" t="str">
        <f t="shared" si="816"/>
        <v/>
      </c>
      <c r="BP1884" s="6" t="str">
        <f t="shared" si="817"/>
        <v/>
      </c>
      <c r="BQ1884" s="6">
        <f t="shared" si="818"/>
        <v>0</v>
      </c>
      <c r="BR1884" s="6">
        <f t="shared" si="819"/>
        <v>0</v>
      </c>
      <c r="BS1884" s="6" t="str">
        <f t="shared" si="820"/>
        <v/>
      </c>
      <c r="BT1884" s="6" t="str">
        <f t="shared" si="821"/>
        <v/>
      </c>
    </row>
    <row r="1885" spans="23:72">
      <c r="W1885" s="3" t="e">
        <f t="shared" si="822"/>
        <v>#DIV/0!</v>
      </c>
      <c r="X1885" s="3" t="e">
        <f t="shared" si="823"/>
        <v>#DIV/0!</v>
      </c>
      <c r="Y1885" s="3" t="e">
        <f t="shared" si="824"/>
        <v>#DIV/0!</v>
      </c>
      <c r="Z1885" s="3" t="e">
        <f t="shared" si="825"/>
        <v>#DIV/0!</v>
      </c>
      <c r="AA1885" s="3" t="e">
        <f t="shared" si="826"/>
        <v>#DIV/0!</v>
      </c>
      <c r="AB1885" s="3" t="e">
        <f t="shared" si="827"/>
        <v>#DIV/0!</v>
      </c>
      <c r="AC1885" s="6">
        <f t="shared" si="828"/>
        <v>0</v>
      </c>
      <c r="AK1885" s="12"/>
      <c r="AN1885" s="6">
        <f t="shared" si="829"/>
        <v>0</v>
      </c>
      <c r="AO1885" s="6">
        <f t="shared" si="830"/>
        <v>0</v>
      </c>
      <c r="AP1885" s="6" t="str">
        <f t="shared" si="831"/>
        <v/>
      </c>
      <c r="AQ1885" s="6" t="str">
        <f t="shared" si="832"/>
        <v/>
      </c>
      <c r="AR1885" s="6" t="str">
        <f t="shared" si="808"/>
        <v/>
      </c>
      <c r="AS1885" s="6" t="str">
        <f t="shared" si="809"/>
        <v/>
      </c>
      <c r="AT1885" s="6">
        <f t="shared" si="810"/>
        <v>0</v>
      </c>
      <c r="AU1885" s="6">
        <f t="shared" si="811"/>
        <v>0</v>
      </c>
      <c r="AV1885" s="6" t="str">
        <f t="shared" si="812"/>
        <v/>
      </c>
      <c r="AW1885" s="6" t="str">
        <f t="shared" si="813"/>
        <v/>
      </c>
      <c r="AX1885" s="6" t="str">
        <f t="shared" si="806"/>
        <v/>
      </c>
      <c r="AY1885" s="6" t="str">
        <f t="shared" si="807"/>
        <v/>
      </c>
      <c r="BM1885" s="6">
        <f t="shared" si="814"/>
        <v>0</v>
      </c>
      <c r="BN1885" s="6">
        <f t="shared" si="815"/>
        <v>1</v>
      </c>
      <c r="BO1885" s="6" t="str">
        <f t="shared" si="816"/>
        <v/>
      </c>
      <c r="BP1885" s="6" t="str">
        <f t="shared" si="817"/>
        <v/>
      </c>
      <c r="BQ1885" s="6">
        <f t="shared" si="818"/>
        <v>0</v>
      </c>
      <c r="BR1885" s="6">
        <f t="shared" si="819"/>
        <v>0</v>
      </c>
      <c r="BS1885" s="6" t="str">
        <f t="shared" si="820"/>
        <v/>
      </c>
      <c r="BT1885" s="6" t="str">
        <f t="shared" si="821"/>
        <v/>
      </c>
    </row>
    <row r="1886" spans="23:72">
      <c r="W1886" s="3" t="e">
        <f t="shared" si="822"/>
        <v>#DIV/0!</v>
      </c>
      <c r="X1886" s="3" t="e">
        <f t="shared" si="823"/>
        <v>#DIV/0!</v>
      </c>
      <c r="Y1886" s="3" t="e">
        <f t="shared" si="824"/>
        <v>#DIV/0!</v>
      </c>
      <c r="Z1886" s="3" t="e">
        <f t="shared" si="825"/>
        <v>#DIV/0!</v>
      </c>
      <c r="AA1886" s="3" t="e">
        <f t="shared" si="826"/>
        <v>#DIV/0!</v>
      </c>
      <c r="AB1886" s="3" t="e">
        <f t="shared" si="827"/>
        <v>#DIV/0!</v>
      </c>
      <c r="AC1886" s="6">
        <f t="shared" si="828"/>
        <v>0</v>
      </c>
      <c r="AK1886" s="12"/>
      <c r="AN1886" s="6">
        <f t="shared" si="829"/>
        <v>0</v>
      </c>
      <c r="AO1886" s="6">
        <f t="shared" si="830"/>
        <v>0</v>
      </c>
      <c r="AP1886" s="6" t="str">
        <f t="shared" si="831"/>
        <v/>
      </c>
      <c r="AQ1886" s="6" t="str">
        <f t="shared" si="832"/>
        <v/>
      </c>
      <c r="AR1886" s="6" t="str">
        <f t="shared" si="808"/>
        <v/>
      </c>
      <c r="AS1886" s="6" t="str">
        <f t="shared" si="809"/>
        <v/>
      </c>
      <c r="AT1886" s="6">
        <f t="shared" si="810"/>
        <v>0</v>
      </c>
      <c r="AU1886" s="6">
        <f t="shared" si="811"/>
        <v>0</v>
      </c>
      <c r="AV1886" s="6" t="str">
        <f t="shared" si="812"/>
        <v/>
      </c>
      <c r="AW1886" s="6" t="str">
        <f t="shared" si="813"/>
        <v/>
      </c>
      <c r="AX1886" s="6" t="str">
        <f t="shared" si="806"/>
        <v/>
      </c>
      <c r="AY1886" s="6" t="str">
        <f t="shared" si="807"/>
        <v/>
      </c>
      <c r="BM1886" s="6">
        <f t="shared" si="814"/>
        <v>0</v>
      </c>
      <c r="BN1886" s="6">
        <f t="shared" si="815"/>
        <v>1</v>
      </c>
      <c r="BO1886" s="6" t="str">
        <f t="shared" si="816"/>
        <v/>
      </c>
      <c r="BP1886" s="6" t="str">
        <f t="shared" si="817"/>
        <v/>
      </c>
      <c r="BQ1886" s="6">
        <f t="shared" si="818"/>
        <v>0</v>
      </c>
      <c r="BR1886" s="6">
        <f t="shared" si="819"/>
        <v>0</v>
      </c>
      <c r="BS1886" s="6" t="str">
        <f t="shared" si="820"/>
        <v/>
      </c>
      <c r="BT1886" s="6" t="str">
        <f t="shared" si="821"/>
        <v/>
      </c>
    </row>
    <row r="1887" spans="23:72">
      <c r="W1887" s="3" t="e">
        <f t="shared" si="822"/>
        <v>#DIV/0!</v>
      </c>
      <c r="X1887" s="3" t="e">
        <f t="shared" si="823"/>
        <v>#DIV/0!</v>
      </c>
      <c r="Y1887" s="3" t="e">
        <f t="shared" si="824"/>
        <v>#DIV/0!</v>
      </c>
      <c r="Z1887" s="3" t="e">
        <f t="shared" si="825"/>
        <v>#DIV/0!</v>
      </c>
      <c r="AA1887" s="3" t="e">
        <f t="shared" si="826"/>
        <v>#DIV/0!</v>
      </c>
      <c r="AB1887" s="3" t="e">
        <f t="shared" si="827"/>
        <v>#DIV/0!</v>
      </c>
      <c r="AC1887" s="6">
        <f t="shared" si="828"/>
        <v>0</v>
      </c>
      <c r="AK1887" s="12"/>
      <c r="AN1887" s="6">
        <f t="shared" si="829"/>
        <v>0</v>
      </c>
      <c r="AO1887" s="6">
        <f t="shared" si="830"/>
        <v>0</v>
      </c>
      <c r="AP1887" s="6" t="str">
        <f t="shared" si="831"/>
        <v/>
      </c>
      <c r="AQ1887" s="6" t="str">
        <f t="shared" si="832"/>
        <v/>
      </c>
      <c r="AR1887" s="6" t="str">
        <f t="shared" si="808"/>
        <v/>
      </c>
      <c r="AS1887" s="6" t="str">
        <f t="shared" si="809"/>
        <v/>
      </c>
      <c r="AT1887" s="6">
        <f t="shared" si="810"/>
        <v>0</v>
      </c>
      <c r="AU1887" s="6">
        <f t="shared" si="811"/>
        <v>0</v>
      </c>
      <c r="AV1887" s="6" t="str">
        <f t="shared" si="812"/>
        <v/>
      </c>
      <c r="AW1887" s="6" t="str">
        <f t="shared" si="813"/>
        <v/>
      </c>
      <c r="AX1887" s="6" t="str">
        <f t="shared" si="806"/>
        <v/>
      </c>
      <c r="AY1887" s="6" t="str">
        <f t="shared" si="807"/>
        <v/>
      </c>
      <c r="BM1887" s="6">
        <f t="shared" si="814"/>
        <v>0</v>
      </c>
      <c r="BN1887" s="6">
        <f t="shared" si="815"/>
        <v>1</v>
      </c>
      <c r="BO1887" s="6" t="str">
        <f t="shared" si="816"/>
        <v/>
      </c>
      <c r="BP1887" s="6" t="str">
        <f t="shared" si="817"/>
        <v/>
      </c>
      <c r="BQ1887" s="6">
        <f t="shared" si="818"/>
        <v>0</v>
      </c>
      <c r="BR1887" s="6">
        <f t="shared" si="819"/>
        <v>0</v>
      </c>
      <c r="BS1887" s="6" t="str">
        <f t="shared" si="820"/>
        <v/>
      </c>
      <c r="BT1887" s="6" t="str">
        <f t="shared" si="821"/>
        <v/>
      </c>
    </row>
    <row r="1888" spans="23:72">
      <c r="W1888" s="3" t="e">
        <f t="shared" si="822"/>
        <v>#DIV/0!</v>
      </c>
      <c r="X1888" s="3" t="e">
        <f t="shared" si="823"/>
        <v>#DIV/0!</v>
      </c>
      <c r="Y1888" s="3" t="e">
        <f t="shared" si="824"/>
        <v>#DIV/0!</v>
      </c>
      <c r="Z1888" s="3" t="e">
        <f t="shared" si="825"/>
        <v>#DIV/0!</v>
      </c>
      <c r="AA1888" s="3" t="e">
        <f t="shared" si="826"/>
        <v>#DIV/0!</v>
      </c>
      <c r="AB1888" s="3" t="e">
        <f t="shared" si="827"/>
        <v>#DIV/0!</v>
      </c>
      <c r="AC1888" s="6">
        <f t="shared" si="828"/>
        <v>0</v>
      </c>
      <c r="AK1888" s="12"/>
      <c r="AN1888" s="6">
        <f t="shared" si="829"/>
        <v>0</v>
      </c>
      <c r="AO1888" s="6">
        <f t="shared" si="830"/>
        <v>0</v>
      </c>
      <c r="AP1888" s="6" t="str">
        <f t="shared" si="831"/>
        <v/>
      </c>
      <c r="AQ1888" s="6" t="str">
        <f t="shared" si="832"/>
        <v/>
      </c>
      <c r="AR1888" s="6" t="str">
        <f t="shared" si="808"/>
        <v/>
      </c>
      <c r="AS1888" s="6" t="str">
        <f t="shared" si="809"/>
        <v/>
      </c>
      <c r="AT1888" s="6">
        <f t="shared" si="810"/>
        <v>0</v>
      </c>
      <c r="AU1888" s="6">
        <f t="shared" si="811"/>
        <v>0</v>
      </c>
      <c r="AV1888" s="6" t="str">
        <f t="shared" si="812"/>
        <v/>
      </c>
      <c r="AW1888" s="6" t="str">
        <f t="shared" si="813"/>
        <v/>
      </c>
      <c r="AX1888" s="6" t="str">
        <f t="shared" si="806"/>
        <v/>
      </c>
      <c r="AY1888" s="6" t="str">
        <f t="shared" si="807"/>
        <v/>
      </c>
      <c r="BM1888" s="6">
        <f t="shared" si="814"/>
        <v>0</v>
      </c>
      <c r="BN1888" s="6">
        <f t="shared" si="815"/>
        <v>1</v>
      </c>
      <c r="BO1888" s="6" t="str">
        <f t="shared" si="816"/>
        <v/>
      </c>
      <c r="BP1888" s="6" t="str">
        <f t="shared" si="817"/>
        <v/>
      </c>
      <c r="BQ1888" s="6">
        <f t="shared" si="818"/>
        <v>0</v>
      </c>
      <c r="BR1888" s="6">
        <f t="shared" si="819"/>
        <v>0</v>
      </c>
      <c r="BS1888" s="6" t="str">
        <f t="shared" si="820"/>
        <v/>
      </c>
      <c r="BT1888" s="6" t="str">
        <f t="shared" si="821"/>
        <v/>
      </c>
    </row>
    <row r="1889" spans="23:72">
      <c r="W1889" s="3" t="e">
        <f t="shared" si="822"/>
        <v>#DIV/0!</v>
      </c>
      <c r="X1889" s="3" t="e">
        <f t="shared" si="823"/>
        <v>#DIV/0!</v>
      </c>
      <c r="Y1889" s="3" t="e">
        <f t="shared" si="824"/>
        <v>#DIV/0!</v>
      </c>
      <c r="Z1889" s="3" t="e">
        <f t="shared" si="825"/>
        <v>#DIV/0!</v>
      </c>
      <c r="AA1889" s="3" t="e">
        <f t="shared" si="826"/>
        <v>#DIV/0!</v>
      </c>
      <c r="AB1889" s="3" t="e">
        <f t="shared" si="827"/>
        <v>#DIV/0!</v>
      </c>
      <c r="AC1889" s="6">
        <f t="shared" si="828"/>
        <v>0</v>
      </c>
      <c r="AK1889" s="12"/>
      <c r="AN1889" s="6">
        <f t="shared" si="829"/>
        <v>0</v>
      </c>
      <c r="AO1889" s="6">
        <f t="shared" si="830"/>
        <v>0</v>
      </c>
      <c r="AP1889" s="6" t="str">
        <f t="shared" si="831"/>
        <v/>
      </c>
      <c r="AQ1889" s="6" t="str">
        <f t="shared" si="832"/>
        <v/>
      </c>
      <c r="AR1889" s="6" t="str">
        <f t="shared" si="808"/>
        <v/>
      </c>
      <c r="AS1889" s="6" t="str">
        <f t="shared" si="809"/>
        <v/>
      </c>
      <c r="AT1889" s="6">
        <f t="shared" si="810"/>
        <v>0</v>
      </c>
      <c r="AU1889" s="6">
        <f t="shared" si="811"/>
        <v>0</v>
      </c>
      <c r="AV1889" s="6" t="str">
        <f t="shared" si="812"/>
        <v/>
      </c>
      <c r="AW1889" s="6" t="str">
        <f t="shared" si="813"/>
        <v/>
      </c>
      <c r="AX1889" s="6" t="str">
        <f t="shared" si="806"/>
        <v/>
      </c>
      <c r="AY1889" s="6" t="str">
        <f t="shared" si="807"/>
        <v/>
      </c>
      <c r="BM1889" s="6">
        <f t="shared" si="814"/>
        <v>0</v>
      </c>
      <c r="BN1889" s="6">
        <f t="shared" si="815"/>
        <v>1</v>
      </c>
      <c r="BO1889" s="6" t="str">
        <f t="shared" si="816"/>
        <v/>
      </c>
      <c r="BP1889" s="6" t="str">
        <f t="shared" si="817"/>
        <v/>
      </c>
      <c r="BQ1889" s="6">
        <f t="shared" si="818"/>
        <v>0</v>
      </c>
      <c r="BR1889" s="6">
        <f t="shared" si="819"/>
        <v>0</v>
      </c>
      <c r="BS1889" s="6" t="str">
        <f t="shared" si="820"/>
        <v/>
      </c>
      <c r="BT1889" s="6" t="str">
        <f t="shared" si="821"/>
        <v/>
      </c>
    </row>
    <row r="1890" spans="23:72">
      <c r="W1890" s="3" t="e">
        <f t="shared" si="822"/>
        <v>#DIV/0!</v>
      </c>
      <c r="X1890" s="3" t="e">
        <f t="shared" si="823"/>
        <v>#DIV/0!</v>
      </c>
      <c r="Y1890" s="3" t="e">
        <f t="shared" si="824"/>
        <v>#DIV/0!</v>
      </c>
      <c r="Z1890" s="3" t="e">
        <f t="shared" si="825"/>
        <v>#DIV/0!</v>
      </c>
      <c r="AA1890" s="3" t="e">
        <f t="shared" si="826"/>
        <v>#DIV/0!</v>
      </c>
      <c r="AB1890" s="3" t="e">
        <f t="shared" si="827"/>
        <v>#DIV/0!</v>
      </c>
      <c r="AC1890" s="6">
        <f t="shared" si="828"/>
        <v>0</v>
      </c>
      <c r="AK1890" s="12"/>
      <c r="AN1890" s="6">
        <f t="shared" si="829"/>
        <v>0</v>
      </c>
      <c r="AO1890" s="6">
        <f t="shared" si="830"/>
        <v>0</v>
      </c>
      <c r="AP1890" s="6" t="str">
        <f t="shared" si="831"/>
        <v/>
      </c>
      <c r="AQ1890" s="6" t="str">
        <f t="shared" si="832"/>
        <v/>
      </c>
      <c r="AR1890" s="6" t="str">
        <f t="shared" si="808"/>
        <v/>
      </c>
      <c r="AS1890" s="6" t="str">
        <f t="shared" si="809"/>
        <v/>
      </c>
      <c r="AT1890" s="6">
        <f t="shared" si="810"/>
        <v>0</v>
      </c>
      <c r="AU1890" s="6">
        <f t="shared" si="811"/>
        <v>0</v>
      </c>
      <c r="AV1890" s="6" t="str">
        <f t="shared" si="812"/>
        <v/>
      </c>
      <c r="AW1890" s="6" t="str">
        <f t="shared" si="813"/>
        <v/>
      </c>
      <c r="AX1890" s="6" t="str">
        <f t="shared" si="806"/>
        <v/>
      </c>
      <c r="AY1890" s="6" t="str">
        <f t="shared" si="807"/>
        <v/>
      </c>
      <c r="BM1890" s="6">
        <f t="shared" si="814"/>
        <v>0</v>
      </c>
      <c r="BN1890" s="6">
        <f t="shared" si="815"/>
        <v>1</v>
      </c>
      <c r="BO1890" s="6" t="str">
        <f t="shared" si="816"/>
        <v/>
      </c>
      <c r="BP1890" s="6" t="str">
        <f t="shared" si="817"/>
        <v/>
      </c>
      <c r="BQ1890" s="6">
        <f t="shared" si="818"/>
        <v>0</v>
      </c>
      <c r="BR1890" s="6">
        <f t="shared" si="819"/>
        <v>0</v>
      </c>
      <c r="BS1890" s="6" t="str">
        <f t="shared" si="820"/>
        <v/>
      </c>
      <c r="BT1890" s="6" t="str">
        <f t="shared" si="821"/>
        <v/>
      </c>
    </row>
    <row r="1891" spans="23:72">
      <c r="W1891" s="3" t="e">
        <f t="shared" si="822"/>
        <v>#DIV/0!</v>
      </c>
      <c r="X1891" s="3" t="e">
        <f t="shared" si="823"/>
        <v>#DIV/0!</v>
      </c>
      <c r="Y1891" s="3" t="e">
        <f t="shared" si="824"/>
        <v>#DIV/0!</v>
      </c>
      <c r="Z1891" s="3" t="e">
        <f t="shared" si="825"/>
        <v>#DIV/0!</v>
      </c>
      <c r="AA1891" s="3" t="e">
        <f t="shared" si="826"/>
        <v>#DIV/0!</v>
      </c>
      <c r="AB1891" s="3" t="e">
        <f t="shared" si="827"/>
        <v>#DIV/0!</v>
      </c>
      <c r="AC1891" s="6">
        <f t="shared" si="828"/>
        <v>0</v>
      </c>
      <c r="AK1891" s="12"/>
      <c r="AN1891" s="6">
        <f t="shared" si="829"/>
        <v>0</v>
      </c>
      <c r="AO1891" s="6">
        <f t="shared" si="830"/>
        <v>0</v>
      </c>
      <c r="AP1891" s="6" t="str">
        <f t="shared" si="831"/>
        <v/>
      </c>
      <c r="AQ1891" s="6" t="str">
        <f t="shared" si="832"/>
        <v/>
      </c>
      <c r="AR1891" s="6" t="str">
        <f t="shared" si="808"/>
        <v/>
      </c>
      <c r="AS1891" s="6" t="str">
        <f t="shared" si="809"/>
        <v/>
      </c>
      <c r="AT1891" s="6">
        <f t="shared" si="810"/>
        <v>0</v>
      </c>
      <c r="AU1891" s="6">
        <f t="shared" si="811"/>
        <v>0</v>
      </c>
      <c r="AV1891" s="6" t="str">
        <f t="shared" si="812"/>
        <v/>
      </c>
      <c r="AW1891" s="6" t="str">
        <f t="shared" si="813"/>
        <v/>
      </c>
      <c r="AX1891" s="6" t="str">
        <f t="shared" si="806"/>
        <v/>
      </c>
      <c r="AY1891" s="6" t="str">
        <f t="shared" si="807"/>
        <v/>
      </c>
      <c r="BM1891" s="6">
        <f t="shared" si="814"/>
        <v>0</v>
      </c>
      <c r="BN1891" s="6">
        <f t="shared" si="815"/>
        <v>1</v>
      </c>
      <c r="BO1891" s="6" t="str">
        <f t="shared" si="816"/>
        <v/>
      </c>
      <c r="BP1891" s="6" t="str">
        <f t="shared" si="817"/>
        <v/>
      </c>
      <c r="BQ1891" s="6">
        <f t="shared" si="818"/>
        <v>0</v>
      </c>
      <c r="BR1891" s="6">
        <f t="shared" si="819"/>
        <v>0</v>
      </c>
      <c r="BS1891" s="6" t="str">
        <f t="shared" si="820"/>
        <v/>
      </c>
      <c r="BT1891" s="6" t="str">
        <f t="shared" si="821"/>
        <v/>
      </c>
    </row>
    <row r="1892" spans="23:72">
      <c r="W1892" s="3" t="e">
        <f t="shared" si="822"/>
        <v>#DIV/0!</v>
      </c>
      <c r="X1892" s="3" t="e">
        <f t="shared" si="823"/>
        <v>#DIV/0!</v>
      </c>
      <c r="Y1892" s="3" t="e">
        <f t="shared" si="824"/>
        <v>#DIV/0!</v>
      </c>
      <c r="Z1892" s="3" t="e">
        <f t="shared" si="825"/>
        <v>#DIV/0!</v>
      </c>
      <c r="AA1892" s="3" t="e">
        <f t="shared" si="826"/>
        <v>#DIV/0!</v>
      </c>
      <c r="AB1892" s="3" t="e">
        <f t="shared" si="827"/>
        <v>#DIV/0!</v>
      </c>
      <c r="AC1892" s="6">
        <f t="shared" si="828"/>
        <v>0</v>
      </c>
      <c r="AK1892" s="12"/>
      <c r="AN1892" s="6">
        <f t="shared" si="829"/>
        <v>0</v>
      </c>
      <c r="AO1892" s="6">
        <f t="shared" si="830"/>
        <v>0</v>
      </c>
      <c r="AP1892" s="6" t="str">
        <f t="shared" si="831"/>
        <v/>
      </c>
      <c r="AQ1892" s="6" t="str">
        <f t="shared" si="832"/>
        <v/>
      </c>
      <c r="AR1892" s="6" t="str">
        <f t="shared" si="808"/>
        <v/>
      </c>
      <c r="AS1892" s="6" t="str">
        <f t="shared" si="809"/>
        <v/>
      </c>
      <c r="AT1892" s="6">
        <f t="shared" si="810"/>
        <v>0</v>
      </c>
      <c r="AU1892" s="6">
        <f t="shared" si="811"/>
        <v>0</v>
      </c>
      <c r="AV1892" s="6" t="str">
        <f t="shared" si="812"/>
        <v/>
      </c>
      <c r="AW1892" s="6" t="str">
        <f t="shared" si="813"/>
        <v/>
      </c>
      <c r="AX1892" s="6" t="str">
        <f t="shared" si="806"/>
        <v/>
      </c>
      <c r="AY1892" s="6" t="str">
        <f t="shared" si="807"/>
        <v/>
      </c>
      <c r="BM1892" s="6">
        <f t="shared" si="814"/>
        <v>0</v>
      </c>
      <c r="BN1892" s="6">
        <f t="shared" si="815"/>
        <v>1</v>
      </c>
      <c r="BO1892" s="6" t="str">
        <f t="shared" si="816"/>
        <v/>
      </c>
      <c r="BP1892" s="6" t="str">
        <f t="shared" si="817"/>
        <v/>
      </c>
      <c r="BQ1892" s="6">
        <f t="shared" si="818"/>
        <v>0</v>
      </c>
      <c r="BR1892" s="6">
        <f t="shared" si="819"/>
        <v>0</v>
      </c>
      <c r="BS1892" s="6" t="str">
        <f t="shared" si="820"/>
        <v/>
      </c>
      <c r="BT1892" s="6" t="str">
        <f t="shared" si="821"/>
        <v/>
      </c>
    </row>
    <row r="1893" spans="23:72">
      <c r="W1893" s="3" t="e">
        <f t="shared" si="822"/>
        <v>#DIV/0!</v>
      </c>
      <c r="X1893" s="3" t="e">
        <f t="shared" si="823"/>
        <v>#DIV/0!</v>
      </c>
      <c r="Y1893" s="3" t="e">
        <f t="shared" si="824"/>
        <v>#DIV/0!</v>
      </c>
      <c r="Z1893" s="3" t="e">
        <f t="shared" si="825"/>
        <v>#DIV/0!</v>
      </c>
      <c r="AA1893" s="3" t="e">
        <f t="shared" si="826"/>
        <v>#DIV/0!</v>
      </c>
      <c r="AB1893" s="3" t="e">
        <f t="shared" si="827"/>
        <v>#DIV/0!</v>
      </c>
      <c r="AC1893" s="6">
        <f t="shared" si="828"/>
        <v>0</v>
      </c>
      <c r="AK1893" s="12"/>
      <c r="AN1893" s="6">
        <f t="shared" si="829"/>
        <v>0</v>
      </c>
      <c r="AO1893" s="6">
        <f t="shared" si="830"/>
        <v>0</v>
      </c>
      <c r="AP1893" s="6" t="str">
        <f t="shared" si="831"/>
        <v/>
      </c>
      <c r="AQ1893" s="6" t="str">
        <f t="shared" si="832"/>
        <v/>
      </c>
      <c r="AR1893" s="6" t="str">
        <f t="shared" si="808"/>
        <v/>
      </c>
      <c r="AS1893" s="6" t="str">
        <f t="shared" si="809"/>
        <v/>
      </c>
      <c r="AT1893" s="6">
        <f t="shared" si="810"/>
        <v>0</v>
      </c>
      <c r="AU1893" s="6">
        <f t="shared" si="811"/>
        <v>0</v>
      </c>
      <c r="AV1893" s="6" t="str">
        <f t="shared" si="812"/>
        <v/>
      </c>
      <c r="AW1893" s="6" t="str">
        <f t="shared" si="813"/>
        <v/>
      </c>
      <c r="AX1893" s="6" t="str">
        <f t="shared" si="806"/>
        <v/>
      </c>
      <c r="AY1893" s="6" t="str">
        <f t="shared" si="807"/>
        <v/>
      </c>
      <c r="BM1893" s="6">
        <f t="shared" si="814"/>
        <v>0</v>
      </c>
      <c r="BN1893" s="6">
        <f t="shared" si="815"/>
        <v>1</v>
      </c>
      <c r="BO1893" s="6" t="str">
        <f t="shared" si="816"/>
        <v/>
      </c>
      <c r="BP1893" s="6" t="str">
        <f t="shared" si="817"/>
        <v/>
      </c>
      <c r="BQ1893" s="6">
        <f t="shared" si="818"/>
        <v>0</v>
      </c>
      <c r="BR1893" s="6">
        <f t="shared" si="819"/>
        <v>0</v>
      </c>
      <c r="BS1893" s="6" t="str">
        <f t="shared" si="820"/>
        <v/>
      </c>
      <c r="BT1893" s="6" t="str">
        <f t="shared" si="821"/>
        <v/>
      </c>
    </row>
    <row r="1894" spans="23:72">
      <c r="W1894" s="3" t="e">
        <f t="shared" si="822"/>
        <v>#DIV/0!</v>
      </c>
      <c r="X1894" s="3" t="e">
        <f t="shared" si="823"/>
        <v>#DIV/0!</v>
      </c>
      <c r="Y1894" s="3" t="e">
        <f t="shared" si="824"/>
        <v>#DIV/0!</v>
      </c>
      <c r="Z1894" s="3" t="e">
        <f t="shared" si="825"/>
        <v>#DIV/0!</v>
      </c>
      <c r="AA1894" s="3" t="e">
        <f t="shared" si="826"/>
        <v>#DIV/0!</v>
      </c>
      <c r="AB1894" s="3" t="e">
        <f t="shared" si="827"/>
        <v>#DIV/0!</v>
      </c>
      <c r="AC1894" s="6">
        <f t="shared" si="828"/>
        <v>0</v>
      </c>
      <c r="AK1894" s="12"/>
      <c r="AN1894" s="6">
        <f t="shared" si="829"/>
        <v>0</v>
      </c>
      <c r="AO1894" s="6">
        <f t="shared" si="830"/>
        <v>0</v>
      </c>
      <c r="AP1894" s="6" t="str">
        <f t="shared" si="831"/>
        <v/>
      </c>
      <c r="AQ1894" s="6" t="str">
        <f t="shared" si="832"/>
        <v/>
      </c>
      <c r="AR1894" s="6" t="str">
        <f t="shared" si="808"/>
        <v/>
      </c>
      <c r="AS1894" s="6" t="str">
        <f t="shared" si="809"/>
        <v/>
      </c>
      <c r="AT1894" s="6">
        <f t="shared" si="810"/>
        <v>0</v>
      </c>
      <c r="AU1894" s="6">
        <f t="shared" si="811"/>
        <v>0</v>
      </c>
      <c r="AV1894" s="6" t="str">
        <f t="shared" si="812"/>
        <v/>
      </c>
      <c r="AW1894" s="6" t="str">
        <f t="shared" si="813"/>
        <v/>
      </c>
      <c r="AX1894" s="6" t="str">
        <f t="shared" si="806"/>
        <v/>
      </c>
      <c r="AY1894" s="6" t="str">
        <f t="shared" si="807"/>
        <v/>
      </c>
      <c r="BM1894" s="6">
        <f t="shared" si="814"/>
        <v>0</v>
      </c>
      <c r="BN1894" s="6">
        <f t="shared" si="815"/>
        <v>1</v>
      </c>
      <c r="BO1894" s="6" t="str">
        <f t="shared" si="816"/>
        <v/>
      </c>
      <c r="BP1894" s="6" t="str">
        <f t="shared" si="817"/>
        <v/>
      </c>
      <c r="BQ1894" s="6">
        <f t="shared" si="818"/>
        <v>0</v>
      </c>
      <c r="BR1894" s="6">
        <f t="shared" si="819"/>
        <v>0</v>
      </c>
      <c r="BS1894" s="6" t="str">
        <f t="shared" si="820"/>
        <v/>
      </c>
      <c r="BT1894" s="6" t="str">
        <f t="shared" si="821"/>
        <v/>
      </c>
    </row>
    <row r="1895" spans="23:72">
      <c r="W1895" s="3" t="e">
        <f t="shared" si="822"/>
        <v>#DIV/0!</v>
      </c>
      <c r="X1895" s="3" t="e">
        <f t="shared" si="823"/>
        <v>#DIV/0!</v>
      </c>
      <c r="Y1895" s="3" t="e">
        <f t="shared" si="824"/>
        <v>#DIV/0!</v>
      </c>
      <c r="Z1895" s="3" t="e">
        <f t="shared" si="825"/>
        <v>#DIV/0!</v>
      </c>
      <c r="AA1895" s="3" t="e">
        <f t="shared" si="826"/>
        <v>#DIV/0!</v>
      </c>
      <c r="AB1895" s="3" t="e">
        <f t="shared" si="827"/>
        <v>#DIV/0!</v>
      </c>
      <c r="AC1895" s="6">
        <f t="shared" si="828"/>
        <v>0</v>
      </c>
      <c r="AK1895" s="12"/>
      <c r="AN1895" s="6">
        <f t="shared" si="829"/>
        <v>0</v>
      </c>
      <c r="AO1895" s="6">
        <f t="shared" si="830"/>
        <v>0</v>
      </c>
      <c r="AP1895" s="6" t="str">
        <f t="shared" si="831"/>
        <v/>
      </c>
      <c r="AQ1895" s="6" t="str">
        <f t="shared" si="832"/>
        <v/>
      </c>
      <c r="AR1895" s="6" t="str">
        <f t="shared" si="808"/>
        <v/>
      </c>
      <c r="AS1895" s="6" t="str">
        <f t="shared" si="809"/>
        <v/>
      </c>
      <c r="AT1895" s="6">
        <f t="shared" si="810"/>
        <v>0</v>
      </c>
      <c r="AU1895" s="6">
        <f t="shared" si="811"/>
        <v>0</v>
      </c>
      <c r="AV1895" s="6" t="str">
        <f t="shared" si="812"/>
        <v/>
      </c>
      <c r="AW1895" s="6" t="str">
        <f t="shared" si="813"/>
        <v/>
      </c>
      <c r="AX1895" s="6" t="str">
        <f t="shared" si="806"/>
        <v/>
      </c>
      <c r="AY1895" s="6" t="str">
        <f t="shared" si="807"/>
        <v/>
      </c>
      <c r="BM1895" s="6">
        <f t="shared" si="814"/>
        <v>0</v>
      </c>
      <c r="BN1895" s="6">
        <f t="shared" si="815"/>
        <v>1</v>
      </c>
      <c r="BO1895" s="6" t="str">
        <f t="shared" si="816"/>
        <v/>
      </c>
      <c r="BP1895" s="6" t="str">
        <f t="shared" si="817"/>
        <v/>
      </c>
      <c r="BQ1895" s="6">
        <f t="shared" si="818"/>
        <v>0</v>
      </c>
      <c r="BR1895" s="6">
        <f t="shared" si="819"/>
        <v>0</v>
      </c>
      <c r="BS1895" s="6" t="str">
        <f t="shared" si="820"/>
        <v/>
      </c>
      <c r="BT1895" s="6" t="str">
        <f t="shared" si="821"/>
        <v/>
      </c>
    </row>
    <row r="1896" spans="23:72">
      <c r="W1896" s="3" t="e">
        <f t="shared" si="822"/>
        <v>#DIV/0!</v>
      </c>
      <c r="X1896" s="3" t="e">
        <f t="shared" si="823"/>
        <v>#DIV/0!</v>
      </c>
      <c r="Y1896" s="3" t="e">
        <f t="shared" si="824"/>
        <v>#DIV/0!</v>
      </c>
      <c r="Z1896" s="3" t="e">
        <f t="shared" si="825"/>
        <v>#DIV/0!</v>
      </c>
      <c r="AA1896" s="3" t="e">
        <f t="shared" si="826"/>
        <v>#DIV/0!</v>
      </c>
      <c r="AB1896" s="3" t="e">
        <f t="shared" si="827"/>
        <v>#DIV/0!</v>
      </c>
      <c r="AC1896" s="6">
        <f t="shared" si="828"/>
        <v>0</v>
      </c>
      <c r="AK1896" s="12"/>
      <c r="AN1896" s="6">
        <f t="shared" si="829"/>
        <v>0</v>
      </c>
      <c r="AO1896" s="6">
        <f t="shared" si="830"/>
        <v>0</v>
      </c>
      <c r="AP1896" s="6" t="str">
        <f t="shared" si="831"/>
        <v/>
      </c>
      <c r="AQ1896" s="6" t="str">
        <f t="shared" si="832"/>
        <v/>
      </c>
      <c r="AR1896" s="6" t="str">
        <f t="shared" si="808"/>
        <v/>
      </c>
      <c r="AS1896" s="6" t="str">
        <f t="shared" si="809"/>
        <v/>
      </c>
      <c r="AT1896" s="6">
        <f t="shared" si="810"/>
        <v>0</v>
      </c>
      <c r="AU1896" s="6">
        <f t="shared" si="811"/>
        <v>0</v>
      </c>
      <c r="AV1896" s="6" t="str">
        <f t="shared" si="812"/>
        <v/>
      </c>
      <c r="AW1896" s="6" t="str">
        <f t="shared" si="813"/>
        <v/>
      </c>
      <c r="AX1896" s="6" t="str">
        <f t="shared" si="806"/>
        <v/>
      </c>
      <c r="AY1896" s="6" t="str">
        <f t="shared" si="807"/>
        <v/>
      </c>
      <c r="BM1896" s="6">
        <f t="shared" si="814"/>
        <v>0</v>
      </c>
      <c r="BN1896" s="6">
        <f t="shared" si="815"/>
        <v>1</v>
      </c>
      <c r="BO1896" s="6" t="str">
        <f t="shared" si="816"/>
        <v/>
      </c>
      <c r="BP1896" s="6" t="str">
        <f t="shared" si="817"/>
        <v/>
      </c>
      <c r="BQ1896" s="6">
        <f t="shared" si="818"/>
        <v>0</v>
      </c>
      <c r="BR1896" s="6">
        <f t="shared" si="819"/>
        <v>0</v>
      </c>
      <c r="BS1896" s="6" t="str">
        <f t="shared" si="820"/>
        <v/>
      </c>
      <c r="BT1896" s="6" t="str">
        <f t="shared" si="821"/>
        <v/>
      </c>
    </row>
    <row r="1897" spans="23:72">
      <c r="W1897" s="3" t="e">
        <f t="shared" si="822"/>
        <v>#DIV/0!</v>
      </c>
      <c r="X1897" s="3" t="e">
        <f t="shared" si="823"/>
        <v>#DIV/0!</v>
      </c>
      <c r="Y1897" s="3" t="e">
        <f t="shared" si="824"/>
        <v>#DIV/0!</v>
      </c>
      <c r="Z1897" s="3" t="e">
        <f t="shared" si="825"/>
        <v>#DIV/0!</v>
      </c>
      <c r="AA1897" s="3" t="e">
        <f t="shared" si="826"/>
        <v>#DIV/0!</v>
      </c>
      <c r="AB1897" s="3" t="e">
        <f t="shared" si="827"/>
        <v>#DIV/0!</v>
      </c>
      <c r="AC1897" s="6">
        <f t="shared" si="828"/>
        <v>0</v>
      </c>
      <c r="AK1897" s="12"/>
      <c r="AN1897" s="6">
        <f t="shared" si="829"/>
        <v>0</v>
      </c>
      <c r="AO1897" s="6">
        <f t="shared" si="830"/>
        <v>0</v>
      </c>
      <c r="AP1897" s="6" t="str">
        <f t="shared" si="831"/>
        <v/>
      </c>
      <c r="AQ1897" s="6" t="str">
        <f t="shared" si="832"/>
        <v/>
      </c>
      <c r="AR1897" s="6" t="str">
        <f t="shared" si="808"/>
        <v/>
      </c>
      <c r="AS1897" s="6" t="str">
        <f t="shared" si="809"/>
        <v/>
      </c>
      <c r="AT1897" s="6">
        <f t="shared" si="810"/>
        <v>0</v>
      </c>
      <c r="AU1897" s="6">
        <f t="shared" si="811"/>
        <v>0</v>
      </c>
      <c r="AV1897" s="6" t="str">
        <f t="shared" si="812"/>
        <v/>
      </c>
      <c r="AW1897" s="6" t="str">
        <f t="shared" si="813"/>
        <v/>
      </c>
      <c r="AX1897" s="6" t="str">
        <f t="shared" si="806"/>
        <v/>
      </c>
      <c r="AY1897" s="6" t="str">
        <f t="shared" si="807"/>
        <v/>
      </c>
      <c r="BM1897" s="6">
        <f t="shared" si="814"/>
        <v>0</v>
      </c>
      <c r="BN1897" s="6">
        <f t="shared" si="815"/>
        <v>1</v>
      </c>
      <c r="BO1897" s="6" t="str">
        <f t="shared" si="816"/>
        <v/>
      </c>
      <c r="BP1897" s="6" t="str">
        <f t="shared" si="817"/>
        <v/>
      </c>
      <c r="BQ1897" s="6">
        <f t="shared" si="818"/>
        <v>0</v>
      </c>
      <c r="BR1897" s="6">
        <f t="shared" si="819"/>
        <v>0</v>
      </c>
      <c r="BS1897" s="6" t="str">
        <f t="shared" si="820"/>
        <v/>
      </c>
      <c r="BT1897" s="6" t="str">
        <f t="shared" si="821"/>
        <v/>
      </c>
    </row>
    <row r="1898" spans="23:72">
      <c r="W1898" s="3" t="e">
        <f t="shared" si="822"/>
        <v>#DIV/0!</v>
      </c>
      <c r="X1898" s="3" t="e">
        <f t="shared" si="823"/>
        <v>#DIV/0!</v>
      </c>
      <c r="Y1898" s="3" t="e">
        <f t="shared" si="824"/>
        <v>#DIV/0!</v>
      </c>
      <c r="Z1898" s="3" t="e">
        <f t="shared" si="825"/>
        <v>#DIV/0!</v>
      </c>
      <c r="AA1898" s="3" t="e">
        <f t="shared" si="826"/>
        <v>#DIV/0!</v>
      </c>
      <c r="AB1898" s="3" t="e">
        <f t="shared" si="827"/>
        <v>#DIV/0!</v>
      </c>
      <c r="AC1898" s="6">
        <f t="shared" si="828"/>
        <v>0</v>
      </c>
      <c r="AK1898" s="12"/>
      <c r="AN1898" s="6">
        <f t="shared" si="829"/>
        <v>0</v>
      </c>
      <c r="AO1898" s="6">
        <f t="shared" si="830"/>
        <v>0</v>
      </c>
      <c r="AP1898" s="6" t="str">
        <f t="shared" si="831"/>
        <v/>
      </c>
      <c r="AQ1898" s="6" t="str">
        <f t="shared" si="832"/>
        <v/>
      </c>
      <c r="AR1898" s="6" t="str">
        <f t="shared" si="808"/>
        <v/>
      </c>
      <c r="AS1898" s="6" t="str">
        <f t="shared" si="809"/>
        <v/>
      </c>
      <c r="AT1898" s="6">
        <f t="shared" si="810"/>
        <v>0</v>
      </c>
      <c r="AU1898" s="6">
        <f t="shared" si="811"/>
        <v>0</v>
      </c>
      <c r="AV1898" s="6" t="str">
        <f t="shared" si="812"/>
        <v/>
      </c>
      <c r="AW1898" s="6" t="str">
        <f t="shared" si="813"/>
        <v/>
      </c>
      <c r="AX1898" s="6" t="str">
        <f t="shared" si="806"/>
        <v/>
      </c>
      <c r="AY1898" s="6" t="str">
        <f t="shared" si="807"/>
        <v/>
      </c>
      <c r="BM1898" s="6">
        <f t="shared" si="814"/>
        <v>0</v>
      </c>
      <c r="BN1898" s="6">
        <f t="shared" si="815"/>
        <v>1</v>
      </c>
      <c r="BO1898" s="6" t="str">
        <f t="shared" si="816"/>
        <v/>
      </c>
      <c r="BP1898" s="6" t="str">
        <f t="shared" si="817"/>
        <v/>
      </c>
      <c r="BQ1898" s="6">
        <f t="shared" si="818"/>
        <v>0</v>
      </c>
      <c r="BR1898" s="6">
        <f t="shared" si="819"/>
        <v>0</v>
      </c>
      <c r="BS1898" s="6" t="str">
        <f t="shared" si="820"/>
        <v/>
      </c>
      <c r="BT1898" s="6" t="str">
        <f t="shared" si="821"/>
        <v/>
      </c>
    </row>
    <row r="1899" spans="23:72">
      <c r="W1899" s="3" t="e">
        <f t="shared" si="822"/>
        <v>#DIV/0!</v>
      </c>
      <c r="X1899" s="3" t="e">
        <f t="shared" si="823"/>
        <v>#DIV/0!</v>
      </c>
      <c r="Y1899" s="3" t="e">
        <f t="shared" si="824"/>
        <v>#DIV/0!</v>
      </c>
      <c r="Z1899" s="3" t="e">
        <f t="shared" si="825"/>
        <v>#DIV/0!</v>
      </c>
      <c r="AA1899" s="3" t="e">
        <f t="shared" si="826"/>
        <v>#DIV/0!</v>
      </c>
      <c r="AB1899" s="3" t="e">
        <f t="shared" si="827"/>
        <v>#DIV/0!</v>
      </c>
      <c r="AC1899" s="6">
        <f t="shared" si="828"/>
        <v>0</v>
      </c>
      <c r="AK1899" s="12"/>
      <c r="AN1899" s="6">
        <f t="shared" si="829"/>
        <v>0</v>
      </c>
      <c r="AO1899" s="6">
        <f t="shared" si="830"/>
        <v>0</v>
      </c>
      <c r="AP1899" s="6" t="str">
        <f t="shared" si="831"/>
        <v/>
      </c>
      <c r="AQ1899" s="6" t="str">
        <f t="shared" si="832"/>
        <v/>
      </c>
      <c r="AR1899" s="6" t="str">
        <f t="shared" si="808"/>
        <v/>
      </c>
      <c r="AS1899" s="6" t="str">
        <f t="shared" si="809"/>
        <v/>
      </c>
      <c r="AT1899" s="6">
        <f t="shared" si="810"/>
        <v>0</v>
      </c>
      <c r="AU1899" s="6">
        <f t="shared" si="811"/>
        <v>0</v>
      </c>
      <c r="AV1899" s="6" t="str">
        <f t="shared" si="812"/>
        <v/>
      </c>
      <c r="AW1899" s="6" t="str">
        <f t="shared" si="813"/>
        <v/>
      </c>
      <c r="AX1899" s="6" t="str">
        <f t="shared" si="806"/>
        <v/>
      </c>
      <c r="AY1899" s="6" t="str">
        <f t="shared" si="807"/>
        <v/>
      </c>
      <c r="BM1899" s="6">
        <f t="shared" si="814"/>
        <v>0</v>
      </c>
      <c r="BN1899" s="6">
        <f t="shared" si="815"/>
        <v>1</v>
      </c>
      <c r="BO1899" s="6" t="str">
        <f t="shared" si="816"/>
        <v/>
      </c>
      <c r="BP1899" s="6" t="str">
        <f t="shared" si="817"/>
        <v/>
      </c>
      <c r="BQ1899" s="6">
        <f t="shared" si="818"/>
        <v>0</v>
      </c>
      <c r="BR1899" s="6">
        <f t="shared" si="819"/>
        <v>0</v>
      </c>
      <c r="BS1899" s="6" t="str">
        <f t="shared" si="820"/>
        <v/>
      </c>
      <c r="BT1899" s="6" t="str">
        <f t="shared" si="821"/>
        <v/>
      </c>
    </row>
    <row r="1900" spans="23:72">
      <c r="W1900" s="3" t="e">
        <f t="shared" si="822"/>
        <v>#DIV/0!</v>
      </c>
      <c r="X1900" s="3" t="e">
        <f t="shared" si="823"/>
        <v>#DIV/0!</v>
      </c>
      <c r="Y1900" s="3" t="e">
        <f t="shared" si="824"/>
        <v>#DIV/0!</v>
      </c>
      <c r="Z1900" s="3" t="e">
        <f t="shared" si="825"/>
        <v>#DIV/0!</v>
      </c>
      <c r="AA1900" s="3" t="e">
        <f t="shared" si="826"/>
        <v>#DIV/0!</v>
      </c>
      <c r="AB1900" s="3" t="e">
        <f t="shared" si="827"/>
        <v>#DIV/0!</v>
      </c>
      <c r="AC1900" s="6">
        <f t="shared" si="828"/>
        <v>0</v>
      </c>
      <c r="AK1900" s="12"/>
      <c r="AN1900" s="6">
        <f t="shared" si="829"/>
        <v>0</v>
      </c>
      <c r="AO1900" s="6">
        <f t="shared" si="830"/>
        <v>0</v>
      </c>
      <c r="AP1900" s="6" t="str">
        <f t="shared" si="831"/>
        <v/>
      </c>
      <c r="AQ1900" s="6" t="str">
        <f t="shared" si="832"/>
        <v/>
      </c>
      <c r="AR1900" s="6" t="str">
        <f t="shared" si="808"/>
        <v/>
      </c>
      <c r="AS1900" s="6" t="str">
        <f t="shared" si="809"/>
        <v/>
      </c>
      <c r="AT1900" s="6">
        <f t="shared" si="810"/>
        <v>0</v>
      </c>
      <c r="AU1900" s="6">
        <f t="shared" si="811"/>
        <v>0</v>
      </c>
      <c r="AV1900" s="6" t="str">
        <f t="shared" si="812"/>
        <v/>
      </c>
      <c r="AW1900" s="6" t="str">
        <f t="shared" si="813"/>
        <v/>
      </c>
      <c r="AX1900" s="6" t="str">
        <f t="shared" si="806"/>
        <v/>
      </c>
      <c r="AY1900" s="6" t="str">
        <f t="shared" si="807"/>
        <v/>
      </c>
      <c r="BM1900" s="6">
        <f t="shared" si="814"/>
        <v>0</v>
      </c>
      <c r="BN1900" s="6">
        <f t="shared" si="815"/>
        <v>1</v>
      </c>
      <c r="BO1900" s="6" t="str">
        <f t="shared" si="816"/>
        <v/>
      </c>
      <c r="BP1900" s="6" t="str">
        <f t="shared" si="817"/>
        <v/>
      </c>
      <c r="BQ1900" s="6">
        <f t="shared" si="818"/>
        <v>0</v>
      </c>
      <c r="BR1900" s="6">
        <f t="shared" si="819"/>
        <v>0</v>
      </c>
      <c r="BS1900" s="6" t="str">
        <f t="shared" si="820"/>
        <v/>
      </c>
      <c r="BT1900" s="6" t="str">
        <f t="shared" si="821"/>
        <v/>
      </c>
    </row>
    <row r="1901" spans="23:72">
      <c r="W1901" s="3" t="e">
        <f t="shared" si="822"/>
        <v>#DIV/0!</v>
      </c>
      <c r="X1901" s="3" t="e">
        <f t="shared" si="823"/>
        <v>#DIV/0!</v>
      </c>
      <c r="Y1901" s="3" t="e">
        <f t="shared" si="824"/>
        <v>#DIV/0!</v>
      </c>
      <c r="Z1901" s="3" t="e">
        <f t="shared" si="825"/>
        <v>#DIV/0!</v>
      </c>
      <c r="AA1901" s="3" t="e">
        <f t="shared" si="826"/>
        <v>#DIV/0!</v>
      </c>
      <c r="AB1901" s="3" t="e">
        <f t="shared" si="827"/>
        <v>#DIV/0!</v>
      </c>
      <c r="AC1901" s="6">
        <f t="shared" si="828"/>
        <v>0</v>
      </c>
      <c r="AK1901" s="12"/>
      <c r="AN1901" s="6">
        <f t="shared" si="829"/>
        <v>0</v>
      </c>
      <c r="AO1901" s="6">
        <f t="shared" si="830"/>
        <v>0</v>
      </c>
      <c r="AP1901" s="6" t="str">
        <f t="shared" si="831"/>
        <v/>
      </c>
      <c r="AQ1901" s="6" t="str">
        <f t="shared" si="832"/>
        <v/>
      </c>
      <c r="AR1901" s="6" t="str">
        <f t="shared" si="808"/>
        <v/>
      </c>
      <c r="AS1901" s="6" t="str">
        <f t="shared" si="809"/>
        <v/>
      </c>
      <c r="AT1901" s="6">
        <f t="shared" si="810"/>
        <v>0</v>
      </c>
      <c r="AU1901" s="6">
        <f t="shared" si="811"/>
        <v>0</v>
      </c>
      <c r="AV1901" s="6" t="str">
        <f t="shared" si="812"/>
        <v/>
      </c>
      <c r="AW1901" s="6" t="str">
        <f t="shared" si="813"/>
        <v/>
      </c>
      <c r="AX1901" s="6" t="str">
        <f t="shared" si="806"/>
        <v/>
      </c>
      <c r="AY1901" s="6" t="str">
        <f t="shared" si="807"/>
        <v/>
      </c>
      <c r="BM1901" s="6">
        <f t="shared" si="814"/>
        <v>0</v>
      </c>
      <c r="BN1901" s="6">
        <f t="shared" si="815"/>
        <v>1</v>
      </c>
      <c r="BO1901" s="6" t="str">
        <f t="shared" si="816"/>
        <v/>
      </c>
      <c r="BP1901" s="6" t="str">
        <f t="shared" si="817"/>
        <v/>
      </c>
      <c r="BQ1901" s="6">
        <f t="shared" si="818"/>
        <v>0</v>
      </c>
      <c r="BR1901" s="6">
        <f t="shared" si="819"/>
        <v>0</v>
      </c>
      <c r="BS1901" s="6" t="str">
        <f t="shared" si="820"/>
        <v/>
      </c>
      <c r="BT1901" s="6" t="str">
        <f t="shared" si="821"/>
        <v/>
      </c>
    </row>
    <row r="1902" spans="23:72">
      <c r="W1902" s="3" t="e">
        <f t="shared" si="822"/>
        <v>#DIV/0!</v>
      </c>
      <c r="X1902" s="3" t="e">
        <f t="shared" si="823"/>
        <v>#DIV/0!</v>
      </c>
      <c r="Y1902" s="3" t="e">
        <f t="shared" si="824"/>
        <v>#DIV/0!</v>
      </c>
      <c r="Z1902" s="3" t="e">
        <f t="shared" si="825"/>
        <v>#DIV/0!</v>
      </c>
      <c r="AA1902" s="3" t="e">
        <f t="shared" si="826"/>
        <v>#DIV/0!</v>
      </c>
      <c r="AB1902" s="3" t="e">
        <f t="shared" si="827"/>
        <v>#DIV/0!</v>
      </c>
      <c r="AC1902" s="6">
        <f t="shared" si="828"/>
        <v>0</v>
      </c>
      <c r="AK1902" s="12"/>
      <c r="AN1902" s="6">
        <f t="shared" si="829"/>
        <v>0</v>
      </c>
      <c r="AO1902" s="6">
        <f t="shared" si="830"/>
        <v>0</v>
      </c>
      <c r="AP1902" s="6" t="str">
        <f t="shared" si="831"/>
        <v/>
      </c>
      <c r="AQ1902" s="6" t="str">
        <f t="shared" si="832"/>
        <v/>
      </c>
      <c r="AR1902" s="6" t="str">
        <f t="shared" si="808"/>
        <v/>
      </c>
      <c r="AS1902" s="6" t="str">
        <f t="shared" si="809"/>
        <v/>
      </c>
      <c r="AT1902" s="6">
        <f t="shared" si="810"/>
        <v>0</v>
      </c>
      <c r="AU1902" s="6">
        <f t="shared" si="811"/>
        <v>0</v>
      </c>
      <c r="AV1902" s="6" t="str">
        <f t="shared" si="812"/>
        <v/>
      </c>
      <c r="AW1902" s="6" t="str">
        <f t="shared" si="813"/>
        <v/>
      </c>
      <c r="AX1902" s="6" t="str">
        <f t="shared" ref="AX1902:AX1928" si="833">IF(AND(AK1902=AK$5,AT1902=MAX(AT$12:AT$5004)),((W1902-W$4)^2+(X1902-X$4)^2+(Y1902-Y$4)^2+(Z1902-Z$4)^2+(AA1902-AA$4)^2+(AB1902-AB$4)^2)*10000,"")</f>
        <v/>
      </c>
      <c r="AY1902" s="6" t="str">
        <f t="shared" ref="AY1902:AY1928" si="834">IF(AND(AK1902=AK$5,AT1902=MAX(AT$12:AT$5004),AU1902=MAX(AU$12:AU$5004)),((W1902-W$4)^2+(X1902-X$4)^2+(Y1902-Y$4)^2+(Z1902-Z$4)^2+(AA1902-AA$4)^2+(AB1902-AB$4)^2)*10000,"")</f>
        <v/>
      </c>
      <c r="BM1902" s="6">
        <f t="shared" si="814"/>
        <v>0</v>
      </c>
      <c r="BN1902" s="6">
        <f t="shared" si="815"/>
        <v>1</v>
      </c>
      <c r="BO1902" s="6" t="str">
        <f t="shared" si="816"/>
        <v/>
      </c>
      <c r="BP1902" s="6" t="str">
        <f t="shared" si="817"/>
        <v/>
      </c>
      <c r="BQ1902" s="6">
        <f t="shared" si="818"/>
        <v>0</v>
      </c>
      <c r="BR1902" s="6">
        <f t="shared" si="819"/>
        <v>0</v>
      </c>
      <c r="BS1902" s="6" t="str">
        <f t="shared" si="820"/>
        <v/>
      </c>
      <c r="BT1902" s="6" t="str">
        <f t="shared" si="821"/>
        <v/>
      </c>
    </row>
    <row r="1903" spans="23:72">
      <c r="W1903" s="3" t="e">
        <f t="shared" si="822"/>
        <v>#DIV/0!</v>
      </c>
      <c r="X1903" s="3" t="e">
        <f t="shared" si="823"/>
        <v>#DIV/0!</v>
      </c>
      <c r="Y1903" s="3" t="e">
        <f t="shared" si="824"/>
        <v>#DIV/0!</v>
      </c>
      <c r="Z1903" s="3" t="e">
        <f t="shared" si="825"/>
        <v>#DIV/0!</v>
      </c>
      <c r="AA1903" s="3" t="e">
        <f t="shared" si="826"/>
        <v>#DIV/0!</v>
      </c>
      <c r="AB1903" s="3" t="e">
        <f t="shared" si="827"/>
        <v>#DIV/0!</v>
      </c>
      <c r="AC1903" s="6">
        <f t="shared" si="828"/>
        <v>0</v>
      </c>
      <c r="AK1903" s="12"/>
      <c r="AN1903" s="6">
        <f t="shared" si="829"/>
        <v>0</v>
      </c>
      <c r="AO1903" s="6">
        <f t="shared" si="830"/>
        <v>0</v>
      </c>
      <c r="AP1903" s="6" t="str">
        <f t="shared" si="831"/>
        <v/>
      </c>
      <c r="AQ1903" s="6" t="str">
        <f t="shared" si="832"/>
        <v/>
      </c>
      <c r="AR1903" s="6" t="str">
        <f t="shared" si="808"/>
        <v/>
      </c>
      <c r="AS1903" s="6" t="str">
        <f t="shared" si="809"/>
        <v/>
      </c>
      <c r="AT1903" s="6">
        <f t="shared" si="810"/>
        <v>0</v>
      </c>
      <c r="AU1903" s="6">
        <f t="shared" si="811"/>
        <v>0</v>
      </c>
      <c r="AV1903" s="6" t="str">
        <f t="shared" si="812"/>
        <v/>
      </c>
      <c r="AW1903" s="6" t="str">
        <f t="shared" si="813"/>
        <v/>
      </c>
      <c r="AX1903" s="6" t="str">
        <f t="shared" si="833"/>
        <v/>
      </c>
      <c r="AY1903" s="6" t="str">
        <f t="shared" si="834"/>
        <v/>
      </c>
      <c r="BM1903" s="6">
        <f t="shared" si="814"/>
        <v>0</v>
      </c>
      <c r="BN1903" s="6">
        <f t="shared" si="815"/>
        <v>1</v>
      </c>
      <c r="BO1903" s="6" t="str">
        <f t="shared" si="816"/>
        <v/>
      </c>
      <c r="BP1903" s="6" t="str">
        <f t="shared" si="817"/>
        <v/>
      </c>
      <c r="BQ1903" s="6">
        <f t="shared" si="818"/>
        <v>0</v>
      </c>
      <c r="BR1903" s="6">
        <f t="shared" si="819"/>
        <v>0</v>
      </c>
      <c r="BS1903" s="6" t="str">
        <f t="shared" si="820"/>
        <v/>
      </c>
      <c r="BT1903" s="6" t="str">
        <f t="shared" si="821"/>
        <v/>
      </c>
    </row>
    <row r="1904" spans="23:72">
      <c r="W1904" s="3" t="e">
        <f t="shared" si="822"/>
        <v>#DIV/0!</v>
      </c>
      <c r="X1904" s="3" t="e">
        <f t="shared" si="823"/>
        <v>#DIV/0!</v>
      </c>
      <c r="Y1904" s="3" t="e">
        <f t="shared" si="824"/>
        <v>#DIV/0!</v>
      </c>
      <c r="Z1904" s="3" t="e">
        <f t="shared" si="825"/>
        <v>#DIV/0!</v>
      </c>
      <c r="AA1904" s="3" t="e">
        <f t="shared" si="826"/>
        <v>#DIV/0!</v>
      </c>
      <c r="AB1904" s="3" t="e">
        <f t="shared" si="827"/>
        <v>#DIV/0!</v>
      </c>
      <c r="AC1904" s="6">
        <f t="shared" si="828"/>
        <v>0</v>
      </c>
      <c r="AK1904" s="12"/>
      <c r="AN1904" s="6">
        <f t="shared" si="829"/>
        <v>0</v>
      </c>
      <c r="AO1904" s="6">
        <f t="shared" si="830"/>
        <v>0</v>
      </c>
      <c r="AP1904" s="6" t="str">
        <f t="shared" si="831"/>
        <v/>
      </c>
      <c r="AQ1904" s="6" t="str">
        <f t="shared" si="832"/>
        <v/>
      </c>
      <c r="AR1904" s="6" t="str">
        <f t="shared" ref="AR1904:AR1928" si="835">IF(AND(AK1904=AK$4,AN1904=MAX(AN$12:AN$5004)),((W1904-W$4)^2+(X1904-X$4)^2+(Y1904-Y$4)^2+(Z1904-Z$4)^2+(AA1904-AA$4)^2+(AB1904-AB$4)^2)*10000,"")</f>
        <v/>
      </c>
      <c r="AS1904" s="6" t="str">
        <f t="shared" ref="AS1904:AS1928" si="836">IF(AND(AK1904=AK$4,AN1904=MAX(AN$12:AN$5004),AO1904=MAX(AO$12:AO$5004)),((W1904-W$4)^2+(X1904-X$4)^2+(Y1904-Y$4)^2+(Z1904-Z$4)^2+(AA1904-AA$4)^2+(AB1904-AB$4)^2)*10000,"")</f>
        <v/>
      </c>
      <c r="AT1904" s="6">
        <f t="shared" si="810"/>
        <v>0</v>
      </c>
      <c r="AU1904" s="6">
        <f t="shared" si="811"/>
        <v>0</v>
      </c>
      <c r="AV1904" s="6" t="str">
        <f t="shared" si="812"/>
        <v/>
      </c>
      <c r="AW1904" s="6" t="str">
        <f t="shared" si="813"/>
        <v/>
      </c>
      <c r="AX1904" s="6" t="str">
        <f t="shared" si="833"/>
        <v/>
      </c>
      <c r="AY1904" s="6" t="str">
        <f t="shared" si="834"/>
        <v/>
      </c>
      <c r="BM1904" s="6">
        <f t="shared" si="814"/>
        <v>0</v>
      </c>
      <c r="BN1904" s="6">
        <f t="shared" si="815"/>
        <v>1</v>
      </c>
      <c r="BO1904" s="6" t="str">
        <f t="shared" si="816"/>
        <v/>
      </c>
      <c r="BP1904" s="6" t="str">
        <f t="shared" si="817"/>
        <v/>
      </c>
      <c r="BQ1904" s="6">
        <f t="shared" si="818"/>
        <v>0</v>
      </c>
      <c r="BR1904" s="6">
        <f t="shared" si="819"/>
        <v>0</v>
      </c>
      <c r="BS1904" s="6" t="str">
        <f t="shared" si="820"/>
        <v/>
      </c>
      <c r="BT1904" s="6" t="str">
        <f t="shared" si="821"/>
        <v/>
      </c>
    </row>
    <row r="1905" spans="23:72">
      <c r="W1905" s="3" t="e">
        <f t="shared" si="822"/>
        <v>#DIV/0!</v>
      </c>
      <c r="X1905" s="3" t="e">
        <f t="shared" si="823"/>
        <v>#DIV/0!</v>
      </c>
      <c r="Y1905" s="3" t="e">
        <f t="shared" si="824"/>
        <v>#DIV/0!</v>
      </c>
      <c r="Z1905" s="3" t="e">
        <f t="shared" si="825"/>
        <v>#DIV/0!</v>
      </c>
      <c r="AA1905" s="3" t="e">
        <f t="shared" si="826"/>
        <v>#DIV/0!</v>
      </c>
      <c r="AB1905" s="3" t="e">
        <f t="shared" si="827"/>
        <v>#DIV/0!</v>
      </c>
      <c r="AC1905" s="6">
        <f t="shared" si="828"/>
        <v>0</v>
      </c>
      <c r="AK1905" s="12"/>
      <c r="AN1905" s="6">
        <f t="shared" si="829"/>
        <v>0</v>
      </c>
      <c r="AO1905" s="6">
        <f t="shared" si="830"/>
        <v>0</v>
      </c>
      <c r="AP1905" s="6" t="str">
        <f t="shared" si="831"/>
        <v/>
      </c>
      <c r="AQ1905" s="6" t="str">
        <f t="shared" si="832"/>
        <v/>
      </c>
      <c r="AR1905" s="6" t="str">
        <f t="shared" si="835"/>
        <v/>
      </c>
      <c r="AS1905" s="6" t="str">
        <f t="shared" si="836"/>
        <v/>
      </c>
      <c r="AT1905" s="6">
        <f t="shared" si="810"/>
        <v>0</v>
      </c>
      <c r="AU1905" s="6">
        <f t="shared" si="811"/>
        <v>0</v>
      </c>
      <c r="AV1905" s="6" t="str">
        <f t="shared" si="812"/>
        <v/>
      </c>
      <c r="AW1905" s="6" t="str">
        <f t="shared" si="813"/>
        <v/>
      </c>
      <c r="AX1905" s="6" t="str">
        <f t="shared" si="833"/>
        <v/>
      </c>
      <c r="AY1905" s="6" t="str">
        <f t="shared" si="834"/>
        <v/>
      </c>
      <c r="BM1905" s="6">
        <f t="shared" si="814"/>
        <v>0</v>
      </c>
      <c r="BN1905" s="6">
        <f t="shared" si="815"/>
        <v>1</v>
      </c>
      <c r="BO1905" s="6" t="str">
        <f t="shared" si="816"/>
        <v/>
      </c>
      <c r="BP1905" s="6" t="str">
        <f t="shared" si="817"/>
        <v/>
      </c>
      <c r="BQ1905" s="6">
        <f t="shared" si="818"/>
        <v>0</v>
      </c>
      <c r="BR1905" s="6">
        <f t="shared" si="819"/>
        <v>0</v>
      </c>
      <c r="BS1905" s="6" t="str">
        <f t="shared" si="820"/>
        <v/>
      </c>
      <c r="BT1905" s="6" t="str">
        <f t="shared" si="821"/>
        <v/>
      </c>
    </row>
    <row r="1906" spans="23:72">
      <c r="W1906" s="3" t="e">
        <f t="shared" si="822"/>
        <v>#DIV/0!</v>
      </c>
      <c r="X1906" s="3" t="e">
        <f t="shared" si="823"/>
        <v>#DIV/0!</v>
      </c>
      <c r="Y1906" s="3" t="e">
        <f t="shared" si="824"/>
        <v>#DIV/0!</v>
      </c>
      <c r="Z1906" s="3" t="e">
        <f t="shared" si="825"/>
        <v>#DIV/0!</v>
      </c>
      <c r="AA1906" s="3" t="e">
        <f t="shared" si="826"/>
        <v>#DIV/0!</v>
      </c>
      <c r="AB1906" s="3" t="e">
        <f t="shared" si="827"/>
        <v>#DIV/0!</v>
      </c>
      <c r="AC1906" s="6">
        <f t="shared" si="828"/>
        <v>0</v>
      </c>
      <c r="AK1906" s="12"/>
      <c r="AN1906" s="6">
        <f t="shared" si="829"/>
        <v>0</v>
      </c>
      <c r="AO1906" s="6">
        <f t="shared" si="830"/>
        <v>0</v>
      </c>
      <c r="AP1906" s="6" t="str">
        <f t="shared" si="831"/>
        <v/>
      </c>
      <c r="AQ1906" s="6" t="str">
        <f t="shared" si="832"/>
        <v/>
      </c>
      <c r="AR1906" s="6" t="str">
        <f t="shared" si="835"/>
        <v/>
      </c>
      <c r="AS1906" s="6" t="str">
        <f t="shared" si="836"/>
        <v/>
      </c>
      <c r="AT1906" s="6">
        <f t="shared" si="810"/>
        <v>0</v>
      </c>
      <c r="AU1906" s="6">
        <f t="shared" si="811"/>
        <v>0</v>
      </c>
      <c r="AV1906" s="6" t="str">
        <f t="shared" si="812"/>
        <v/>
      </c>
      <c r="AW1906" s="6" t="str">
        <f t="shared" si="813"/>
        <v/>
      </c>
      <c r="AX1906" s="6" t="str">
        <f t="shared" si="833"/>
        <v/>
      </c>
      <c r="AY1906" s="6" t="str">
        <f t="shared" si="834"/>
        <v/>
      </c>
      <c r="BM1906" s="6">
        <f t="shared" si="814"/>
        <v>0</v>
      </c>
      <c r="BN1906" s="6">
        <f t="shared" si="815"/>
        <v>1</v>
      </c>
      <c r="BO1906" s="6" t="str">
        <f t="shared" si="816"/>
        <v/>
      </c>
      <c r="BP1906" s="6" t="str">
        <f t="shared" si="817"/>
        <v/>
      </c>
      <c r="BQ1906" s="6">
        <f t="shared" si="818"/>
        <v>0</v>
      </c>
      <c r="BR1906" s="6">
        <f t="shared" si="819"/>
        <v>0</v>
      </c>
      <c r="BS1906" s="6" t="str">
        <f t="shared" si="820"/>
        <v/>
      </c>
      <c r="BT1906" s="6" t="str">
        <f t="shared" si="821"/>
        <v/>
      </c>
    </row>
    <row r="1907" spans="23:72">
      <c r="W1907" s="3" t="e">
        <f t="shared" si="822"/>
        <v>#DIV/0!</v>
      </c>
      <c r="X1907" s="3" t="e">
        <f t="shared" si="823"/>
        <v>#DIV/0!</v>
      </c>
      <c r="Y1907" s="3" t="e">
        <f t="shared" si="824"/>
        <v>#DIV/0!</v>
      </c>
      <c r="Z1907" s="3" t="e">
        <f t="shared" si="825"/>
        <v>#DIV/0!</v>
      </c>
      <c r="AA1907" s="3" t="e">
        <f t="shared" si="826"/>
        <v>#DIV/0!</v>
      </c>
      <c r="AB1907" s="3" t="e">
        <f t="shared" si="827"/>
        <v>#DIV/0!</v>
      </c>
      <c r="AC1907" s="6">
        <f t="shared" si="828"/>
        <v>0</v>
      </c>
      <c r="AK1907" s="12"/>
      <c r="AN1907" s="6">
        <f t="shared" si="829"/>
        <v>0</v>
      </c>
      <c r="AO1907" s="6">
        <f t="shared" si="830"/>
        <v>0</v>
      </c>
      <c r="AP1907" s="6" t="str">
        <f t="shared" si="831"/>
        <v/>
      </c>
      <c r="AQ1907" s="6" t="str">
        <f t="shared" si="832"/>
        <v/>
      </c>
      <c r="AR1907" s="6" t="str">
        <f t="shared" si="835"/>
        <v/>
      </c>
      <c r="AS1907" s="6" t="str">
        <f t="shared" si="836"/>
        <v/>
      </c>
      <c r="AT1907" s="6">
        <f t="shared" si="810"/>
        <v>0</v>
      </c>
      <c r="AU1907" s="6">
        <f t="shared" si="811"/>
        <v>0</v>
      </c>
      <c r="AV1907" s="6" t="str">
        <f t="shared" si="812"/>
        <v/>
      </c>
      <c r="AW1907" s="6" t="str">
        <f t="shared" si="813"/>
        <v/>
      </c>
      <c r="AX1907" s="6" t="str">
        <f t="shared" si="833"/>
        <v/>
      </c>
      <c r="AY1907" s="6" t="str">
        <f t="shared" si="834"/>
        <v/>
      </c>
      <c r="BM1907" s="6">
        <f t="shared" si="814"/>
        <v>0</v>
      </c>
      <c r="BN1907" s="6">
        <f t="shared" si="815"/>
        <v>1</v>
      </c>
      <c r="BO1907" s="6" t="str">
        <f t="shared" si="816"/>
        <v/>
      </c>
      <c r="BP1907" s="6" t="str">
        <f t="shared" si="817"/>
        <v/>
      </c>
      <c r="BQ1907" s="6">
        <f t="shared" si="818"/>
        <v>0</v>
      </c>
      <c r="BR1907" s="6">
        <f t="shared" si="819"/>
        <v>0</v>
      </c>
      <c r="BS1907" s="6" t="str">
        <f t="shared" si="820"/>
        <v/>
      </c>
      <c r="BT1907" s="6" t="str">
        <f t="shared" si="821"/>
        <v/>
      </c>
    </row>
    <row r="1908" spans="23:72">
      <c r="W1908" s="3" t="e">
        <f t="shared" si="822"/>
        <v>#DIV/0!</v>
      </c>
      <c r="X1908" s="3" t="e">
        <f t="shared" si="823"/>
        <v>#DIV/0!</v>
      </c>
      <c r="Y1908" s="3" t="e">
        <f t="shared" si="824"/>
        <v>#DIV/0!</v>
      </c>
      <c r="Z1908" s="3" t="e">
        <f t="shared" si="825"/>
        <v>#DIV/0!</v>
      </c>
      <c r="AA1908" s="3" t="e">
        <f t="shared" si="826"/>
        <v>#DIV/0!</v>
      </c>
      <c r="AB1908" s="3" t="e">
        <f t="shared" si="827"/>
        <v>#DIV/0!</v>
      </c>
      <c r="AC1908" s="6">
        <f t="shared" si="828"/>
        <v>0</v>
      </c>
      <c r="AK1908" s="12"/>
      <c r="AN1908" s="6">
        <f t="shared" si="829"/>
        <v>0</v>
      </c>
      <c r="AO1908" s="6">
        <f t="shared" si="830"/>
        <v>0</v>
      </c>
      <c r="AP1908" s="6" t="str">
        <f t="shared" si="831"/>
        <v/>
      </c>
      <c r="AQ1908" s="6" t="str">
        <f t="shared" si="832"/>
        <v/>
      </c>
      <c r="AR1908" s="6" t="str">
        <f t="shared" si="835"/>
        <v/>
      </c>
      <c r="AS1908" s="6" t="str">
        <f t="shared" si="836"/>
        <v/>
      </c>
      <c r="AT1908" s="6">
        <f t="shared" si="810"/>
        <v>0</v>
      </c>
      <c r="AU1908" s="6">
        <f t="shared" si="811"/>
        <v>0</v>
      </c>
      <c r="AV1908" s="6" t="str">
        <f t="shared" si="812"/>
        <v/>
      </c>
      <c r="AW1908" s="6" t="str">
        <f t="shared" si="813"/>
        <v/>
      </c>
      <c r="AX1908" s="6" t="str">
        <f t="shared" si="833"/>
        <v/>
      </c>
      <c r="AY1908" s="6" t="str">
        <f t="shared" si="834"/>
        <v/>
      </c>
      <c r="BM1908" s="6">
        <f t="shared" si="814"/>
        <v>0</v>
      </c>
      <c r="BN1908" s="6">
        <f t="shared" si="815"/>
        <v>1</v>
      </c>
      <c r="BO1908" s="6" t="str">
        <f t="shared" si="816"/>
        <v/>
      </c>
      <c r="BP1908" s="6" t="str">
        <f t="shared" si="817"/>
        <v/>
      </c>
      <c r="BQ1908" s="6">
        <f t="shared" si="818"/>
        <v>0</v>
      </c>
      <c r="BR1908" s="6">
        <f t="shared" si="819"/>
        <v>0</v>
      </c>
      <c r="BS1908" s="6" t="str">
        <f t="shared" si="820"/>
        <v/>
      </c>
      <c r="BT1908" s="6" t="str">
        <f t="shared" si="821"/>
        <v/>
      </c>
    </row>
    <row r="1909" spans="23:72">
      <c r="W1909" s="3" t="e">
        <f t="shared" si="822"/>
        <v>#DIV/0!</v>
      </c>
      <c r="X1909" s="3" t="e">
        <f t="shared" si="823"/>
        <v>#DIV/0!</v>
      </c>
      <c r="Y1909" s="3" t="e">
        <f t="shared" si="824"/>
        <v>#DIV/0!</v>
      </c>
      <c r="Z1909" s="3" t="e">
        <f t="shared" si="825"/>
        <v>#DIV/0!</v>
      </c>
      <c r="AA1909" s="3" t="e">
        <f t="shared" si="826"/>
        <v>#DIV/0!</v>
      </c>
      <c r="AB1909" s="3" t="e">
        <f t="shared" si="827"/>
        <v>#DIV/0!</v>
      </c>
      <c r="AC1909" s="6">
        <f t="shared" si="828"/>
        <v>0</v>
      </c>
      <c r="AK1909" s="12"/>
      <c r="AN1909" s="6">
        <f t="shared" si="829"/>
        <v>0</v>
      </c>
      <c r="AO1909" s="6">
        <f t="shared" si="830"/>
        <v>0</v>
      </c>
      <c r="AP1909" s="6" t="str">
        <f t="shared" si="831"/>
        <v/>
      </c>
      <c r="AQ1909" s="6" t="str">
        <f t="shared" si="832"/>
        <v/>
      </c>
      <c r="AR1909" s="6" t="str">
        <f t="shared" si="835"/>
        <v/>
      </c>
      <c r="AS1909" s="6" t="str">
        <f t="shared" si="836"/>
        <v/>
      </c>
      <c r="AT1909" s="6">
        <f t="shared" si="810"/>
        <v>0</v>
      </c>
      <c r="AU1909" s="6">
        <f t="shared" si="811"/>
        <v>0</v>
      </c>
      <c r="AV1909" s="6" t="str">
        <f t="shared" si="812"/>
        <v/>
      </c>
      <c r="AW1909" s="6" t="str">
        <f t="shared" si="813"/>
        <v/>
      </c>
      <c r="AX1909" s="6" t="str">
        <f t="shared" si="833"/>
        <v/>
      </c>
      <c r="AY1909" s="6" t="str">
        <f t="shared" si="834"/>
        <v/>
      </c>
      <c r="BM1909" s="6">
        <f t="shared" si="814"/>
        <v>0</v>
      </c>
      <c r="BN1909" s="6">
        <f t="shared" si="815"/>
        <v>1</v>
      </c>
      <c r="BO1909" s="6" t="str">
        <f t="shared" si="816"/>
        <v/>
      </c>
      <c r="BP1909" s="6" t="str">
        <f t="shared" si="817"/>
        <v/>
      </c>
      <c r="BQ1909" s="6">
        <f t="shared" si="818"/>
        <v>0</v>
      </c>
      <c r="BR1909" s="6">
        <f t="shared" si="819"/>
        <v>0</v>
      </c>
      <c r="BS1909" s="6" t="str">
        <f t="shared" si="820"/>
        <v/>
      </c>
      <c r="BT1909" s="6" t="str">
        <f t="shared" si="821"/>
        <v/>
      </c>
    </row>
    <row r="1910" spans="23:72">
      <c r="W1910" s="3" t="e">
        <f t="shared" si="822"/>
        <v>#DIV/0!</v>
      </c>
      <c r="X1910" s="3" t="e">
        <f t="shared" si="823"/>
        <v>#DIV/0!</v>
      </c>
      <c r="Y1910" s="3" t="e">
        <f t="shared" si="824"/>
        <v>#DIV/0!</v>
      </c>
      <c r="Z1910" s="3" t="e">
        <f t="shared" si="825"/>
        <v>#DIV/0!</v>
      </c>
      <c r="AA1910" s="3" t="e">
        <f t="shared" si="826"/>
        <v>#DIV/0!</v>
      </c>
      <c r="AB1910" s="3" t="e">
        <f t="shared" si="827"/>
        <v>#DIV/0!</v>
      </c>
      <c r="AC1910" s="6">
        <f t="shared" si="828"/>
        <v>0</v>
      </c>
      <c r="AK1910" s="12"/>
      <c r="AN1910" s="6">
        <f t="shared" si="829"/>
        <v>0</v>
      </c>
      <c r="AO1910" s="6">
        <f t="shared" si="830"/>
        <v>0</v>
      </c>
      <c r="AP1910" s="6" t="str">
        <f t="shared" si="831"/>
        <v/>
      </c>
      <c r="AQ1910" s="6" t="str">
        <f t="shared" si="832"/>
        <v/>
      </c>
      <c r="AR1910" s="6" t="str">
        <f t="shared" si="835"/>
        <v/>
      </c>
      <c r="AS1910" s="6" t="str">
        <f t="shared" si="836"/>
        <v/>
      </c>
      <c r="AT1910" s="6">
        <f t="shared" si="810"/>
        <v>0</v>
      </c>
      <c r="AU1910" s="6">
        <f t="shared" si="811"/>
        <v>0</v>
      </c>
      <c r="AV1910" s="6" t="str">
        <f t="shared" si="812"/>
        <v/>
      </c>
      <c r="AW1910" s="6" t="str">
        <f t="shared" si="813"/>
        <v/>
      </c>
      <c r="AX1910" s="6" t="str">
        <f t="shared" si="833"/>
        <v/>
      </c>
      <c r="AY1910" s="6" t="str">
        <f t="shared" si="834"/>
        <v/>
      </c>
      <c r="BM1910" s="6">
        <f t="shared" si="814"/>
        <v>0</v>
      </c>
      <c r="BN1910" s="6">
        <f t="shared" si="815"/>
        <v>1</v>
      </c>
      <c r="BO1910" s="6" t="str">
        <f t="shared" si="816"/>
        <v/>
      </c>
      <c r="BP1910" s="6" t="str">
        <f t="shared" si="817"/>
        <v/>
      </c>
      <c r="BQ1910" s="6">
        <f t="shared" si="818"/>
        <v>0</v>
      </c>
      <c r="BR1910" s="6">
        <f t="shared" si="819"/>
        <v>0</v>
      </c>
      <c r="BS1910" s="6" t="str">
        <f t="shared" si="820"/>
        <v/>
      </c>
      <c r="BT1910" s="6" t="str">
        <f t="shared" si="821"/>
        <v/>
      </c>
    </row>
    <row r="1911" spans="23:72">
      <c r="W1911" s="3" t="e">
        <f t="shared" si="822"/>
        <v>#DIV/0!</v>
      </c>
      <c r="X1911" s="3" t="e">
        <f t="shared" si="823"/>
        <v>#DIV/0!</v>
      </c>
      <c r="Y1911" s="3" t="e">
        <f t="shared" si="824"/>
        <v>#DIV/0!</v>
      </c>
      <c r="Z1911" s="3" t="e">
        <f t="shared" si="825"/>
        <v>#DIV/0!</v>
      </c>
      <c r="AA1911" s="3" t="e">
        <f t="shared" si="826"/>
        <v>#DIV/0!</v>
      </c>
      <c r="AB1911" s="3" t="e">
        <f t="shared" si="827"/>
        <v>#DIV/0!</v>
      </c>
      <c r="AC1911" s="6">
        <f t="shared" si="828"/>
        <v>0</v>
      </c>
      <c r="AK1911" s="12"/>
      <c r="AN1911" s="6">
        <f t="shared" si="829"/>
        <v>0</v>
      </c>
      <c r="AO1911" s="6">
        <f t="shared" si="830"/>
        <v>0</v>
      </c>
      <c r="AP1911" s="6" t="str">
        <f t="shared" si="831"/>
        <v/>
      </c>
      <c r="AQ1911" s="6" t="str">
        <f t="shared" si="832"/>
        <v/>
      </c>
      <c r="AR1911" s="6" t="str">
        <f t="shared" si="835"/>
        <v/>
      </c>
      <c r="AS1911" s="6" t="str">
        <f t="shared" si="836"/>
        <v/>
      </c>
      <c r="AT1911" s="6">
        <f t="shared" si="810"/>
        <v>0</v>
      </c>
      <c r="AU1911" s="6">
        <f t="shared" si="811"/>
        <v>0</v>
      </c>
      <c r="AV1911" s="6" t="str">
        <f t="shared" si="812"/>
        <v/>
      </c>
      <c r="AW1911" s="6" t="str">
        <f t="shared" si="813"/>
        <v/>
      </c>
      <c r="AX1911" s="6" t="str">
        <f t="shared" si="833"/>
        <v/>
      </c>
      <c r="AY1911" s="6" t="str">
        <f t="shared" si="834"/>
        <v/>
      </c>
      <c r="BM1911" s="6">
        <f t="shared" si="814"/>
        <v>0</v>
      </c>
      <c r="BN1911" s="6">
        <f t="shared" si="815"/>
        <v>1</v>
      </c>
      <c r="BO1911" s="6" t="str">
        <f t="shared" si="816"/>
        <v/>
      </c>
      <c r="BP1911" s="6" t="str">
        <f t="shared" si="817"/>
        <v/>
      </c>
      <c r="BQ1911" s="6">
        <f t="shared" si="818"/>
        <v>0</v>
      </c>
      <c r="BR1911" s="6">
        <f t="shared" si="819"/>
        <v>0</v>
      </c>
      <c r="BS1911" s="6" t="str">
        <f t="shared" si="820"/>
        <v/>
      </c>
      <c r="BT1911" s="6" t="str">
        <f t="shared" si="821"/>
        <v/>
      </c>
    </row>
    <row r="1912" spans="23:72">
      <c r="W1912" s="3" t="e">
        <f t="shared" si="822"/>
        <v>#DIV/0!</v>
      </c>
      <c r="X1912" s="3" t="e">
        <f t="shared" si="823"/>
        <v>#DIV/0!</v>
      </c>
      <c r="Y1912" s="3" t="e">
        <f t="shared" si="824"/>
        <v>#DIV/0!</v>
      </c>
      <c r="Z1912" s="3" t="e">
        <f t="shared" si="825"/>
        <v>#DIV/0!</v>
      </c>
      <c r="AA1912" s="3" t="e">
        <f t="shared" si="826"/>
        <v>#DIV/0!</v>
      </c>
      <c r="AB1912" s="3" t="e">
        <f t="shared" si="827"/>
        <v>#DIV/0!</v>
      </c>
      <c r="AC1912" s="6">
        <f t="shared" si="828"/>
        <v>0</v>
      </c>
      <c r="AK1912" s="12"/>
      <c r="AN1912" s="6">
        <f t="shared" si="829"/>
        <v>0</v>
      </c>
      <c r="AO1912" s="6">
        <f t="shared" si="830"/>
        <v>0</v>
      </c>
      <c r="AP1912" s="6" t="str">
        <f t="shared" si="831"/>
        <v/>
      </c>
      <c r="AQ1912" s="6" t="str">
        <f t="shared" si="832"/>
        <v/>
      </c>
      <c r="AR1912" s="6" t="str">
        <f t="shared" si="835"/>
        <v/>
      </c>
      <c r="AS1912" s="6" t="str">
        <f t="shared" si="836"/>
        <v/>
      </c>
      <c r="AT1912" s="6">
        <f t="shared" si="810"/>
        <v>0</v>
      </c>
      <c r="AU1912" s="6">
        <f t="shared" si="811"/>
        <v>0</v>
      </c>
      <c r="AV1912" s="6" t="str">
        <f t="shared" si="812"/>
        <v/>
      </c>
      <c r="AW1912" s="6" t="str">
        <f t="shared" si="813"/>
        <v/>
      </c>
      <c r="AX1912" s="6" t="str">
        <f t="shared" si="833"/>
        <v/>
      </c>
      <c r="AY1912" s="6" t="str">
        <f t="shared" si="834"/>
        <v/>
      </c>
      <c r="BM1912" s="6">
        <f t="shared" si="814"/>
        <v>0</v>
      </c>
      <c r="BN1912" s="6">
        <f t="shared" si="815"/>
        <v>1</v>
      </c>
      <c r="BO1912" s="6" t="str">
        <f t="shared" si="816"/>
        <v/>
      </c>
      <c r="BP1912" s="6" t="str">
        <f t="shared" si="817"/>
        <v/>
      </c>
      <c r="BQ1912" s="6">
        <f t="shared" si="818"/>
        <v>0</v>
      </c>
      <c r="BR1912" s="6">
        <f t="shared" si="819"/>
        <v>0</v>
      </c>
      <c r="BS1912" s="6" t="str">
        <f t="shared" si="820"/>
        <v/>
      </c>
      <c r="BT1912" s="6" t="str">
        <f t="shared" si="821"/>
        <v/>
      </c>
    </row>
    <row r="1913" spans="23:72">
      <c r="W1913" s="3" t="e">
        <f t="shared" si="822"/>
        <v>#DIV/0!</v>
      </c>
      <c r="X1913" s="3" t="e">
        <f t="shared" si="823"/>
        <v>#DIV/0!</v>
      </c>
      <c r="Y1913" s="3" t="e">
        <f t="shared" si="824"/>
        <v>#DIV/0!</v>
      </c>
      <c r="Z1913" s="3" t="e">
        <f t="shared" si="825"/>
        <v>#DIV/0!</v>
      </c>
      <c r="AA1913" s="3" t="e">
        <f t="shared" si="826"/>
        <v>#DIV/0!</v>
      </c>
      <c r="AB1913" s="3" t="e">
        <f t="shared" si="827"/>
        <v>#DIV/0!</v>
      </c>
      <c r="AC1913" s="6">
        <f t="shared" si="828"/>
        <v>0</v>
      </c>
      <c r="AK1913" s="12"/>
      <c r="AN1913" s="6">
        <f t="shared" si="829"/>
        <v>0</v>
      </c>
      <c r="AO1913" s="6">
        <f t="shared" si="830"/>
        <v>0</v>
      </c>
      <c r="AP1913" s="6" t="str">
        <f t="shared" si="831"/>
        <v/>
      </c>
      <c r="AQ1913" s="6" t="str">
        <f t="shared" si="832"/>
        <v/>
      </c>
      <c r="AR1913" s="6" t="str">
        <f t="shared" si="835"/>
        <v/>
      </c>
      <c r="AS1913" s="6" t="str">
        <f t="shared" si="836"/>
        <v/>
      </c>
      <c r="AT1913" s="6">
        <f t="shared" si="810"/>
        <v>0</v>
      </c>
      <c r="AU1913" s="6">
        <f t="shared" si="811"/>
        <v>0</v>
      </c>
      <c r="AV1913" s="6" t="str">
        <f t="shared" si="812"/>
        <v/>
      </c>
      <c r="AW1913" s="6" t="str">
        <f t="shared" si="813"/>
        <v/>
      </c>
      <c r="AX1913" s="6" t="str">
        <f t="shared" si="833"/>
        <v/>
      </c>
      <c r="AY1913" s="6" t="str">
        <f t="shared" si="834"/>
        <v/>
      </c>
      <c r="BM1913" s="6">
        <f t="shared" si="814"/>
        <v>0</v>
      </c>
      <c r="BN1913" s="6">
        <f t="shared" si="815"/>
        <v>1</v>
      </c>
      <c r="BO1913" s="6" t="str">
        <f t="shared" si="816"/>
        <v/>
      </c>
      <c r="BP1913" s="6" t="str">
        <f t="shared" si="817"/>
        <v/>
      </c>
      <c r="BQ1913" s="6">
        <f t="shared" si="818"/>
        <v>0</v>
      </c>
      <c r="BR1913" s="6">
        <f t="shared" si="819"/>
        <v>0</v>
      </c>
      <c r="BS1913" s="6" t="str">
        <f t="shared" si="820"/>
        <v/>
      </c>
      <c r="BT1913" s="6" t="str">
        <f t="shared" si="821"/>
        <v/>
      </c>
    </row>
    <row r="1914" spans="23:72">
      <c r="W1914" s="3" t="e">
        <f t="shared" si="822"/>
        <v>#DIV/0!</v>
      </c>
      <c r="X1914" s="3" t="e">
        <f t="shared" si="823"/>
        <v>#DIV/0!</v>
      </c>
      <c r="Y1914" s="3" t="e">
        <f t="shared" si="824"/>
        <v>#DIV/0!</v>
      </c>
      <c r="Z1914" s="3" t="e">
        <f t="shared" si="825"/>
        <v>#DIV/0!</v>
      </c>
      <c r="AA1914" s="3" t="e">
        <f t="shared" si="826"/>
        <v>#DIV/0!</v>
      </c>
      <c r="AB1914" s="3" t="e">
        <f t="shared" si="827"/>
        <v>#DIV/0!</v>
      </c>
      <c r="AC1914" s="6">
        <f t="shared" si="828"/>
        <v>0</v>
      </c>
      <c r="AK1914" s="12"/>
      <c r="AN1914" s="6">
        <f t="shared" si="829"/>
        <v>0</v>
      </c>
      <c r="AO1914" s="6">
        <f t="shared" si="830"/>
        <v>0</v>
      </c>
      <c r="AP1914" s="6" t="str">
        <f t="shared" si="831"/>
        <v/>
      </c>
      <c r="AQ1914" s="6" t="str">
        <f t="shared" si="832"/>
        <v/>
      </c>
      <c r="AR1914" s="6" t="str">
        <f t="shared" si="835"/>
        <v/>
      </c>
      <c r="AS1914" s="6" t="str">
        <f t="shared" si="836"/>
        <v/>
      </c>
      <c r="AT1914" s="6">
        <f t="shared" si="810"/>
        <v>0</v>
      </c>
      <c r="AU1914" s="6">
        <f t="shared" si="811"/>
        <v>0</v>
      </c>
      <c r="AV1914" s="6" t="str">
        <f t="shared" si="812"/>
        <v/>
      </c>
      <c r="AW1914" s="6" t="str">
        <f t="shared" si="813"/>
        <v/>
      </c>
      <c r="AX1914" s="6" t="str">
        <f t="shared" si="833"/>
        <v/>
      </c>
      <c r="AY1914" s="6" t="str">
        <f t="shared" si="834"/>
        <v/>
      </c>
      <c r="BM1914" s="6">
        <f t="shared" si="814"/>
        <v>0</v>
      </c>
      <c r="BN1914" s="6">
        <f t="shared" si="815"/>
        <v>1</v>
      </c>
      <c r="BO1914" s="6" t="str">
        <f t="shared" si="816"/>
        <v/>
      </c>
      <c r="BP1914" s="6" t="str">
        <f t="shared" si="817"/>
        <v/>
      </c>
      <c r="BQ1914" s="6">
        <f t="shared" si="818"/>
        <v>0</v>
      </c>
      <c r="BR1914" s="6">
        <f t="shared" si="819"/>
        <v>0</v>
      </c>
      <c r="BS1914" s="6" t="str">
        <f t="shared" si="820"/>
        <v/>
      </c>
      <c r="BT1914" s="6" t="str">
        <f t="shared" si="821"/>
        <v/>
      </c>
    </row>
    <row r="1915" spans="23:72">
      <c r="W1915" s="3" t="e">
        <f t="shared" si="822"/>
        <v>#DIV/0!</v>
      </c>
      <c r="X1915" s="3" t="e">
        <f t="shared" si="823"/>
        <v>#DIV/0!</v>
      </c>
      <c r="Y1915" s="3" t="e">
        <f t="shared" si="824"/>
        <v>#DIV/0!</v>
      </c>
      <c r="Z1915" s="3" t="e">
        <f t="shared" si="825"/>
        <v>#DIV/0!</v>
      </c>
      <c r="AA1915" s="3" t="e">
        <f t="shared" si="826"/>
        <v>#DIV/0!</v>
      </c>
      <c r="AB1915" s="3" t="e">
        <f t="shared" si="827"/>
        <v>#DIV/0!</v>
      </c>
      <c r="AC1915" s="6">
        <f t="shared" si="828"/>
        <v>0</v>
      </c>
      <c r="AK1915" s="12"/>
      <c r="AN1915" s="6">
        <f t="shared" si="829"/>
        <v>0</v>
      </c>
      <c r="AO1915" s="6">
        <f t="shared" si="830"/>
        <v>0</v>
      </c>
      <c r="AP1915" s="6" t="str">
        <f t="shared" si="831"/>
        <v/>
      </c>
      <c r="AQ1915" s="6" t="str">
        <f t="shared" si="832"/>
        <v/>
      </c>
      <c r="AR1915" s="6" t="str">
        <f t="shared" si="835"/>
        <v/>
      </c>
      <c r="AS1915" s="6" t="str">
        <f t="shared" si="836"/>
        <v/>
      </c>
      <c r="AT1915" s="6">
        <f t="shared" si="810"/>
        <v>0</v>
      </c>
      <c r="AU1915" s="6">
        <f t="shared" si="811"/>
        <v>0</v>
      </c>
      <c r="AV1915" s="6" t="str">
        <f t="shared" si="812"/>
        <v/>
      </c>
      <c r="AW1915" s="6" t="str">
        <f t="shared" si="813"/>
        <v/>
      </c>
      <c r="AX1915" s="6" t="str">
        <f t="shared" si="833"/>
        <v/>
      </c>
      <c r="AY1915" s="6" t="str">
        <f t="shared" si="834"/>
        <v/>
      </c>
      <c r="BM1915" s="6">
        <f t="shared" si="814"/>
        <v>0</v>
      </c>
      <c r="BN1915" s="6">
        <f t="shared" si="815"/>
        <v>1</v>
      </c>
      <c r="BO1915" s="6" t="str">
        <f t="shared" si="816"/>
        <v/>
      </c>
      <c r="BP1915" s="6" t="str">
        <f t="shared" si="817"/>
        <v/>
      </c>
      <c r="BQ1915" s="6">
        <f t="shared" si="818"/>
        <v>0</v>
      </c>
      <c r="BR1915" s="6">
        <f t="shared" si="819"/>
        <v>0</v>
      </c>
      <c r="BS1915" s="6" t="str">
        <f t="shared" si="820"/>
        <v/>
      </c>
      <c r="BT1915" s="6" t="str">
        <f t="shared" si="821"/>
        <v/>
      </c>
    </row>
    <row r="1916" spans="23:72">
      <c r="W1916" s="3" t="e">
        <f t="shared" si="822"/>
        <v>#DIV/0!</v>
      </c>
      <c r="X1916" s="3" t="e">
        <f t="shared" si="823"/>
        <v>#DIV/0!</v>
      </c>
      <c r="Y1916" s="3" t="e">
        <f t="shared" si="824"/>
        <v>#DIV/0!</v>
      </c>
      <c r="Z1916" s="3" t="e">
        <f t="shared" si="825"/>
        <v>#DIV/0!</v>
      </c>
      <c r="AA1916" s="3" t="e">
        <f t="shared" si="826"/>
        <v>#DIV/0!</v>
      </c>
      <c r="AB1916" s="3" t="e">
        <f t="shared" si="827"/>
        <v>#DIV/0!</v>
      </c>
      <c r="AC1916" s="6">
        <f t="shared" si="828"/>
        <v>0</v>
      </c>
      <c r="AK1916" s="12"/>
      <c r="AN1916" s="6">
        <f t="shared" si="829"/>
        <v>0</v>
      </c>
      <c r="AO1916" s="6">
        <f t="shared" si="830"/>
        <v>0</v>
      </c>
      <c r="AP1916" s="6" t="str">
        <f t="shared" si="831"/>
        <v/>
      </c>
      <c r="AQ1916" s="6" t="str">
        <f t="shared" si="832"/>
        <v/>
      </c>
      <c r="AR1916" s="6" t="str">
        <f t="shared" si="835"/>
        <v/>
      </c>
      <c r="AS1916" s="6" t="str">
        <f t="shared" si="836"/>
        <v/>
      </c>
      <c r="AT1916" s="6">
        <f t="shared" si="810"/>
        <v>0</v>
      </c>
      <c r="AU1916" s="6">
        <f t="shared" si="811"/>
        <v>0</v>
      </c>
      <c r="AV1916" s="6" t="str">
        <f t="shared" si="812"/>
        <v/>
      </c>
      <c r="AW1916" s="6" t="str">
        <f t="shared" si="813"/>
        <v/>
      </c>
      <c r="AX1916" s="6" t="str">
        <f t="shared" si="833"/>
        <v/>
      </c>
      <c r="AY1916" s="6" t="str">
        <f t="shared" si="834"/>
        <v/>
      </c>
      <c r="BM1916" s="6">
        <f t="shared" si="814"/>
        <v>0</v>
      </c>
      <c r="BN1916" s="6">
        <f t="shared" si="815"/>
        <v>1</v>
      </c>
      <c r="BO1916" s="6" t="str">
        <f t="shared" si="816"/>
        <v/>
      </c>
      <c r="BP1916" s="6" t="str">
        <f t="shared" si="817"/>
        <v/>
      </c>
      <c r="BQ1916" s="6">
        <f t="shared" si="818"/>
        <v>0</v>
      </c>
      <c r="BR1916" s="6">
        <f t="shared" si="819"/>
        <v>0</v>
      </c>
      <c r="BS1916" s="6" t="str">
        <f t="shared" si="820"/>
        <v/>
      </c>
      <c r="BT1916" s="6" t="str">
        <f t="shared" si="821"/>
        <v/>
      </c>
    </row>
    <row r="1917" spans="23:72">
      <c r="W1917" s="3" t="e">
        <f t="shared" si="822"/>
        <v>#DIV/0!</v>
      </c>
      <c r="X1917" s="3" t="e">
        <f t="shared" si="823"/>
        <v>#DIV/0!</v>
      </c>
      <c r="Y1917" s="3" t="e">
        <f t="shared" si="824"/>
        <v>#DIV/0!</v>
      </c>
      <c r="Z1917" s="3" t="e">
        <f t="shared" si="825"/>
        <v>#DIV/0!</v>
      </c>
      <c r="AA1917" s="3" t="e">
        <f t="shared" si="826"/>
        <v>#DIV/0!</v>
      </c>
      <c r="AB1917" s="3" t="e">
        <f t="shared" si="827"/>
        <v>#DIV/0!</v>
      </c>
      <c r="AC1917" s="6">
        <f t="shared" si="828"/>
        <v>0</v>
      </c>
      <c r="AK1917" s="12"/>
      <c r="AN1917" s="6">
        <f t="shared" si="829"/>
        <v>0</v>
      </c>
      <c r="AO1917" s="6">
        <f t="shared" si="830"/>
        <v>0</v>
      </c>
      <c r="AP1917" s="6" t="str">
        <f t="shared" si="831"/>
        <v/>
      </c>
      <c r="AQ1917" s="6" t="str">
        <f t="shared" si="832"/>
        <v/>
      </c>
      <c r="AR1917" s="6" t="str">
        <f t="shared" si="835"/>
        <v/>
      </c>
      <c r="AS1917" s="6" t="str">
        <f t="shared" si="836"/>
        <v/>
      </c>
      <c r="AT1917" s="6">
        <f t="shared" si="810"/>
        <v>0</v>
      </c>
      <c r="AU1917" s="6">
        <f t="shared" si="811"/>
        <v>0</v>
      </c>
      <c r="AV1917" s="6" t="str">
        <f t="shared" si="812"/>
        <v/>
      </c>
      <c r="AW1917" s="6" t="str">
        <f t="shared" si="813"/>
        <v/>
      </c>
      <c r="AX1917" s="6" t="str">
        <f t="shared" si="833"/>
        <v/>
      </c>
      <c r="AY1917" s="6" t="str">
        <f t="shared" si="834"/>
        <v/>
      </c>
      <c r="BM1917" s="6">
        <f t="shared" si="814"/>
        <v>0</v>
      </c>
      <c r="BN1917" s="6">
        <f t="shared" si="815"/>
        <v>1</v>
      </c>
      <c r="BO1917" s="6" t="str">
        <f t="shared" si="816"/>
        <v/>
      </c>
      <c r="BP1917" s="6" t="str">
        <f t="shared" si="817"/>
        <v/>
      </c>
      <c r="BQ1917" s="6">
        <f t="shared" si="818"/>
        <v>0</v>
      </c>
      <c r="BR1917" s="6">
        <f t="shared" si="819"/>
        <v>0</v>
      </c>
      <c r="BS1917" s="6" t="str">
        <f t="shared" si="820"/>
        <v/>
      </c>
      <c r="BT1917" s="6" t="str">
        <f t="shared" si="821"/>
        <v/>
      </c>
    </row>
    <row r="1918" spans="23:72">
      <c r="W1918" s="3" t="e">
        <f t="shared" si="822"/>
        <v>#DIV/0!</v>
      </c>
      <c r="X1918" s="3" t="e">
        <f t="shared" si="823"/>
        <v>#DIV/0!</v>
      </c>
      <c r="Y1918" s="3" t="e">
        <f t="shared" si="824"/>
        <v>#DIV/0!</v>
      </c>
      <c r="Z1918" s="3" t="e">
        <f t="shared" si="825"/>
        <v>#DIV/0!</v>
      </c>
      <c r="AA1918" s="3" t="e">
        <f t="shared" si="826"/>
        <v>#DIV/0!</v>
      </c>
      <c r="AB1918" s="3" t="e">
        <f t="shared" si="827"/>
        <v>#DIV/0!</v>
      </c>
      <c r="AC1918" s="6">
        <f t="shared" si="828"/>
        <v>0</v>
      </c>
      <c r="AK1918" s="12"/>
      <c r="AN1918" s="6">
        <f t="shared" si="829"/>
        <v>0</v>
      </c>
      <c r="AO1918" s="6">
        <f t="shared" si="830"/>
        <v>0</v>
      </c>
      <c r="AP1918" s="6" t="str">
        <f t="shared" si="831"/>
        <v/>
      </c>
      <c r="AQ1918" s="6" t="str">
        <f t="shared" si="832"/>
        <v/>
      </c>
      <c r="AR1918" s="6" t="str">
        <f t="shared" si="835"/>
        <v/>
      </c>
      <c r="AS1918" s="6" t="str">
        <f t="shared" si="836"/>
        <v/>
      </c>
      <c r="AT1918" s="6">
        <f t="shared" si="810"/>
        <v>0</v>
      </c>
      <c r="AU1918" s="6">
        <f t="shared" si="811"/>
        <v>0</v>
      </c>
      <c r="AV1918" s="6" t="str">
        <f t="shared" si="812"/>
        <v/>
      </c>
      <c r="AW1918" s="6" t="str">
        <f t="shared" si="813"/>
        <v/>
      </c>
      <c r="AX1918" s="6" t="str">
        <f t="shared" si="833"/>
        <v/>
      </c>
      <c r="AY1918" s="6" t="str">
        <f t="shared" si="834"/>
        <v/>
      </c>
      <c r="BM1918" s="6">
        <f t="shared" si="814"/>
        <v>0</v>
      </c>
      <c r="BN1918" s="6">
        <f t="shared" si="815"/>
        <v>1</v>
      </c>
      <c r="BO1918" s="6" t="str">
        <f t="shared" si="816"/>
        <v/>
      </c>
      <c r="BP1918" s="6" t="str">
        <f t="shared" si="817"/>
        <v/>
      </c>
      <c r="BQ1918" s="6">
        <f t="shared" si="818"/>
        <v>0</v>
      </c>
      <c r="BR1918" s="6">
        <f t="shared" si="819"/>
        <v>0</v>
      </c>
      <c r="BS1918" s="6" t="str">
        <f t="shared" si="820"/>
        <v/>
      </c>
      <c r="BT1918" s="6" t="str">
        <f t="shared" si="821"/>
        <v/>
      </c>
    </row>
    <row r="1919" spans="23:72">
      <c r="W1919" s="3" t="e">
        <f t="shared" si="822"/>
        <v>#DIV/0!</v>
      </c>
      <c r="X1919" s="3" t="e">
        <f t="shared" si="823"/>
        <v>#DIV/0!</v>
      </c>
      <c r="Y1919" s="3" t="e">
        <f t="shared" si="824"/>
        <v>#DIV/0!</v>
      </c>
      <c r="Z1919" s="3" t="e">
        <f t="shared" si="825"/>
        <v>#DIV/0!</v>
      </c>
      <c r="AA1919" s="3" t="e">
        <f t="shared" si="826"/>
        <v>#DIV/0!</v>
      </c>
      <c r="AB1919" s="3" t="e">
        <f t="shared" si="827"/>
        <v>#DIV/0!</v>
      </c>
      <c r="AC1919" s="6">
        <f t="shared" si="828"/>
        <v>0</v>
      </c>
      <c r="AK1919" s="12"/>
      <c r="AN1919" s="6">
        <f t="shared" si="829"/>
        <v>0</v>
      </c>
      <c r="AO1919" s="6">
        <f t="shared" si="830"/>
        <v>0</v>
      </c>
      <c r="AP1919" s="6" t="str">
        <f t="shared" si="831"/>
        <v/>
      </c>
      <c r="AQ1919" s="6" t="str">
        <f t="shared" si="832"/>
        <v/>
      </c>
      <c r="AR1919" s="6" t="str">
        <f t="shared" si="835"/>
        <v/>
      </c>
      <c r="AS1919" s="6" t="str">
        <f t="shared" si="836"/>
        <v/>
      </c>
      <c r="AT1919" s="6">
        <f t="shared" si="810"/>
        <v>0</v>
      </c>
      <c r="AU1919" s="6">
        <f t="shared" si="811"/>
        <v>0</v>
      </c>
      <c r="AV1919" s="6" t="str">
        <f t="shared" si="812"/>
        <v/>
      </c>
      <c r="AW1919" s="6" t="str">
        <f t="shared" si="813"/>
        <v/>
      </c>
      <c r="AX1919" s="6" t="str">
        <f t="shared" si="833"/>
        <v/>
      </c>
      <c r="AY1919" s="6" t="str">
        <f t="shared" si="834"/>
        <v/>
      </c>
      <c r="BM1919" s="6">
        <f t="shared" si="814"/>
        <v>0</v>
      </c>
      <c r="BN1919" s="6">
        <f t="shared" si="815"/>
        <v>1</v>
      </c>
      <c r="BO1919" s="6" t="str">
        <f t="shared" si="816"/>
        <v/>
      </c>
      <c r="BP1919" s="6" t="str">
        <f t="shared" si="817"/>
        <v/>
      </c>
      <c r="BQ1919" s="6">
        <f t="shared" si="818"/>
        <v>0</v>
      </c>
      <c r="BR1919" s="6">
        <f t="shared" si="819"/>
        <v>0</v>
      </c>
      <c r="BS1919" s="6" t="str">
        <f t="shared" si="820"/>
        <v/>
      </c>
      <c r="BT1919" s="6" t="str">
        <f t="shared" si="821"/>
        <v/>
      </c>
    </row>
    <row r="1920" spans="23:72">
      <c r="W1920" s="3" t="e">
        <f t="shared" si="822"/>
        <v>#DIV/0!</v>
      </c>
      <c r="X1920" s="3" t="e">
        <f t="shared" si="823"/>
        <v>#DIV/0!</v>
      </c>
      <c r="Y1920" s="3" t="e">
        <f t="shared" si="824"/>
        <v>#DIV/0!</v>
      </c>
      <c r="Z1920" s="3" t="e">
        <f t="shared" si="825"/>
        <v>#DIV/0!</v>
      </c>
      <c r="AA1920" s="3" t="e">
        <f t="shared" si="826"/>
        <v>#DIV/0!</v>
      </c>
      <c r="AB1920" s="3" t="e">
        <f t="shared" si="827"/>
        <v>#DIV/0!</v>
      </c>
      <c r="AC1920" s="6">
        <f t="shared" si="828"/>
        <v>0</v>
      </c>
      <c r="AK1920" s="12"/>
      <c r="AN1920" s="6">
        <f t="shared" si="829"/>
        <v>0</v>
      </c>
      <c r="AO1920" s="6">
        <f t="shared" si="830"/>
        <v>0</v>
      </c>
      <c r="AP1920" s="6" t="str">
        <f t="shared" si="831"/>
        <v/>
      </c>
      <c r="AQ1920" s="6" t="str">
        <f t="shared" si="832"/>
        <v/>
      </c>
      <c r="AR1920" s="6" t="str">
        <f t="shared" si="835"/>
        <v/>
      </c>
      <c r="AS1920" s="6" t="str">
        <f t="shared" si="836"/>
        <v/>
      </c>
      <c r="AT1920" s="6">
        <f t="shared" si="810"/>
        <v>0</v>
      </c>
      <c r="AU1920" s="6">
        <f t="shared" si="811"/>
        <v>0</v>
      </c>
      <c r="AV1920" s="6" t="str">
        <f t="shared" si="812"/>
        <v/>
      </c>
      <c r="AW1920" s="6" t="str">
        <f t="shared" si="813"/>
        <v/>
      </c>
      <c r="AX1920" s="6" t="str">
        <f t="shared" si="833"/>
        <v/>
      </c>
      <c r="AY1920" s="6" t="str">
        <f t="shared" si="834"/>
        <v/>
      </c>
      <c r="BM1920" s="6">
        <f t="shared" si="814"/>
        <v>0</v>
      </c>
      <c r="BN1920" s="6">
        <f t="shared" si="815"/>
        <v>1</v>
      </c>
      <c r="BO1920" s="6" t="str">
        <f t="shared" si="816"/>
        <v/>
      </c>
      <c r="BP1920" s="6" t="str">
        <f t="shared" si="817"/>
        <v/>
      </c>
      <c r="BQ1920" s="6">
        <f t="shared" si="818"/>
        <v>0</v>
      </c>
      <c r="BR1920" s="6">
        <f t="shared" si="819"/>
        <v>0</v>
      </c>
      <c r="BS1920" s="6" t="str">
        <f t="shared" si="820"/>
        <v/>
      </c>
      <c r="BT1920" s="6" t="str">
        <f t="shared" si="821"/>
        <v/>
      </c>
    </row>
    <row r="1921" spans="23:72">
      <c r="W1921" s="3" t="e">
        <f t="shared" si="822"/>
        <v>#DIV/0!</v>
      </c>
      <c r="X1921" s="3" t="e">
        <f t="shared" si="823"/>
        <v>#DIV/0!</v>
      </c>
      <c r="Y1921" s="3" t="e">
        <f t="shared" si="824"/>
        <v>#DIV/0!</v>
      </c>
      <c r="Z1921" s="3" t="e">
        <f t="shared" si="825"/>
        <v>#DIV/0!</v>
      </c>
      <c r="AA1921" s="3" t="e">
        <f t="shared" si="826"/>
        <v>#DIV/0!</v>
      </c>
      <c r="AB1921" s="3" t="e">
        <f t="shared" si="827"/>
        <v>#DIV/0!</v>
      </c>
      <c r="AC1921" s="6">
        <f t="shared" si="828"/>
        <v>0</v>
      </c>
      <c r="AK1921" s="12"/>
      <c r="AN1921" s="6">
        <f t="shared" si="829"/>
        <v>0</v>
      </c>
      <c r="AO1921" s="6">
        <f t="shared" si="830"/>
        <v>0</v>
      </c>
      <c r="AP1921" s="6" t="str">
        <f t="shared" si="831"/>
        <v/>
      </c>
      <c r="AQ1921" s="6" t="str">
        <f t="shared" si="832"/>
        <v/>
      </c>
      <c r="AR1921" s="6" t="str">
        <f t="shared" si="835"/>
        <v/>
      </c>
      <c r="AS1921" s="6" t="str">
        <f t="shared" si="836"/>
        <v/>
      </c>
      <c r="AT1921" s="6">
        <f t="shared" si="810"/>
        <v>0</v>
      </c>
      <c r="AU1921" s="6">
        <f t="shared" si="811"/>
        <v>0</v>
      </c>
      <c r="AV1921" s="6" t="str">
        <f t="shared" si="812"/>
        <v/>
      </c>
      <c r="AW1921" s="6" t="str">
        <f t="shared" si="813"/>
        <v/>
      </c>
      <c r="AX1921" s="6" t="str">
        <f t="shared" si="833"/>
        <v/>
      </c>
      <c r="AY1921" s="6" t="str">
        <f t="shared" si="834"/>
        <v/>
      </c>
      <c r="BM1921" s="6">
        <f t="shared" si="814"/>
        <v>0</v>
      </c>
      <c r="BN1921" s="6">
        <f t="shared" si="815"/>
        <v>1</v>
      </c>
      <c r="BO1921" s="6" t="str">
        <f t="shared" si="816"/>
        <v/>
      </c>
      <c r="BP1921" s="6" t="str">
        <f t="shared" si="817"/>
        <v/>
      </c>
      <c r="BQ1921" s="6">
        <f t="shared" si="818"/>
        <v>0</v>
      </c>
      <c r="BR1921" s="6">
        <f t="shared" si="819"/>
        <v>0</v>
      </c>
      <c r="BS1921" s="6" t="str">
        <f t="shared" si="820"/>
        <v/>
      </c>
      <c r="BT1921" s="6" t="str">
        <f t="shared" si="821"/>
        <v/>
      </c>
    </row>
    <row r="1922" spans="23:72">
      <c r="W1922" s="3" t="e">
        <f t="shared" si="822"/>
        <v>#DIV/0!</v>
      </c>
      <c r="X1922" s="3" t="e">
        <f t="shared" si="823"/>
        <v>#DIV/0!</v>
      </c>
      <c r="Y1922" s="3" t="e">
        <f t="shared" si="824"/>
        <v>#DIV/0!</v>
      </c>
      <c r="Z1922" s="3" t="e">
        <f t="shared" si="825"/>
        <v>#DIV/0!</v>
      </c>
      <c r="AA1922" s="3" t="e">
        <f t="shared" si="826"/>
        <v>#DIV/0!</v>
      </c>
      <c r="AB1922" s="3" t="e">
        <f t="shared" si="827"/>
        <v>#DIV/0!</v>
      </c>
      <c r="AC1922" s="6">
        <f t="shared" si="828"/>
        <v>0</v>
      </c>
      <c r="AK1922" s="12"/>
      <c r="AN1922" s="6">
        <f t="shared" si="829"/>
        <v>0</v>
      </c>
      <c r="AO1922" s="6">
        <f t="shared" si="830"/>
        <v>0</v>
      </c>
      <c r="AP1922" s="6" t="str">
        <f t="shared" si="831"/>
        <v/>
      </c>
      <c r="AQ1922" s="6" t="str">
        <f t="shared" si="832"/>
        <v/>
      </c>
      <c r="AR1922" s="6" t="str">
        <f t="shared" si="835"/>
        <v/>
      </c>
      <c r="AS1922" s="6" t="str">
        <f t="shared" si="836"/>
        <v/>
      </c>
      <c r="AT1922" s="6">
        <f t="shared" si="810"/>
        <v>0</v>
      </c>
      <c r="AU1922" s="6">
        <f t="shared" si="811"/>
        <v>0</v>
      </c>
      <c r="AV1922" s="6" t="str">
        <f t="shared" si="812"/>
        <v/>
      </c>
      <c r="AW1922" s="6" t="str">
        <f t="shared" si="813"/>
        <v/>
      </c>
      <c r="AX1922" s="6" t="str">
        <f t="shared" si="833"/>
        <v/>
      </c>
      <c r="AY1922" s="6" t="str">
        <f t="shared" si="834"/>
        <v/>
      </c>
      <c r="BM1922" s="6">
        <f t="shared" si="814"/>
        <v>0</v>
      </c>
      <c r="BN1922" s="6">
        <f t="shared" si="815"/>
        <v>1</v>
      </c>
      <c r="BO1922" s="6" t="str">
        <f t="shared" si="816"/>
        <v/>
      </c>
      <c r="BP1922" s="6" t="str">
        <f t="shared" si="817"/>
        <v/>
      </c>
      <c r="BQ1922" s="6">
        <f t="shared" si="818"/>
        <v>0</v>
      </c>
      <c r="BR1922" s="6">
        <f t="shared" si="819"/>
        <v>0</v>
      </c>
      <c r="BS1922" s="6" t="str">
        <f t="shared" si="820"/>
        <v/>
      </c>
      <c r="BT1922" s="6" t="str">
        <f t="shared" si="821"/>
        <v/>
      </c>
    </row>
    <row r="1923" spans="23:72">
      <c r="W1923" s="3" t="e">
        <f t="shared" si="822"/>
        <v>#DIV/0!</v>
      </c>
      <c r="X1923" s="3" t="e">
        <f t="shared" si="823"/>
        <v>#DIV/0!</v>
      </c>
      <c r="Y1923" s="3" t="e">
        <f t="shared" si="824"/>
        <v>#DIV/0!</v>
      </c>
      <c r="Z1923" s="3" t="e">
        <f t="shared" si="825"/>
        <v>#DIV/0!</v>
      </c>
      <c r="AA1923" s="3" t="e">
        <f t="shared" si="826"/>
        <v>#DIV/0!</v>
      </c>
      <c r="AB1923" s="3" t="e">
        <f t="shared" si="827"/>
        <v>#DIV/0!</v>
      </c>
      <c r="AC1923" s="6">
        <f t="shared" si="828"/>
        <v>0</v>
      </c>
      <c r="AK1923" s="12"/>
      <c r="AN1923" s="6">
        <f t="shared" si="829"/>
        <v>0</v>
      </c>
      <c r="AO1923" s="6">
        <f t="shared" si="830"/>
        <v>0</v>
      </c>
      <c r="AP1923" s="6" t="str">
        <f t="shared" si="831"/>
        <v/>
      </c>
      <c r="AQ1923" s="6" t="str">
        <f t="shared" si="832"/>
        <v/>
      </c>
      <c r="AR1923" s="6" t="str">
        <f t="shared" si="835"/>
        <v/>
      </c>
      <c r="AS1923" s="6" t="str">
        <f t="shared" si="836"/>
        <v/>
      </c>
      <c r="AT1923" s="6">
        <f t="shared" si="810"/>
        <v>0</v>
      </c>
      <c r="AU1923" s="6">
        <f t="shared" si="811"/>
        <v>0</v>
      </c>
      <c r="AV1923" s="6" t="str">
        <f t="shared" si="812"/>
        <v/>
      </c>
      <c r="AW1923" s="6" t="str">
        <f t="shared" si="813"/>
        <v/>
      </c>
      <c r="AX1923" s="6" t="str">
        <f t="shared" si="833"/>
        <v/>
      </c>
      <c r="AY1923" s="6" t="str">
        <f t="shared" si="834"/>
        <v/>
      </c>
      <c r="BM1923" s="6">
        <f t="shared" si="814"/>
        <v>0</v>
      </c>
      <c r="BN1923" s="6">
        <f t="shared" si="815"/>
        <v>1</v>
      </c>
      <c r="BO1923" s="6" t="str">
        <f t="shared" si="816"/>
        <v/>
      </c>
      <c r="BP1923" s="6" t="str">
        <f t="shared" si="817"/>
        <v/>
      </c>
      <c r="BQ1923" s="6">
        <f t="shared" si="818"/>
        <v>0</v>
      </c>
      <c r="BR1923" s="6">
        <f t="shared" si="819"/>
        <v>0</v>
      </c>
      <c r="BS1923" s="6" t="str">
        <f t="shared" si="820"/>
        <v/>
      </c>
      <c r="BT1923" s="6" t="str">
        <f t="shared" si="821"/>
        <v/>
      </c>
    </row>
    <row r="1924" spans="23:72">
      <c r="W1924" s="3" t="e">
        <f t="shared" si="822"/>
        <v>#DIV/0!</v>
      </c>
      <c r="X1924" s="3" t="e">
        <f t="shared" si="823"/>
        <v>#DIV/0!</v>
      </c>
      <c r="Y1924" s="3" t="e">
        <f t="shared" si="824"/>
        <v>#DIV/0!</v>
      </c>
      <c r="Z1924" s="3" t="e">
        <f t="shared" si="825"/>
        <v>#DIV/0!</v>
      </c>
      <c r="AA1924" s="3" t="e">
        <f t="shared" si="826"/>
        <v>#DIV/0!</v>
      </c>
      <c r="AB1924" s="3" t="e">
        <f t="shared" si="827"/>
        <v>#DIV/0!</v>
      </c>
      <c r="AC1924" s="6">
        <f t="shared" si="828"/>
        <v>0</v>
      </c>
      <c r="AK1924" s="12"/>
      <c r="AN1924" s="6">
        <f t="shared" si="829"/>
        <v>0</v>
      </c>
      <c r="AO1924" s="6">
        <f t="shared" si="830"/>
        <v>0</v>
      </c>
      <c r="AP1924" s="6" t="str">
        <f t="shared" si="831"/>
        <v/>
      </c>
      <c r="AQ1924" s="6" t="str">
        <f t="shared" si="832"/>
        <v/>
      </c>
      <c r="AR1924" s="6" t="str">
        <f t="shared" si="835"/>
        <v/>
      </c>
      <c r="AS1924" s="6" t="str">
        <f t="shared" si="836"/>
        <v/>
      </c>
      <c r="AT1924" s="6">
        <f t="shared" si="810"/>
        <v>0</v>
      </c>
      <c r="AU1924" s="6">
        <f t="shared" si="811"/>
        <v>0</v>
      </c>
      <c r="AV1924" s="6" t="str">
        <f t="shared" si="812"/>
        <v/>
      </c>
      <c r="AW1924" s="6" t="str">
        <f t="shared" si="813"/>
        <v/>
      </c>
      <c r="AX1924" s="6" t="str">
        <f t="shared" si="833"/>
        <v/>
      </c>
      <c r="AY1924" s="6" t="str">
        <f t="shared" si="834"/>
        <v/>
      </c>
      <c r="BM1924" s="6">
        <f t="shared" si="814"/>
        <v>0</v>
      </c>
      <c r="BN1924" s="6">
        <f t="shared" si="815"/>
        <v>1</v>
      </c>
      <c r="BO1924" s="6" t="str">
        <f t="shared" si="816"/>
        <v/>
      </c>
      <c r="BP1924" s="6" t="str">
        <f t="shared" si="817"/>
        <v/>
      </c>
      <c r="BQ1924" s="6">
        <f t="shared" si="818"/>
        <v>0</v>
      </c>
      <c r="BR1924" s="6">
        <f t="shared" si="819"/>
        <v>0</v>
      </c>
      <c r="BS1924" s="6" t="str">
        <f t="shared" si="820"/>
        <v/>
      </c>
      <c r="BT1924" s="6" t="str">
        <f t="shared" si="821"/>
        <v/>
      </c>
    </row>
    <row r="1925" spans="23:72">
      <c r="W1925" s="3" t="e">
        <f t="shared" si="822"/>
        <v>#DIV/0!</v>
      </c>
      <c r="X1925" s="3" t="e">
        <f t="shared" si="823"/>
        <v>#DIV/0!</v>
      </c>
      <c r="Y1925" s="3" t="e">
        <f t="shared" si="824"/>
        <v>#DIV/0!</v>
      </c>
      <c r="Z1925" s="3" t="e">
        <f t="shared" si="825"/>
        <v>#DIV/0!</v>
      </c>
      <c r="AA1925" s="3" t="e">
        <f t="shared" si="826"/>
        <v>#DIV/0!</v>
      </c>
      <c r="AB1925" s="3" t="e">
        <f t="shared" si="827"/>
        <v>#DIV/0!</v>
      </c>
      <c r="AC1925" s="6">
        <f t="shared" si="828"/>
        <v>0</v>
      </c>
      <c r="AK1925" s="12"/>
      <c r="AN1925" s="6">
        <f t="shared" si="829"/>
        <v>0</v>
      </c>
      <c r="AO1925" s="6">
        <f t="shared" si="830"/>
        <v>0</v>
      </c>
      <c r="AP1925" s="6" t="str">
        <f t="shared" si="831"/>
        <v/>
      </c>
      <c r="AQ1925" s="6" t="str">
        <f t="shared" si="832"/>
        <v/>
      </c>
      <c r="AR1925" s="6" t="str">
        <f t="shared" si="835"/>
        <v/>
      </c>
      <c r="AS1925" s="6" t="str">
        <f t="shared" si="836"/>
        <v/>
      </c>
      <c r="AT1925" s="6">
        <f t="shared" si="810"/>
        <v>0</v>
      </c>
      <c r="AU1925" s="6">
        <f t="shared" si="811"/>
        <v>0</v>
      </c>
      <c r="AV1925" s="6" t="str">
        <f t="shared" si="812"/>
        <v/>
      </c>
      <c r="AW1925" s="6" t="str">
        <f t="shared" si="813"/>
        <v/>
      </c>
      <c r="AX1925" s="6" t="str">
        <f t="shared" si="833"/>
        <v/>
      </c>
      <c r="AY1925" s="6" t="str">
        <f t="shared" si="834"/>
        <v/>
      </c>
      <c r="BM1925" s="6">
        <f t="shared" si="814"/>
        <v>0</v>
      </c>
      <c r="BN1925" s="6">
        <f t="shared" si="815"/>
        <v>1</v>
      </c>
      <c r="BO1925" s="6" t="str">
        <f t="shared" si="816"/>
        <v/>
      </c>
      <c r="BP1925" s="6" t="str">
        <f t="shared" si="817"/>
        <v/>
      </c>
      <c r="BQ1925" s="6">
        <f t="shared" si="818"/>
        <v>0</v>
      </c>
      <c r="BR1925" s="6">
        <f t="shared" si="819"/>
        <v>0</v>
      </c>
      <c r="BS1925" s="6" t="str">
        <f t="shared" si="820"/>
        <v/>
      </c>
      <c r="BT1925" s="6" t="str">
        <f t="shared" si="821"/>
        <v/>
      </c>
    </row>
    <row r="1926" spans="23:72">
      <c r="W1926" s="3" t="e">
        <f t="shared" si="822"/>
        <v>#DIV/0!</v>
      </c>
      <c r="X1926" s="3" t="e">
        <f t="shared" si="823"/>
        <v>#DIV/0!</v>
      </c>
      <c r="Y1926" s="3" t="e">
        <f t="shared" si="824"/>
        <v>#DIV/0!</v>
      </c>
      <c r="Z1926" s="3" t="e">
        <f t="shared" si="825"/>
        <v>#DIV/0!</v>
      </c>
      <c r="AA1926" s="3" t="e">
        <f t="shared" si="826"/>
        <v>#DIV/0!</v>
      </c>
      <c r="AB1926" s="3" t="e">
        <f t="shared" si="827"/>
        <v>#DIV/0!</v>
      </c>
      <c r="AC1926" s="6">
        <f t="shared" si="828"/>
        <v>0</v>
      </c>
      <c r="AK1926" s="12"/>
      <c r="AN1926" s="6">
        <f t="shared" si="829"/>
        <v>0</v>
      </c>
      <c r="AO1926" s="6">
        <f t="shared" si="830"/>
        <v>0</v>
      </c>
      <c r="AP1926" s="6" t="str">
        <f t="shared" si="831"/>
        <v/>
      </c>
      <c r="AQ1926" s="6" t="str">
        <f t="shared" si="832"/>
        <v/>
      </c>
      <c r="AR1926" s="6" t="str">
        <f t="shared" si="835"/>
        <v/>
      </c>
      <c r="AS1926" s="6" t="str">
        <f t="shared" si="836"/>
        <v/>
      </c>
      <c r="AT1926" s="6">
        <f t="shared" si="810"/>
        <v>0</v>
      </c>
      <c r="AU1926" s="6">
        <f t="shared" si="811"/>
        <v>0</v>
      </c>
      <c r="AV1926" s="6" t="str">
        <f t="shared" si="812"/>
        <v/>
      </c>
      <c r="AW1926" s="6" t="str">
        <f t="shared" si="813"/>
        <v/>
      </c>
      <c r="AX1926" s="6" t="str">
        <f t="shared" si="833"/>
        <v/>
      </c>
      <c r="AY1926" s="6" t="str">
        <f t="shared" si="834"/>
        <v/>
      </c>
      <c r="BM1926" s="6">
        <f t="shared" si="814"/>
        <v>0</v>
      </c>
      <c r="BN1926" s="6">
        <f t="shared" si="815"/>
        <v>1</v>
      </c>
      <c r="BO1926" s="6" t="str">
        <f t="shared" si="816"/>
        <v/>
      </c>
      <c r="BP1926" s="6" t="str">
        <f t="shared" si="817"/>
        <v/>
      </c>
      <c r="BQ1926" s="6">
        <f t="shared" si="818"/>
        <v>0</v>
      </c>
      <c r="BR1926" s="6">
        <f t="shared" si="819"/>
        <v>0</v>
      </c>
      <c r="BS1926" s="6" t="str">
        <f t="shared" si="820"/>
        <v/>
      </c>
      <c r="BT1926" s="6" t="str">
        <f t="shared" si="821"/>
        <v/>
      </c>
    </row>
    <row r="1927" spans="23:72">
      <c r="W1927" s="3" t="e">
        <f t="shared" si="822"/>
        <v>#DIV/0!</v>
      </c>
      <c r="X1927" s="3" t="e">
        <f t="shared" si="823"/>
        <v>#DIV/0!</v>
      </c>
      <c r="Y1927" s="3" t="e">
        <f t="shared" si="824"/>
        <v>#DIV/0!</v>
      </c>
      <c r="Z1927" s="3" t="e">
        <f t="shared" si="825"/>
        <v>#DIV/0!</v>
      </c>
      <c r="AA1927" s="3" t="e">
        <f t="shared" si="826"/>
        <v>#DIV/0!</v>
      </c>
      <c r="AB1927" s="3" t="e">
        <f t="shared" si="827"/>
        <v>#DIV/0!</v>
      </c>
      <c r="AC1927" s="6">
        <f t="shared" si="828"/>
        <v>0</v>
      </c>
      <c r="AK1927" s="12"/>
      <c r="AN1927" s="6">
        <f t="shared" si="829"/>
        <v>0</v>
      </c>
      <c r="AO1927" s="6">
        <f t="shared" si="830"/>
        <v>0</v>
      </c>
      <c r="AP1927" s="6" t="str">
        <f t="shared" si="831"/>
        <v/>
      </c>
      <c r="AQ1927" s="6" t="str">
        <f t="shared" si="832"/>
        <v/>
      </c>
      <c r="AR1927" s="6" t="str">
        <f t="shared" si="835"/>
        <v/>
      </c>
      <c r="AS1927" s="6" t="str">
        <f t="shared" si="836"/>
        <v/>
      </c>
      <c r="AT1927" s="6">
        <f t="shared" si="810"/>
        <v>0</v>
      </c>
      <c r="AU1927" s="6">
        <f t="shared" si="811"/>
        <v>0</v>
      </c>
      <c r="AV1927" s="6" t="str">
        <f t="shared" si="812"/>
        <v/>
      </c>
      <c r="AW1927" s="6" t="str">
        <f t="shared" si="813"/>
        <v/>
      </c>
      <c r="AX1927" s="6" t="str">
        <f t="shared" si="833"/>
        <v/>
      </c>
      <c r="AY1927" s="6" t="str">
        <f t="shared" si="834"/>
        <v/>
      </c>
      <c r="BM1927" s="6">
        <f t="shared" si="814"/>
        <v>0</v>
      </c>
      <c r="BN1927" s="6">
        <f t="shared" si="815"/>
        <v>1</v>
      </c>
      <c r="BO1927" s="6" t="str">
        <f t="shared" si="816"/>
        <v/>
      </c>
      <c r="BP1927" s="6" t="str">
        <f t="shared" si="817"/>
        <v/>
      </c>
      <c r="BQ1927" s="6">
        <f t="shared" si="818"/>
        <v>0</v>
      </c>
      <c r="BR1927" s="6">
        <f t="shared" si="819"/>
        <v>0</v>
      </c>
      <c r="BS1927" s="6" t="str">
        <f t="shared" si="820"/>
        <v/>
      </c>
      <c r="BT1927" s="6" t="str">
        <f t="shared" si="821"/>
        <v/>
      </c>
    </row>
    <row r="1928" spans="23:72">
      <c r="W1928" s="3" t="e">
        <f t="shared" si="822"/>
        <v>#DIV/0!</v>
      </c>
      <c r="X1928" s="3" t="e">
        <f t="shared" si="823"/>
        <v>#DIV/0!</v>
      </c>
      <c r="Y1928" s="3" t="e">
        <f t="shared" si="824"/>
        <v>#DIV/0!</v>
      </c>
      <c r="Z1928" s="3" t="e">
        <f t="shared" si="825"/>
        <v>#DIV/0!</v>
      </c>
      <c r="AA1928" s="3" t="e">
        <f t="shared" si="826"/>
        <v>#DIV/0!</v>
      </c>
      <c r="AB1928" s="3" t="e">
        <f t="shared" si="827"/>
        <v>#DIV/0!</v>
      </c>
      <c r="AC1928" s="6">
        <f t="shared" si="828"/>
        <v>0</v>
      </c>
      <c r="AK1928" s="12"/>
      <c r="AN1928" s="6">
        <f t="shared" si="829"/>
        <v>0</v>
      </c>
      <c r="AO1928" s="6">
        <f t="shared" si="830"/>
        <v>0</v>
      </c>
      <c r="AP1928" s="6" t="str">
        <f t="shared" si="831"/>
        <v/>
      </c>
      <c r="AQ1928" s="6" t="str">
        <f t="shared" si="832"/>
        <v/>
      </c>
      <c r="AR1928" s="6" t="str">
        <f t="shared" si="835"/>
        <v/>
      </c>
      <c r="AS1928" s="6" t="str">
        <f t="shared" si="836"/>
        <v/>
      </c>
      <c r="AT1928" s="6">
        <f t="shared" si="810"/>
        <v>0</v>
      </c>
      <c r="AU1928" s="6">
        <f t="shared" si="811"/>
        <v>0</v>
      </c>
      <c r="AV1928" s="6" t="str">
        <f t="shared" si="812"/>
        <v/>
      </c>
      <c r="AW1928" s="6" t="str">
        <f t="shared" si="813"/>
        <v/>
      </c>
      <c r="AX1928" s="6" t="str">
        <f t="shared" si="833"/>
        <v/>
      </c>
      <c r="AY1928" s="6" t="str">
        <f t="shared" si="834"/>
        <v/>
      </c>
      <c r="BM1928" s="6">
        <f t="shared" si="814"/>
        <v>0</v>
      </c>
      <c r="BN1928" s="6">
        <f t="shared" si="815"/>
        <v>1</v>
      </c>
      <c r="BO1928" s="6" t="str">
        <f t="shared" si="816"/>
        <v/>
      </c>
      <c r="BP1928" s="6" t="str">
        <f t="shared" si="817"/>
        <v/>
      </c>
      <c r="BQ1928" s="6">
        <f t="shared" si="818"/>
        <v>0</v>
      </c>
      <c r="BR1928" s="6">
        <f t="shared" si="819"/>
        <v>0</v>
      </c>
      <c r="BS1928" s="6" t="str">
        <f t="shared" si="820"/>
        <v/>
      </c>
      <c r="BT1928" s="6" t="str">
        <f t="shared" si="821"/>
        <v/>
      </c>
    </row>
  </sheetData>
  <phoneticPr fontId="1" type="noConversion"/>
  <conditionalFormatting sqref="AC12:AC1928 AE12:AJ1928">
    <cfRule type="cellIs" dxfId="18" priority="16" operator="equal">
      <formula>AC$8</formula>
    </cfRule>
  </conditionalFormatting>
  <conditionalFormatting sqref="AD12:AD1928">
    <cfRule type="cellIs" dxfId="17" priority="15" operator="equal">
      <formula>AD$8</formula>
    </cfRule>
  </conditionalFormatting>
  <conditionalFormatting sqref="BN12:BN1928">
    <cfRule type="top10" dxfId="16" priority="17" rank="1"/>
  </conditionalFormatting>
  <conditionalFormatting sqref="BM12:BM1928">
    <cfRule type="top10" dxfId="15" priority="18" rank="1"/>
  </conditionalFormatting>
  <conditionalFormatting sqref="BU12:CA451 BO12:BO1928">
    <cfRule type="top10" dxfId="14" priority="14" bottom="1" rank="1"/>
  </conditionalFormatting>
  <conditionalFormatting sqref="BP12:BP1928">
    <cfRule type="top10" dxfId="13" priority="19" bottom="1" rank="1"/>
  </conditionalFormatting>
  <conditionalFormatting sqref="BQ12:BQ1928">
    <cfRule type="top10" dxfId="12" priority="13" rank="1"/>
  </conditionalFormatting>
  <conditionalFormatting sqref="BR12:BR1928">
    <cfRule type="top10" dxfId="11" priority="12" rank="1"/>
  </conditionalFormatting>
  <conditionalFormatting sqref="BS12:BS1928">
    <cfRule type="top10" dxfId="10" priority="11" bottom="1" rank="1"/>
  </conditionalFormatting>
  <conditionalFormatting sqref="BT12:BT1928">
    <cfRule type="top10" dxfId="9" priority="10" bottom="1" rank="1"/>
  </conditionalFormatting>
  <conditionalFormatting sqref="AK49:AK1928">
    <cfRule type="cellIs" dxfId="8" priority="9" operator="equal">
      <formula>AK$8</formula>
    </cfRule>
  </conditionalFormatting>
  <conditionalFormatting sqref="AO12:AO1928">
    <cfRule type="top10" dxfId="7" priority="6" rank="1"/>
  </conditionalFormatting>
  <conditionalFormatting sqref="AN12:AN1928">
    <cfRule type="top10" dxfId="6" priority="7" rank="1"/>
  </conditionalFormatting>
  <conditionalFormatting sqref="AQ12:AS1928">
    <cfRule type="top10" dxfId="5" priority="8" bottom="1" rank="1"/>
  </conditionalFormatting>
  <conditionalFormatting sqref="AT12:AT1928">
    <cfRule type="top10" dxfId="4" priority="4" rank="1"/>
  </conditionalFormatting>
  <conditionalFormatting sqref="AV12:AV1928">
    <cfRule type="top10" dxfId="3" priority="2" bottom="1" rank="1"/>
  </conditionalFormatting>
  <conditionalFormatting sqref="AW12:AY1928">
    <cfRule type="top10" dxfId="2" priority="1" bottom="1" rank="1"/>
  </conditionalFormatting>
  <conditionalFormatting sqref="AU12:AU1928">
    <cfRule type="top10" dxfId="1" priority="22" rank="1"/>
  </conditionalFormatting>
  <conditionalFormatting sqref="AZ12:BL451 AP12:AP1928">
    <cfRule type="top10" dxfId="0" priority="24" bottom="1" rank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6"/>
  <sheetViews>
    <sheetView topLeftCell="A9" workbookViewId="0">
      <selection activeCell="C26" sqref="C26"/>
    </sheetView>
  </sheetViews>
  <sheetFormatPr defaultRowHeight="13.5"/>
  <sheetData>
    <row r="5" spans="3:3">
      <c r="C5" s="20" t="s">
        <v>1231</v>
      </c>
    </row>
    <row r="6" spans="3:3">
      <c r="C6" t="str">
        <f>IF(
 OR(
  AND(P10=-1,T10=3),
  AND(P10=1,T10=0)
 ),IF(
 AND(J10=MIN(J10:O10),M10=(MIN(M10:O10))),15251,
 IF(
  AND(J10=MIN(J10:O10),O10=(MIN(M10:O10))),15521,
   IF(
    AND(J10=MIN(J10:L10),O10=(MIN(J10:O10))),25512,
     IF(
      AND(L10=MIN(J10:L10),O10=(MIN(J10:O10))),52512,
       IF(
        AND(L10=MIN(J10:O10),O10=(MIN(M10:O10))),51521,
         IF(
          AND(L10=MIN(J10:O10),M10=(MIN(M10:O10))),51251,
           IF(
            AND(J10=MIN(J10:L10),M10=(MIN(J10:O10))),25152,
             IF(
              AND(L10=MIN(J10:L10),M10=(MIN(J10:O10))),52152,
              "ERROR")))))))),
  IF(
   OR(
    AND(P10=-1,U10=0),
    AND(P10=1,U10=3)
   ),IF(
 AND(J10=MIN(J10:O10),M10=(MIN(M10:O10))),15252,
 IF(
  AND(J10=MIN(J10:O10),O10=(MIN(M10:O10))),15522,
   IF(
    AND(J10=MIN(J10:L10),O10=(MIN(J10:O10))),25511,
     IF(
      AND(L10=MIN(J10:L10),O10=(MIN(J10:O10))),52511,
       IF(
        AND(L10=MIN(J10:O10),O10=(MIN(M10:O10))),51522,
         IF(
          AND(L10=MIN(J10:O10),M10=(MIN(M10:O10))),51252,
           IF(
            AND(J10=MIN(J10:L10),M10=(MIN(J10:O10))),25151,
             IF(
              AND(L10=MIN(J10:L10),M10=(MIN(J10:O10))),52151,
              "ERROR")))))))),
     "ER"
  )
)</f>
        <v>ER</v>
      </c>
    </row>
    <row r="25" spans="3:3">
      <c r="C25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15251</v>
      </c>
    </row>
    <row r="26" spans="3:3">
      <c r="C2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15252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2016-11-22T14:39:53Z</dcterms:modified>
</cp:coreProperties>
</file>